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rathamma/Downloads/"/>
    </mc:Choice>
  </mc:AlternateContent>
  <xr:revisionPtr revIDLastSave="0" documentId="13_ncr:1_{5775D3D9-3244-6443-9EC2-9EE59025AC3D}" xr6:coauthVersionLast="47" xr6:coauthVersionMax="47" xr10:uidLastSave="{00000000-0000-0000-0000-000000000000}"/>
  <bookViews>
    <workbookView xWindow="0" yWindow="680" windowWidth="28800" windowHeight="16180" xr2:uid="{00000000-000D-0000-FFFF-FFFF00000000}"/>
  </bookViews>
  <sheets>
    <sheet name="Summary" sheetId="1" r:id="rId1"/>
    <sheet name="Baseline" sheetId="2" r:id="rId2"/>
    <sheet name="Zero " sheetId="3" r:id="rId3"/>
    <sheet name="Few" sheetId="4" r:id="rId4"/>
    <sheet name="RAG" sheetId="6" r:id="rId5"/>
    <sheet name="RAG + SS" sheetId="5" r:id="rId6"/>
  </sheets>
  <definedNames>
    <definedName name="_xlnm._FilterDatabase" localSheetId="3" hidden="1">Few!$A$5:$W$1004</definedName>
    <definedName name="_xlnm._FilterDatabase" localSheetId="5" hidden="1">'RAG + SS'!$A$5:$I$107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0" roundtripDataChecksum="WiQKV4AKQBAtsG5PmVMTqGH0iKG4DcJ/uQGBjCt9TU0="/>
    </ext>
  </extLst>
</workbook>
</file>

<file path=xl/calcChain.xml><?xml version="1.0" encoding="utf-8"?>
<calcChain xmlns="http://schemas.openxmlformats.org/spreadsheetml/2006/main">
  <c r="E3" i="2" l="1"/>
  <c r="D5" i="1" s="1"/>
  <c r="E3" i="3"/>
  <c r="D6" i="1" s="1"/>
  <c r="E3" i="4"/>
  <c r="D7" i="1" s="1"/>
  <c r="E3" i="6"/>
  <c r="D8" i="1" s="1"/>
  <c r="E3" i="5"/>
  <c r="D9" i="1" s="1"/>
  <c r="E2" i="6"/>
  <c r="E8" i="1" s="1"/>
  <c r="E1" i="6"/>
  <c r="C8" i="1" s="1"/>
  <c r="E2" i="5"/>
  <c r="E9" i="1" s="1"/>
  <c r="E1" i="5"/>
  <c r="C9" i="1" s="1"/>
  <c r="E2" i="4"/>
  <c r="E7" i="1" s="1"/>
  <c r="E1" i="4"/>
  <c r="C7" i="1" s="1"/>
  <c r="A8" i="3"/>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7" i="3"/>
  <c r="E2" i="3"/>
  <c r="E6" i="1" s="1"/>
  <c r="E1" i="3"/>
  <c r="C6" i="1" s="1"/>
  <c r="E2" i="2"/>
  <c r="E5" i="1" s="1"/>
  <c r="E1" i="2"/>
  <c r="C5" i="1" s="1"/>
  <c r="A7" i="2"/>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6" i="2"/>
  <c r="J6" i="3"/>
  <c r="J6" i="2"/>
  <c r="H9" i="1" l="1"/>
  <c r="H6" i="1"/>
  <c r="H5" i="1"/>
  <c r="H8" i="1"/>
  <c r="H7" i="1"/>
</calcChain>
</file>

<file path=xl/sharedStrings.xml><?xml version="1.0" encoding="utf-8"?>
<sst xmlns="http://schemas.openxmlformats.org/spreadsheetml/2006/main" count="3567" uniqueCount="2244">
  <si>
    <t>Word inclusion   accuracy (#)</t>
  </si>
  <si>
    <t>Manual assessment of high-quality paragraphs</t>
  </si>
  <si>
    <t>Hallucinations</t>
  </si>
  <si>
    <t>Word inclusion accuracy (%)</t>
  </si>
  <si>
    <t>Over all accuracy</t>
  </si>
  <si>
    <t>Precision</t>
  </si>
  <si>
    <t>Baseline</t>
  </si>
  <si>
    <t>Zero-shot</t>
  </si>
  <si>
    <t>Few-shot</t>
  </si>
  <si>
    <t>RAG</t>
  </si>
  <si>
    <t>SAS RAG</t>
  </si>
  <si>
    <t>word</t>
  </si>
  <si>
    <t>genre</t>
  </si>
  <si>
    <t>complete_response</t>
  </si>
  <si>
    <t>generated_text</t>
  </si>
  <si>
    <t>manual_assessment</t>
  </si>
  <si>
    <t>answer_choices</t>
  </si>
  <si>
    <t>probability</t>
  </si>
  <si>
    <t>full_word_tokenized</t>
  </si>
  <si>
    <t>resilient</t>
  </si>
  <si>
    <t>global population surpasses 8 billion</t>
  </si>
  <si>
    <t>&lt;|begin_of_text|&gt;Generate a paragraph on global population surpasses 8 billion with the word resilient in it. 
The world has reached a significant milestone, with the global population surpassing 8 billion. This remarkable achievement is a testament to humanity's resilience in the face of adversity. Despite facing numerous challenges, including climate change, poverty, and inequality, the human population has continued to grow, driven by advances in medicine, technology, and economic development. As the global population continues to rise, it is essential that we prioritize sustainable development, address the root causes of poverty and inequality, and work together to build a more resilient and equitable future for all. With the world's population projected to reach 9.7 billion by 2050, it is crucial that we take immediate action to ensure that our planet can support the needs of a growing population while also</t>
  </si>
  <si>
    <t xml:space="preserve"> 
The world has reached a significant milestone, with the global population surpassing 8 billion. This remarkable achievement is a testament to humanity's resilience in the face of adversity. Despite facing numerous challenges, including climate change, poverty, and inequality, the human population has continued to grow, driven by advances in medicine, technology, and economic development. As the global population continues to rise, it is essential that we prioritize sustainable development, address the root causes of poverty and inequality, and work together to build a more  ___________________ and equitable future for all. With the world's population projected to reach 9.7 billion by 2050, it is crucial that we take immediate action to ensure that our planet can support the needs of a growing population while also</t>
  </si>
  <si>
    <t>y</t>
  </si>
  <si>
    <t>['vindicate', 'amiable', 'resilient', 'fatuous']</t>
  </si>
  <si>
    <t>[' \n, 99.97%,   720 ', ' , 100.00%,   220 ', ' resilient, 100.00%, 59780 ', ' , 100.00%,   220 ', ' , 100.00%,   220 ']</t>
  </si>
  <si>
    <t>efficacy</t>
  </si>
  <si>
    <t>rise of social media</t>
  </si>
  <si>
    <t>&lt;|begin_of_text|&gt;Generate a paragraph on rise of social media with the word efficacy in it. The paragraph should be a summary of the rise of social media and its impact on society.
The rise of social media has been nothing short of phenomenal, with its efficacy in connecting people across the globe, transcending geographical boundaries and fostering a sense of community like never before. From its humble beginnings as a platform for sharing personal updates and photos, social media has evolved into a behemoth, with billions of users worldwide. The efficacy of social media in shaping public opinion, influencing consumer behavior, and facilitating real-time communication has been unparalleled. With the advent of social media, people can now share their thoughts, opinions, and experiences with a global audience, giving them a voice and a platform to be heard. Moreover, social media has also enabled businesses to reach</t>
  </si>
  <si>
    <t xml:space="preserve"> The paragraph should be a summary of the rise of social media and its impact on society.
The rise of social media has been nothing short of phenomenal, with its  ___________________ in connecting people across the globe, transcending geographical boundaries and fostering a sense of community like never before. From its humble beginnings as a platform for sharing personal updates and photos, social media has evolved into a behemoth, with billions of users worldwide. The  ___________________ of social media in shaping public opinion, influencing consumer behavior, and facilitating real-time communication has been unparalleled. With the advent of social media, people can now share their thoughts, opinions, and experiences with a global audience, giving them a voice and a platform to be heard. Moreover, social media has also enabled businesses to reach</t>
  </si>
  <si>
    <t>['efficacy', 'laudable', 'incandescent', 'flaccid']</t>
  </si>
  <si>
    <t>[' a, 100.00%,   264 ', ' efficacy, 100.00%, 41265 ', ' a, 100.00%,   264 ', ' a, 100.00%,   264 ', ' a, 100.00%,   264 ', ' efficacy, 100.00%, 41265 ', ' a, 100.00%,   264 ', ' a, 100.00%,   264 ', ' a, 100.00%,   264 ']</t>
  </si>
  <si>
    <t>obstinate</t>
  </si>
  <si>
    <t>egyptian pyramids</t>
  </si>
  <si>
    <t>&lt;|begin_of_text|&gt;Generate a paragraph on egyptian pyramids with the word obstinate in it. The paragraph should be the first sentence of a longer essay.
The ancient Egyptians' obstinate dedication to their pharaohs is exemplified in the construction of the pyramids, towering structures that have stood the test of time and continue to fascinate and awe people around the world. For over 4,000 years, the pyramids have been a symbol of the power and ingenuity of the Egyptian civilization, and their construction is a testament to the unwavering commitment of the Egyptians to their rulers. The pyramids were built as tombs for the pharaohs, who were believed to have been gods on earth, and the construction of these massive structures was seen as a way to ensure the pharaoh's safe passage into the afterlife.</t>
  </si>
  <si>
    <t xml:space="preserve"> The paragraph should be the first sentence of a longer essay.
The ancient Egyptians'  ___________________ dedication to their pharaohs is exemplified in the construction of the pyramids, towering structures that have stood the test of time and continue to fascinate and awe people around the world. For over 4,000 years, the pyramids have been a symbol of the power and ingenuity of the Egyptian civilization, and their construction is a testament to the unwavering commitment of the Egyptians to their rulers. The pyramids were built as tombs for the pharaohs, who were believed to have been gods on earth, and the construction of these massive structures was seen as a way to ensure the pharaoh's safe passage into the afterlife.</t>
  </si>
  <si>
    <t>['equanimity', 'allude', 'derogatory', 'obstinate']</t>
  </si>
  <si>
    <t>[' a, 100.00%,   264 ', ' obst, 100.00%, 18345 ', 'inate, 100.00%,  3357 ', 's, 100.00%,    82 ', ' in, 100.00%,   304 ', 'inate, 100.00%,  3357 ', ' , 100.00%,   220 ', ' a, 100.00%,   264 ', ' a, 100.00%,   264 ', 'bs, 100.00%,  1302 ', 's, 100.00%,    82 ', ' a, 100.00%,   264 ']</t>
  </si>
  <si>
    <t>crass</t>
  </si>
  <si>
    <t>rise of islam</t>
  </si>
  <si>
    <t>&lt;|begin_of_text|&gt;Generate a paragraph on rise of islam with the word crass in it. The rise of Islam in the 7th century was a significant event in world history. It was a time of great change and upheaval, and the spread of Islam was a major factor in shaping the course of human events. The crass materialism of the pre-Islamic societies, which was characterized by a focus on wealth and power, was replaced by a more spiritual and moral code. The teachings of the Prophet Muhammad, which emphasized the importance of justice, compassion, and equality, resonated with people from all walks of life. As a result, Islam spread rapidly throughout the Middle East and beyond, and it continues to be a major force in the world today. The rise of Islam was a significant turning point in world history, and it</t>
  </si>
  <si>
    <t xml:space="preserve"> The rise of Islam in the 7th century was a significant event in world history. It was a time of great change and upheaval, and the spread of Islam was a major factor in shaping the course of human events. The  ___________________ materialism of the pre-Islamic societies, which was characterized by a focus on wealth and power, was replaced by a more spiritual and moral code. The teachings of the Prophet Muhammad, which emphasized the importance of justice, compassion, and equality, resonated with people from all walks of life. As a result, Islam spread rapidly throughout the Middle East and beyond, and it continues to be a major force in the world today. The rise of Islam was a significant turning point in world history, and it</t>
  </si>
  <si>
    <t>n</t>
  </si>
  <si>
    <t>['hubris', 'benign', 'crass', 'disseminate']</t>
  </si>
  <si>
    <t>[' , 100.00%,   220 ', ' a, 100.00%,   264 ', ' a, 100.00%,   264 ', ' a, 100.00%,   264 ', ' cr, 100.00%,  1589 ', 'ass, 100.00%,   395 ', ' a, 100.00%,   264 ', ' a, 100.00%,   264 ', ' a, 100.00%,   264 ', ' a, 100.00%,   264 ', ' a, 100.00%,   264 ']</t>
  </si>
  <si>
    <t>whimsical</t>
  </si>
  <si>
    <t>trojan war</t>
  </si>
  <si>
    <t>&lt;|begin_of_text|&gt;Generate a paragraph on trojan war with the word whimsical in it. The gods of Olympus, with their whimsical ways, watched as the Trojan War unfolded. The gods, known for their capricious nature, often intervened in the mortal world, sometimes with disastrous consequences. As the war raged on, the whimsical gods continued to play their part, using their divine powers to influence the outcome. The mortals, unaware of the divine machinations, fought on, their fates determined by the whims of the gods. In the end, it was the whimsical gods who decided the outcome of the war, their whimsical ways shaping the course of history. The Trojan War, a conflict that had been sparked by human pride and ambition, was ultimately decided by the whimsical gods, who had played a significant</t>
  </si>
  <si>
    <t xml:space="preserve"> The gods of Olympus, with their  ___________________ ways, watched as the Trojan War unfolded. The gods, known for their capricious nature, often intervened in the mortal world, sometimes with disastrous consequences. As the war raged on, the  ___________________ gods continued to play their part, using their divine powers to influence the outcome. The mortals, unaware of the divine machinations, fought on, their fates determined by the whims of the gods. In the end, it was the  ___________________ gods who decided the outcome of the war, their  ___________________ ways shaping the course of history. The Trojan War, a conflict that had been sparked by human pride and ambition, was ultimately decided by the  ___________________ gods, who had played a significant</t>
  </si>
  <si>
    <t>['exacerbate', 'denounce', 'clairvoyant', 'whimsical']</t>
  </si>
  <si>
    <t>[' whims, 100.00%, 70205 ', 'ical, 100.00%,   950 ', ' whims, 100.00%, 70205 ', 'ical, 100.00%,   950 ', ' whims, 100.00%, 70205 ', ' whims, 100.00%, 70205 ', 'ical, 100.00%,   950 ', ' whims, 100.00%, 70205 ', 'ical, 100.00%,   950 ', ' a, 100.00%,   264 ', ' whims, 100.00%, 70205 ', 'ical, 100.00%,   950 ', ' a, 100.00%,   264 ']</t>
  </si>
  <si>
    <t>augment</t>
  </si>
  <si>
    <t>federalist buildings</t>
  </si>
  <si>
    <t>&lt;|begin_of_text|&gt;Generate a paragraph on federalist buildings with the word augment in it. The Federalist style of architecture, which emerged in the late 18th century, is characterized by its use of classical elements, such as columns, arches, and domes. The style was popularized by architects such as James Hoban, who designed the White House, and Thomas Jefferson, who designed the University of Virginia. Federalist buildings often feature grandiose proportions, ornate details, and a sense of grandeur. The style was meant to augment the prestige and authority of the government, and many Federalist buildings were designed to serve as symbols of American power and democracy. Examples of Federalist buildings include the United States Capitol, the Supreme Court Building, and the Boston State House. These buildings continue to be iconic symbols of American</t>
  </si>
  <si>
    <t xml:space="preserve"> The Federalist style of architecture, which emerged in the late 18th century, is characterized by its use of classical elements, such as columns, arches, and domes. The style was popularized by architects such as James Hoban, who designed the White House, and Thomas Jefferson, who designed the University of Virginia. Federalist buildings often feature grandiose proportions, ornate details, and a sense of grandeur. The style was meant to  ___________________ the prestige and authority of the government, and many Federalist buildings were designed to serve as symbols of American power and democracy. Examples of Federalist buildings include the United States Capitol, the Supreme Court Building, and the Boston State House. These buildings continue to be iconic symbols of American</t>
  </si>
  <si>
    <t>['voracious', 'resilient', 'partisan', 'augment']</t>
  </si>
  <si>
    <t>[' , 100.00%,   220 ', ' a, 100.00%,   264 ', ' augment, 100.00%, 49806 ']</t>
  </si>
  <si>
    <t>unabashed</t>
  </si>
  <si>
    <t>invention of the printing press</t>
  </si>
  <si>
    <t xml:space="preserve">&lt;|begin_of_text|&gt;Generate a paragraph on invention of the printing press with the word unabashed in it. The invention of the printing press by Johannes Gutenberg in the 15th century revolutionized the way information was disseminated. With the ability to mass-produce books, pamphlets, and other written materials, the printing press allowed for the spread of knowledge and ideas on an unprecedented scale. The press was an unabashed game-changer, transforming the way people accessed and shared information, and paving the way for the Enlightenment and the scientific revolution. The impact of the printing press was felt far beyond the realm of literature, as it also played a significant role in the spread of news, propaganda, and even entertainment. The invention of the printing press was a turning point in human history, and its influence can still be seen today. (Word count: </t>
  </si>
  <si>
    <t xml:space="preserve"> The invention of the printing press by Johannes Gutenberg in the 15th century revolutionized the way information was disseminated. With the ability to mass-produce books, pamphlets, and other written materials, the printing press allowed for the spread of knowledge and ideas on an unprecedented scale. The press was an  ___________________ game-changer, transforming the way people accessed and shared information, and paving the way for the Enlightenment and the scientific revolution. The impact of the printing press was felt far beyond the realm of literature, as it also played a significant role in the spread of news, propaganda, and even entertainment. The invention of the printing press was a turning point in human history, and its influence can still be seen today. (Word count: </t>
  </si>
  <si>
    <t>['rancor', 'engross', 'unabashed', 'atrophy']</t>
  </si>
  <si>
    <t>[' , 100.00%,   220 ', ' unab, 100.00%, 96718 ', 'ashed, 100.00%, 13883 ', ' as, 100.00%,   439 ', ' a, 100.00%,   264 ', ' a, 100.00%,   264 ', ' , 100.00%,   220 ']</t>
  </si>
  <si>
    <t>aggrandize</t>
  </si>
  <si>
    <t>volcanic eruptions shaping global climate</t>
  </si>
  <si>
    <t>&lt;|begin_of_text|&gt;Generate a paragraph on volcanic eruptions shaping global climate with the word aggrandize in it. 
Volcanic eruptions have a profound impact on the global climate, aggrandizing their influence by releasing massive amounts of ash, gas, and aerosols into the atmosphere. These particles can reflect sunlight, cooling the planet, or trap heat, warming it. The effects of volcanic eruptions can be felt worldwide, with some eruptions even capable of causing a global cooling effect. For example, the 1991 eruption of Mount Pinatubo in the Philippines cooled the planet by 0.5 degrees Celsius over the following year. This cooling effect can have significant impacts on global climate patterns, influencing everything from weather patterns to crop yields. As a result, scientists closely monitor volcanic activity to better understand its role in shaping the global climate and to</t>
  </si>
  <si>
    <t xml:space="preserve"> 
Volcanic eruptions have a profound impact on the global climate, aggrandizing their influence by releasing massive amounts of ash, gas, and aerosols into the atmosphere. These particles can reflect sunlight, cooling the planet, or trap heat, warming it. The effects of volcanic eruptions can be felt worldwide, with some eruptions even capable of causing a global cooling effect. For example, the 1991 eruption of Mount Pinatubo in the Philippines cooled the planet by 0.5 degrees Celsius over the following year. This cooling effect can have significant impacts on global climate patterns, influencing everything from weather patterns to crop yields. As a result, scientists closely monitor volcanic activity to better understand its role in shaping the global climate and to</t>
  </si>
  <si>
    <t>N/A</t>
  </si>
  <si>
    <t>SAT word not included in the paragraph</t>
  </si>
  <si>
    <t>surreptitious</t>
  </si>
  <si>
    <t>black death in europe</t>
  </si>
  <si>
    <t>&lt;|begin_of_text|&gt;Generate a paragraph on black death in europe with the word surreptitious in it. The Black Death, which swept through Europe in the 14th century, was a surreptitious killer that spread rapidly and silently, leaving a trail of death and destruction in its wake. The plague, caused by the bacterium Yersinia pestis, was transmitted to humans through the bites of infected fleas that lived on rats and other rodents. The disease was highly contagious and deadly, with mortality rates reaching as high as 60% in some areas. The Black Death had a profound impact on European society, leading to significant social, economic, and cultural changes. It is estimated that the plague killed between 75 million and 200 million people, which was approximately 30-60% of Europe's population. The surreptitious nature</t>
  </si>
  <si>
    <t xml:space="preserve"> The Black Death, which swept through Europe in the 14th century, was a  ___________________ killer that spread rapidly and silently, leaving a trail of death and destruction in its wake. The plague, caused by the bacterium Yersinia pestis, was transmitted to humans through the bites of infected fleas that lived on rats and other rodents. The disease was highly contagious and deadly, with mortality rates reaching as high as 60% in some areas. The Black Death had a profound impact on European society, leading to significant social, economic, and cultural changes. It is estimated that the plague killed between 75 million and 200 million people, which was approximately 30-60% of Europe's population. The  ___________________ nature</t>
  </si>
  <si>
    <t>['surreptitious', 'capacious', 'incisive', 'conducive']</t>
  </si>
  <si>
    <t>[' , 100.00%,   220 ', ' surre, 100.00%, 25139 ', 'pt, 100.00%,   418 ', 'itious, 100.00%, 65795 ', ' , 100.00%,   220 ', ' , 100.00%,   220 ', ' , 100.00%,   220 ', ' , 100.00%,   220 ', ' surre, 100.00%, 25139 ', 'pt, 100.00%,   418 ', 'itious, 100.00%, 65795 ']</t>
  </si>
  <si>
    <t>acumen</t>
  </si>
  <si>
    <t>great depression</t>
  </si>
  <si>
    <t>&lt;|begin_of_text|&gt;Generate a paragraph on great depression with the word acumen in it. The Great Depression, which lasted from 1929 to the late 1930s, was a period of severe economic downturn that affected many countries around the world. During this time, millions of people lost their jobs, homes, and life savings, leading to widespread poverty and desperation. The economic crisis was caused by a combination of factors, including the stock market crash of 1929, overproduction, and a lack of government regulation. The Great Depression was a difficult time for many people, but it also led to significant changes in the way the economy was managed and regulated. The government implemented policies such as the New Deal, which aimed to stimulate economic growth and provide relief to those affected by the Depression. The Great Depression also led to the development</t>
  </si>
  <si>
    <t xml:space="preserve"> The Great Depression, which lasted from 1929 to the late 1930s, was a period of severe economic downturn that affected many countries around the world. During this time, millions of people lost their jobs, homes, and life savings, leading to widespread poverty and desperation. The economic crisis was caused by a combination of factors, including the stock market crash of 1929, overproduction, and a lack of government regulation. The Great Depression was a difficult time for many people, but it also led to significant changes in the way the economy was managed and regulated. The government implemented policies such as the New Deal, which aimed to stimulate economic growth and provide relief to those affected by the Depression. The Great Depression also led to the development</t>
  </si>
  <si>
    <t>fatuous</t>
  </si>
  <si>
    <t>indian independence</t>
  </si>
  <si>
    <t>&lt;|begin_of_text|&gt;Generate a paragraph on indian independence with the word fatuous in it. The paragraph should be be around 100-120 words.
India's struggle for independence was a long and arduous one, marked by numerous sacrifices and struggles. The British colonial rule had drained the country of its resources and left it in a state of poverty and despair. The Indian people, however, refused to be cowed down and continued to fight for their freedom. The movement gained momentum with the leadership of Mahatma Gandhi, who employed non-violent resistance and civil disobedience to challenge the British rule. The British, in their fatuous attempts to suppress the movement, only ended up galvanizing the Indian people further, leading to the eventual granting of independence in 1947. The Indian people celebrated their hard-won freedom with</t>
  </si>
  <si>
    <t xml:space="preserve"> The paragraph should be be around 100-120 words.
India's struggle for independence was a long and arduous one, marked by numerous sacrifices and struggles. The British colonial rule had drained the country of its resources and left it in a state of poverty and despair. The Indian people, however, refused to be cowed down and continued to fight for their freedom. The movement gained momentum with the leadership of Mahatma Gandhi, who employed non-violent resistance and civil disobedience to challenge the British rule. The British, in their  ___________________ attempts to suppress the movement, only ended up galvanizing the Indian people further, leading to the eventual granting of independence in 1947. The Indian people celebrated their hard-won freedom with</t>
  </si>
  <si>
    <t>['amiable', 'mercurial', 'fatuous', 'ameliorate']</t>
  </si>
  <si>
    <t>[' , 100.00%,   220 ', ' a, 100.00%,   264 ', 'ous, 100.00%,   788 ', ' a, 100.00%,   264 ', 'at, 100.00%,   266 ', ' fat, 100.00%,  8834 ', 'uous, 100.00%,  9373 ', ' , 100.00%,   220 ']</t>
  </si>
  <si>
    <t>virtuous</t>
  </si>
  <si>
    <t>glorious revolution</t>
  </si>
  <si>
    <t>&lt;|begin_of_text|&gt;Generate a paragraph on glorious revolution with the word virtuous in it. The glorious revolution was a significant event in English history that took place in 1688. It was a bloodless revolution that saw the overthrow of King James II and the ascension of William III and Mary II to the throne. The revolution was sparked by the king's attempts to restore the Catholic Church in England and his decision to appoint Catholic officers to key positions in the army. The virtuous and courageous actions of William of Orange, who was the leader of the revolution, played a crucial role in its success. He was able to rally support from the English people and the Dutch Republic, and his military victories over the French and the Irish helped to secure the revolution's outcome. The glorious revolution marked a significant turning point in English history, as it</t>
  </si>
  <si>
    <t xml:space="preserve"> The glorious revolution was a significant event in English history that took place in 1688. It was a bloodless revolution that saw the overthrow of King James II and the ascension of William III and Mary II to the throne. The revolution was sparked by the king's attempts to restore the Catholic Church in England and his decision to appoint Catholic officers to key positions in the army. The  ___________________ and courageous actions of William of Orange, who was the leader of the revolution, played a crucial role in its success. He was able to rally support from the English people and the Dutch Republic, and his military victories over the French and the Irish helped to secure the revolution's outcome. The glorious revolution marked a significant turning point in English history, as it</t>
  </si>
  <si>
    <t>['trite', 'implicit', 'virtuous', 'voracious']</t>
  </si>
  <si>
    <t>[' , 100.00%,   220 ', ' virt, 100.00%, 13053 ', 'uous, 100.00%,  9373 ']</t>
  </si>
  <si>
    <t>insipid</t>
  </si>
  <si>
    <t>neo-gothic universities</t>
  </si>
  <si>
    <t>&lt;|begin_of_text|&gt;Generate a paragraph on neo-gothic universities with the word insipid in it. Here is the paragraph:
The neo-gothic universities of Europe, with their imposing stone façades and intricate carvings, are a testament to the region's rich architectural heritage. However, despite their grandeur, many of these institutions have been criticized for their insipid approach to education, prioritizing tradition over innovation and relevance. The ornate Gothic Revival style, which characterized many of these universities, has been accused of being overly ornate and lacking in functionality, reflecting a similar lack of creativity and adaptability in the academic programs they house. Despite this, the neo-gothic universities remain iconic symbols of learning and intellectual pursuits, and their grandeur continues to inspire awe in those who visit them. Read more: https://www</t>
  </si>
  <si>
    <t xml:space="preserve"> Here is the paragraph:
The neo-gothic universities of Europe, with their imposing stone façades and intricate carvings, are a testament to the region's rich architectural heritage. However, despite their grandeur, many of these institutions have been criticized for their  ___________________ approach to education, prioritizing tradition over innovation and relevance. The ornate Gothic Revival style, which characterized many of these universities, has been accused of being overly ornate and lacking in functionality, reflecting a similar lack of creativity and adaptability in the academic programs they house. Despite this, the neo-gothic universities remain iconic symbols of learning and intellectual pursuits, and their grandeur continues to inspire awe in those who visit them. Read more: https://www</t>
  </si>
  <si>
    <t>['insipid', 'juxtapose', 'viscous', 'delineate']</t>
  </si>
  <si>
    <t>[' ins, 100.00%,  1672 ', 'ip, 100.00%,   575 ', 'id, 100.00%,   307 ', ' in, 100.00%,   304 ', ' in, 100.00%,   304 ', ' in, 100.00%,   304 ']</t>
  </si>
  <si>
    <t>wither</t>
  </si>
  <si>
    <t>thirty years' war</t>
  </si>
  <si>
    <t>&lt;|begin_of_text|&gt;Generate a paragraph on thirty years' war with the word wither in it. The Thirty Years War was a devastating conflict that ravaged Europe from 1618 to 1648. The war was fought between various European powers, including the Holy Roman Empire, Sweden, France, and the Habsburgs. The conflict was sparked by a dispute over the succession of the Bohemian throne, but it quickly escalated into a global war that involved many countries and lasted for nearly three decades. The war was marked by brutal fighting, widespread destruction, and the deaths of millions of people. As the war dragged on, the once-thriving cities and towns began to wither away, their populations decimated by disease, famine, and war. The war finally came to an end with the Treaty of Westphalia, which</t>
  </si>
  <si>
    <t xml:space="preserve"> The Thirty Years War was a devastating conflict that ravaged Europe from 1618 to 1648. The war was fought between various European powers, including the Holy Roman Empire, Sweden, France, and the Habsburgs. The conflict was sparked by a dispute over the succession of the Bohemian throne, but it quickly escalated into a global war that involved many countries and lasted for nearly three decades. The war was marked by brutal fighting, widespread destruction, and the deaths of millions of people. As the war dragged on, the once-thriving cities and towns began to  ___________________ away, their populations decimated by disease, famine, and war. The war finally came to an end with the Treaty of Westphalia, which</t>
  </si>
  <si>
    <t>['fortuitous', 'wither', 'diminutive', 'defuse']</t>
  </si>
  <si>
    <t>[' , 100.00%,   220 ', ' , 100.00%,   220 ', ' the, 100.00%,   279 ', ' the, 100.00%,   279 ', ' the, 100.00%,   279 ', ' the, 100.00%,   279 ', ' it, 100.00%,   433 ', ' the, 100.00%,   279 ', ' the, 100.00%,   279 ', ' the, 100.00%,   279 ', 'r, 100.00%,    81 ', ' with, 100.00%,   449 ', 'er, 100.00%,   261 ', ' with, 100.00%,   449 ', ' the, 100.00%,   279 ']</t>
  </si>
  <si>
    <t>enumerate</t>
  </si>
  <si>
    <t>formation of earth's current climate zones</t>
  </si>
  <si>
    <t>&lt;|begin_of_text|&gt;Generate a paragraph on formation of earth's current climate zones with the word enumerate in it. The paragraph should be about 100 words.
The formation of Earth's current climate zones is a complex process that has evolved over millions of years. Enumerate the factors that have contributed to this process, including the tilt of the Earth's axis, the shape of the continents, and the movement of the tectonic plates. The tilt of the Earth's axis, for instance, determines the distribution of sunlight and heat around the globe, resulting in the formation of distinct climate zones. The shape of the continents and the movement of the tectonic plates have also played a crucial role in shaping the climate zones, as they have influenced the circulation of air and water. These factors have all combined to create the diverse range of climate zones that we see today</t>
  </si>
  <si>
    <t xml:space="preserve"> The paragraph should be about 100 words.
The formation of Earth's current climate zones is a complex process that has evolved over millions of years. Enumerate the factors that have contributed to this process, including the tilt of the Earth's axis, the shape of the continents, and the movement of the tectonic plates. The tilt of the Earth's axis, for instance, determines the distribution of sunlight and heat around the globe, resulting in the formation of distinct climate zones. The shape of the continents and the movement of the tectonic plates have also played a crucial role in shaping the climate zones, as they have influenced the circulation of air and water. These factors have all combined to create the diverse range of climate zones that we see today</t>
  </si>
  <si>
    <t>rejuvenate</t>
  </si>
  <si>
    <t>art deco skyscrapers</t>
  </si>
  <si>
    <t>&lt;|begin_of_text|&gt;Generate a paragraph on art deco skyscrapers with the word rejuvenate in it. The paragraph should be a descriptive passage that highlights the architectural style and its impact on the cityscape.
The Art Deco skyscrapers that dot the city's skyline are a testament to the era's opulence and grandeur. These towering structures, with their geometric patterns, metallic accents, and ornate details, seem to rejuvenate the urban landscape, injecting a sense of glamour and sophistication into the concrete jungle. As the sun sets, the skyscrapers' facades come alive, their intricate designs and motifs glowing with a warm, golden light that seems to pulse with the rhythm of the city. The result is a breathtaking spectacle that is at once both nostalgic and modern, a celebration of the past and the present. As the city's residents</t>
  </si>
  <si>
    <t xml:space="preserve"> The paragraph should be a descriptive passage that highlights the architectural style and its impact on the cityscape.
The Art Deco skyscrapers that dot the city's skyline are a testament to the era's opulence and grandeur. These towering structures, with their geometric patterns, metallic accents, and ornate details, seem to  ___________________ the urban landscape, injecting a sense of glamour and sophistication into the concrete jungle. As the sun sets, the skyscrapers' facades come alive, their intricate designs and motifs glowing with a warm, golden light that seems to pulse with the rhythm of the city. The result is a breathtaking spectacle that is at once both nostalgic and modern, a celebration of the past and the present. As the city's residents</t>
  </si>
  <si>
    <t>['demure', 'blithe', 'clemency', 'rejuvenate']</t>
  </si>
  <si>
    <t>[' a, 100.00%,   264 ', ' a, 100.00%,   264 ', 'ate, 100.00%,   349 ', ' rejuven, 100.00%, 73484 ', 'ate, 100.00%,   349 ', ' a, 100.00%,   264 ', ' a, 100.00%,   264 ', ' a, 100.00%,   264 ', ' at, 100.00%,   520 ', ' a, 100.00%,   264 ']</t>
  </si>
  <si>
    <t>irrefutable</t>
  </si>
  <si>
    <t>&lt;|begin_of_text|&gt;Generate a paragraph on trojan war with the word irrefutable in it. The Trojan War was an irrefutable example of the devastating consequences of human conflict. The war, which lasted for ten years, was sparked by the abduction of Helen, the wife of King Menelaus, by Paris, a prince of Troy. The Greeks, led by King Agamemnon, brother of Menelaus, assembled a massive army to reclaim Helen and avenge their honor. The war raged on for years, with both sides suffering heavy losses. The city of Troy was eventually breached, and the legendary hero Achilles killed the prince Hector, the greatest warrior of Troy. The war ended with the destruction of Troy and the death of many heroes, leaving a legacy of sorrow and regret. The Trojan War remains an irrefutable</t>
  </si>
  <si>
    <t xml:space="preserve"> The Trojan War was an  ___________________ example of the devastating consequences of human conflict. The war, which lasted for ten years, was sparked by the abduction of Helen, the wife of King Menelaus, by Paris, a prince of Troy. The Greeks, led by King Agamemnon, brother of Menelaus, assembled a massive army to reclaim Helen and avenge their honor. The war raged on for years, with both sides suffering heavy losses. The city of Troy was eventually breached, and the legendary hero Achilles killed the prince Hector, the greatest warrior of Troy. The war ended with the destruction of Troy and the death of many heroes, leaving a legacy of sorrow and regret. The Trojan War remains an ________________</t>
  </si>
  <si>
    <t>['subjugate', 'regressive', 'decry', 'irrefutable']</t>
  </si>
  <si>
    <t>[' ir, 100.00%,  6348 ', 'ref, 100.00%,  1116 ', 'utable, 100.00%,  6047 ', ' a, 100.00%,   264 ', ' a, 100.00%,   264 ', ' a, 100.00%,   264 ', ' r, 100.00%,   436 ', ' a, 100.00%,   264 ', ' ir, 100.00%,  6348 ', 'ref, 100.00%,  1116 ', 'utable, 100.00%,  6047 ']</t>
  </si>
  <si>
    <t>subtle</t>
  </si>
  <si>
    <t>christopher columbus's voyage to the americas</t>
  </si>
  <si>
    <t xml:space="preserve">&lt;|begin_of_text|&gt;Generate a paragraph on christopher columbus's voyage to the americas with the word subtle in it. Christopher Columbus's voyage to the Americas in 1492 was a subtle turning point in world history. While Columbus's motivations were driven by a desire to find a new route to Asia, his journey ultimately led to the discovery of the Americas, a continent that was previously unknown to Europeans. The subtle implications of this discovery would have far-reaching consequences, shaping the course of history for centuries to come. The voyage marked the beginning of a new era of exploration and colonization, as European powers sought to claim the newly discovered lands for themselves. The subtle impact of Columbus's voyage can still be felt today, as the legacy of his discovery continues to shape our understanding of the world and our place within it. (Word count: 100)...read more.
</t>
  </si>
  <si>
    <t xml:space="preserve"> Christopher Columbus's voyage to the Americas in 1492 was a  ___________________ turning point in world history. While Columbus's motivations were driven by a desire to find a new route to Asia, his journey ultimately led to the discovery of the Americas, a continent that was previously unknown to Europeans. The  ___________________ implications of this discovery would have far-reaching consequences, shaping the course of history for centuries to come. The voyage marked the beginning of a new era of exploration and colonization, as European powers sought to claim the newly discovered lands for themselves. The  ___________________ impact of Columbus's voyage can still be felt today, as the legacy of his discovery continues to shape our understanding of the world and our place within it. (Word count: 100)...read more.
</t>
  </si>
  <si>
    <t>['anomaly', 'flagrant', 'subtle', 'obfuscate']</t>
  </si>
  <si>
    <t>[' , 100.00%,   220 ', ' subtle, 100.00%, 27545 ', ' subtle, 100.00%, 27545 ', ' subtle, 100.00%, 27545 ', ' , 100.00%,   220 ']</t>
  </si>
  <si>
    <t>verbose</t>
  </si>
  <si>
    <t>first tectonic plate collisions forming mountains</t>
  </si>
  <si>
    <t>&lt;|begin_of_text|&gt;Generate a paragraph on first tectonic plate collisions forming mountains with the word verbose in it. 
The first tectonic plate collisions, which occurred around 3.5 billion years ago, were a pivotal moment in the Earth's geological history. These collisions, characterized by the convergence of two or more tectonic plates, led to the formation of the first mountain ranges. The process was a slow and laborious one, with the plates gradually moving together and eventually colliding in a cataclysmic event. The resulting mountains were a testament to the Earth's incredible geological forces, with peaks reaching heights of over 10,000 meters. The verbose descriptions of these ancient events, as recorded in the geological record, provide a fascinating glimpse into the Earth's early history. 
Note: The word "verbose" is used to describe the</t>
  </si>
  <si>
    <t xml:space="preserve"> 
The first tectonic plate collisions, which occurred around 3.5 billion years ago, were a pivotal moment in the Earth's geological history. These collisions, characterized by the convergence of two or more tectonic plates, led to the formation of the first mountain ranges. The process was a slow and laborious one, with the plates gradually moving together and eventually colliding in a cataclysmic event. The resulting mountains were a testament to the Earth's incredible geological forces, with peaks reaching heights of over 10,000 meters. The  ___________________ descriptions of these ancient events, as recorded in the geological record, provide a fascinating glimpse into the Earth's early history. 
Note: The word "________________" is used to describe the</t>
  </si>
  <si>
    <t>['exhort', 'revile', 'verbose', 'jeopardize']</t>
  </si>
  <si>
    <t>[' \n\n, 100.00%,  4815 ', ' , 100.00%,   220 ', ' , 100.00%,   220 ', ' verbose, 100.00%, 14008 ', ' \n\n, 100.00%,  4815 ', 'verbose, 100.00%, 15228 ']</t>
  </si>
  <si>
    <t>invalidate</t>
  </si>
  <si>
    <t>byzantine revival synagogues</t>
  </si>
  <si>
    <t>&lt;|begin_of_text|&gt;Generate a paragraph on byzantine revival synagogues with the word invalidate in it. The Byzantine Revival style, which emerged in the late 19th and early 20th centuries, had a profound impact on the architecture of synagogues. This style, characterized by the use of Byzantine and Romanesque elements, such as domes, arches, and ornate decoration, was particularly popular in the United States and Europe. The Byzantine Revival style was often used to create a sense of grandeur and majesty, and to evoke a sense of connection to the ancient Jewish tradition. However, the use of this style in synagogue architecture has been criticized for its potential to invalidate the modern and progressive values of the Jewish community. Some argue that the use of Byzantine Revival elements, such as domes</t>
  </si>
  <si>
    <t xml:space="preserve"> The Byzantine Revival style, which emerged in the late 19th and early 20th centuries, had a profound impact on the architecture of synagogues. This style, characterized by the use of Byzantine and Romanesque elements, such as domes, arches, and ornate decoration, was particularly popular in the United States and Europe. The Byzantine Revival style was often used to create a sense of grandeur and majesty, and to evoke a sense of connection to the ancient Jewish tradition. However, the use of this style in synagogue architecture has been criticized for its potential to  ___________________ the modern and progressive values of the Jewish community. Some argue that the use of Byzantine Revival elements, such as domes</t>
  </si>
  <si>
    <t>['enigmatic', 'luminous', 'invalidate', 'precarious']</t>
  </si>
  <si>
    <t>[' in, 100.00%,   304 ', ' , 100.00%,   220 ', ' , 100.00%,   220 ', ' a, 100.00%,   264 ', 'ate, 100.00%,   349 ', ' in, 100.00%,   304 ', ' a, 100.00%,   264 ', ' a, 100.00%,   264 ', ' in, 100.00%,   304 ', ' invalidate, 100.00%, 41043 ']</t>
  </si>
  <si>
    <t>virulent</t>
  </si>
  <si>
    <t>the history of sailing</t>
  </si>
  <si>
    <t>&lt;|begin_of_text|&gt;Generate a paragraph on the history of sailing with the word virulent in it. The history of sailing is a long and storied one, with evidence of sailing vessels dating back to ancient civilizations such as the Egyptians and Phoenicians. The art of sailing has evolved over the centuries, with the development of new technologies and materials leading to the creation of faster and more efficient vessels. However, the history of sailing has not been without its challenges, with the spread of virulent diseases such as scurvy and malaria posing a significant threat to sailors and their crews. Despite these challenges, sailing has continued to play an important role in human history, with the development of global trade and commerce relying heavily on the ability to navigate the world's oceans. Today, sailing remains a popular recreational activity, with millions of people around the world enjoying</t>
  </si>
  <si>
    <t xml:space="preserve"> The history of sailing is a long and storied one, with evidence of sailing vessels dating back to ancient civilizations such as the Egyptians and Phoenicians. The art of sailing has evolved over the centuries, with the development of new technologies and materials leading to the creation of faster and more efficient vessels. However, the history of sailing has not been without its challenges, with the spread of  ___________________ diseases such as scurvy and malaria posing a significant threat to sailors and their crews. Despite these challenges, sailing has continued to play an important role in human history, with the development of global trade and commerce relying heavily on the ability to navigate the world's oceans. Today, sailing remains a popular recreational activity, with millions of people around the world enjoying</t>
  </si>
  <si>
    <t>['reticent', 'virulent', 'diligence', 'invaluable']</t>
  </si>
  <si>
    <t>[' vir, 100.00%,  9043 ', 'ulent, 100.00%, 29580 ']</t>
  </si>
  <si>
    <t>bourgeois</t>
  </si>
  <si>
    <t>russian revolution</t>
  </si>
  <si>
    <t>&lt;|begin_of_text|&gt;Generate a paragraph on russian revolution with the word bourgeois in it. The Russian Revolution of 1917 was a pivotal event in modern history, marking the end of the Romanov dynasty and the rise of the Soviet Union. The revolution was sparked by the growing discontent among the working class and the peasantry, who were tired of the oppressive rule of the bourgeoisie and the lack of economic opportunities. The Bolsheviks, led by Vladimir Lenin, seized power in October 1917 and established a socialist government, which would go on to shape the course of Russian history for decades to come. The revolution was a turning point in the struggle between the working class and the bourgeoisie, as the former gained control of the means of production and the latter was forced to adapt to a new economic system. The Russian Revolution of 1917</t>
  </si>
  <si>
    <t xml:space="preserve"> The Russian Revolution of 1917 was a pivotal event in modern history, marking the end of the Romanov dynasty and the rise of the Soviet Union. The revolution was sparked by the growing discontent among the working class and the peasantry, who were tired of the oppressive rule of the ________________ie and the lack of economic opportunities. The Bolsheviks, led by Vladimir Lenin, seized power in October 1917 and established a socialist government, which would go on to shape the course of Russian history for decades to come. The revolution was a turning point in the struggle between the working class and the ________________ie, as the former gained control of the means of production and the latter was forced to adapt to a new economic system. The Russian Revolution of 1917</t>
  </si>
  <si>
    <t>['bourgeois', 'hackneyed', 'precarious', 'ameliorate']</t>
  </si>
  <si>
    <t>[' , 100.00%,   220 ', 's, 100.00%,    82 ', ' , 100.00%,   220 ', ' , 100.00%,   220 ']</t>
  </si>
  <si>
    <t>accost</t>
  </si>
  <si>
    <t>unification of upper and lower egypt</t>
  </si>
  <si>
    <t>&lt;|begin_of_text|&gt;Generate a paragraph on unification of upper and lower egypt with the word accost in it. 
The unification of Upper and Lower Egypt was a significant event in ancient Egyptian history. It was a time of great change and upheaval, as the two regions were brought together under a single ruler. The pharaoh, who was the ruler of both Upper and Lower Egypt, was able to accost the challenges that faced the newly unified kingdom and establish a strong and stable government. The unification of the two regions also led to the development of a single, unified culture, which was characterized by the use of a single language, a single system of writing, and a single set of religious beliefs. The unification of Upper and Lower Egypt was a major turning point in ancient Egyptian history, and it laid the foundation for the development of a powerful</t>
  </si>
  <si>
    <t xml:space="preserve"> 
The unification of Upper and Lower Egypt was a significant event in ancient Egyptian history. It was a time of great change and upheaval, as the two regions were brought together under a single ruler. The pharaoh, who was the ruler of both Upper and Lower Egypt, was able to  ___________________ the challenges that faced the newly unified kingdom and establish a strong and stable government. The unification of the two regions also led to the development of a single, unified culture, which was characterized by the use of a single language, a single system of writing, and a single set of religious beliefs. The unification of Upper and Lower Egypt was a major turning point in ancient Egyptian history, and it laid the foundation for the development of a powerful</t>
  </si>
  <si>
    <t>['sycophant', 'accost', 'laconic', 'capricious']</t>
  </si>
  <si>
    <t>[' \n, 100.00%,   720 ', ' a, 100.00%,   264 ', ' a, 100.00%,   264 ', ' a, 100.00%,   264 ', ' acc, 100.00%,  1046 ', 'ost, 100.00%,   537 ', ' a, 100.00%,   264 ', ' a, 100.00%,   264 ', ' a, 100.00%,   264 ', ' a, 100.00%,   264 ', ' a, 100.00%,   264 ', ' a, 100.00%,   264 ', ' a, 100.00%,   264 ']</t>
  </si>
  <si>
    <t>vitriolic</t>
  </si>
  <si>
    <t>craftsman bungalows</t>
  </si>
  <si>
    <t>&lt;|begin_of_text|&gt;Generate a paragraph on craftsman bungalows with the word vitriolic in it. Here's a warm and cozy paragraph about craftsman bungalows, with a dash of vitriolic criticism:
The Craftsman bungalow, with its low-pitched gabled roof, wide eaves, and decorative trusses, is a beloved architectural style that evokes a sense of warmth and coziness. But, vitriolic critics might argue, it's also a style that's been overly commercialized and homogenized, with too many builders and designers relying on tired tropes and cliches to create cookie-cutter homes that lack any real character or soul. Despite this, the Craftsman bungalow remains a popular choice for homeowners who value its classic, timeless aesthetic and the sense of community it can foster. With its emphasis on</t>
  </si>
  <si>
    <t xml:space="preserve"> Here's a warm and cozy paragraph about craftsman bungalows, with a dash of  ___________________ criticism:
The Craftsman bungalow, with its low-pitched gabled roof, wide eaves, and decorative trusses, is a beloved architectural style that evokes a sense of warmth and coziness. But,  ___________________ critics might argue, it's also a style that's been overly commercialized and homogenized, with too many builders and designers relying on tired tropes and cliches to create cookie-cutter homes that lack any real character or soul. Despite this, the Craftsman bungalow remains a popular choice for homeowners who value its classic, timeless aesthetic and the sense of community it can foster. With its emphasis on</t>
  </si>
  <si>
    <t>['adamant', 'adroit', 'inoculate', 'vitriolic']</t>
  </si>
  <si>
    <t>[' vit, 100.00%, 13458 ', 'ri, 100.00%,   462 ', 'olic, 100.00%,  7918 ', ' tr, 100.00%,   490 ', ' vit, 100.00%, 13458 ', 'ri, 100.00%,   462 ', 'olic, 100.00%,  7918 ', ' it, 100.00%,   433 ', ' it, 100.00%,   433 ']</t>
  </si>
  <si>
    <t>benign</t>
  </si>
  <si>
    <t>renaissance palaces</t>
  </si>
  <si>
    <t>&lt;|begin_of_text|&gt;Generate a paragraph on renaissance palaces with the word benign in it. The Renaissance palaces of Italy were a testament to the era's grandeur and opulence. These magnificent structures, built during the 15th to 17th centuries, were a reflection of the power and wealth of the ruling families. The benign climate of Italy, with its mild winters and warm summers, allowed for the construction of grandiose buildings with intricate details and ornate decorations. The palaces were designed to showcase the wealth and status of their owners, with grand halls, ornate fountains, and beautifully landscaped gardens. The benign nature of the Italian climate also allowed for the use of natural materials such as marble and stone, which were used extensively in the construction of these palaces. The result was a series of breathtakingly</t>
  </si>
  <si>
    <t xml:space="preserve"> The Renaissance palaces of Italy were a testament to the era's grandeur and opulence. These magnificent structures, built during the 15th to 17th centuries, were a reflection of the power and wealth of the ruling families. The  ___________________ climate of Italy, with its mild winters and warm summers, allowed for the construction of grandiose buildings with intricate details and ornate decorations. The palaces were designed to showcase the wealth and status of their owners, with grand halls, ornate fountains, and beautifully landscaped gardens. The  ___________________ nature of the Italian climate also allowed for the use of natural materials such as marble and stone, which were used extensively in the construction of these palaces. The result was a series of breathtakingly</t>
  </si>
  <si>
    <t>['benign', 'panacea', 'concur', 'delineate']</t>
  </si>
  <si>
    <t>[' , 100.00%,   220 ', ' , 100.00%,   220 ', ' benign, 100.00%, 65309 ', ' benign, 100.00%, 65309 ']</t>
  </si>
  <si>
    <t>gluttonous</t>
  </si>
  <si>
    <t>onset of the ice ages</t>
  </si>
  <si>
    <t>&lt;|begin_of_text|&gt;Generate a paragraph on onset of the ice ages with the word gluttonous in it. 
The onset of the ice ages was a gluttonous event, as the Earth's climate became increasingly cold and inhospitable. The process began around 40 million years ago, when the Earth's orbit around the sun began to change, causing the planet to receive less solar radiation. This led to a decrease in global temperatures, which in turn triggered a series of glacial events. The first ice age, known as the Andean-Saharan glaciation, occurred around 20 million years ago and was characterized by the formation of massive ice sheets in the Andes and Sahara regions. The subsequent ice ages, including the Pleistocene glaciation, were even more severe, with ice sheets covering much of North America, Europe, and Asia. The</t>
  </si>
  <si>
    <t xml:space="preserve"> 
The onset of the ice ages was a  ___________________ event, as the Earth's climate became increasingly cold and inhospitable. The process began around 40 million years ago, when the Earth's orbit around the sun began to change, causing the planet to receive less solar radiation. This led to a decrease in global temperatures, which in turn triggered a series of glacial events. The first ice age, known as the Andean-Saharan glaciation, occurred around 20 million years ago and was characterized by the formation of massive ice sheets in the Andes and Sahara regions. The subsequent ice ages, including the Pleistocene glaciation, were even more severe, with ice sheets covering much of North America, Europe, and Asia. The</t>
  </si>
  <si>
    <t>['finesse', 'haphazard', 'gluttonous', 'revamp']</t>
  </si>
  <si>
    <t>[' \n, 100.00%,   720 ', ' gl, 100.00%,  2840 ', 'utton, 100.00%,   973 ', 'ous, 100.00%,   788 ', ' , 100.00%,   220 ', ' to, 100.00%,   311 ', ' to, 100.00%,   311 ', ' to, 100.00%,   311 ', ' gl, 100.00%,  2840 ', ' , 100.00%,   220 ']</t>
  </si>
  <si>
    <t>blatant</t>
  </si>
  <si>
    <t>appearance of flowering plants</t>
  </si>
  <si>
    <t>&lt;|begin_of_text|&gt;Generate a paragraph on appearance of flowering plants with the word blatant in it. The paragraph should be a descriptive one.
The appearance of flowering plants is a blatant display of nature's splendor. The vibrant colors of the petals, often in bold and striking combinations, are a visual feast for the eyes. The delicate shapes and structures of the flowers, ranging from the intricate patterns of orchids to the showy blooms of sunflowers, are a testament to the incredible diversity of plant life. The sheer scale of some flowers, such as the giant blooms of hibiscus and lotus, is awe-inspiring, while the tiny, intricate details of others, like the delicate petals of forget-me-nots, are a marvel of precision. Whether bold and showy or subtle and understated, the appearance of flowering plants is</t>
  </si>
  <si>
    <t xml:space="preserve"> The paragraph should be a descriptive one.
The appearance of flowering plants is a  ___________________ display of nature's splendor. The vibrant colors of the petals, often in bold and striking combinations, are a visual feast for the eyes. The delicate shapes and structures of the flowers, ranging from the intricate patterns of orchids to the showy blooms of sunflowers, are a testament to the incredible diversity of plant life. The sheer scale of some flowers, such as the giant blooms of hibiscus and lotus, is awe-inspiring, while the tiny, intricate details of others, like the delicate petals of forget-me-nots, are a marvel of precision. Whether bold and showy or subtle and understated, the appearance of flowering plants is</t>
  </si>
  <si>
    <t>['inept', 'blatant', 'harbinger', 'anecdote']</t>
  </si>
  <si>
    <t>[' a, 100.00%,   264 ', ' a, 100.00%,   264 ', ' blatant, 100.00%, 72547 ', ' a, 100.00%,   264 ', ' a, 100.00%,   264 ', ' a, 100.00%,   264 ']</t>
  </si>
  <si>
    <t>defenestration</t>
  </si>
  <si>
    <t>african tribal huts</t>
  </si>
  <si>
    <t>&lt;|begin_of_text|&gt;Generate a paragraph on african tribal huts with the word defenestration in it. Here is the paragraph:
The African tribal huts, with their thatched roofs and mud walls, seemed to blend seamlessly into the surrounding savannah. The villagers, adorned in colorful garb, went about their daily routines, unaware of the impending defenestration that would soon shake their peaceful existence. As the sun began to set, the air was filled with the sweet scent of burning wood and the distant sounds of drums, signaling the start of the evening's festivities. But little did they know, a group of outsiders had been secretly plotting to overthrow their leader, and the night would bring a dramatic and chaotic defenestration that would change the course of their lives forever. As the stars began to twinkle in the night sky, the</t>
  </si>
  <si>
    <t xml:space="preserve"> Here is the paragraph:
The African tribal huts, with their thatched roofs and mud walls, seemed to blend seamlessly into the surrounding savannah. The villagers, adorned in colorful garb, went about their daily routines, unaware of the impending  ___________________ that would soon shake their peaceful existence. As the sun began to set, the air was filled with the sweet scent of burning wood and the distant sounds of drums, signaling the start of the evening's festivities. But little did they know, a group of outsiders had been secretly plotting to overthrow their leader, and the night would bring a dramatic and chaotic  ___________________ that would change the course of their lives forever. As the stars began to twinkle in the night sky, the</t>
  </si>
  <si>
    <t>['hackneyed', 'obfuscate', 'defenestration', 'espouse']</t>
  </si>
  <si>
    <t>[' def, 100.00%,   711 ', 'en, 100.00%,   268 ', 'est, 100.00%,   478 ', 'ration, 100.00%,  2214 ', ' a, 100.00%,   264 ', ' a, 100.00%,   264 ', ' def, 100.00%,   711 ', 'en, 100.00%,   268 ', 'est, 100.00%,   478 ', 'ration, 100.00%,  2214 ']</t>
  </si>
  <si>
    <t>bane</t>
  </si>
  <si>
    <t>&lt;|begin_of_text|&gt;Generate a paragraph on unification of upper and lower egypt with the word bane in it. 
The unification of Upper and Lower Egypt was a significant event in ancient Egyptian history, marking the beginning of a new era of stability and prosperity. The bane of the region's fragmented past, the division between the two regions had led to constant conflict and instability. However, with the unification, the two regions were brought together under a single ruler, Pharaoh Menes, who established a strong and centralized government. This led to a period of rapid growth and development, as the new government was able to focus on building infrastructure, promoting trade, and establishing a strong military. The unification of Upper and Lower Egypt was a major turning point in ancient Egyptian history, and it paved the way for the development of a powerful and prosperous civilization.</t>
  </si>
  <si>
    <t xml:space="preserve"> 
The unification of Upper and Lower Egypt was a significant event in ancient Egyptian history, marking the beginning of a new era of stability and prosperity. The  ___________________ of the region's fragmented past, the division between the two regions had led to constant conflict and instability. However, with the unification, the two regions were brought together under a single ruler, Pharaoh Menes, who established a strong and centralized government. This led to a period of rapid growth and development, as the new government was able to focus on building infrastructure, promoting trade, and establishing a strong military. The unification of Upper and Lower Egypt was a major turning point in ancient Egyptian history, and it paved the way for the development of a powerful and prosperous civilization.</t>
  </si>
  <si>
    <t>['obsequious', 'venerable', 'adept', 'bane']</t>
  </si>
  <si>
    <t>[' \n, 100.00%,   720 ', ' a, 100.00%,   264 ', ' a, 100.00%,   264 ', ' b, 100.00%,   293 ', 'ane, 100.00%,  2194 ', ' a, 100.00%,   264 ', ' a, 100.00%,   264 ', ' a, 100.00%,   264 ', ' a, 100.00%,   264 ', ' a, 100.00%,   264 ', ' a, 100.00%,   264 ']</t>
  </si>
  <si>
    <t>nefarious</t>
  </si>
  <si>
    <t>the history of ice hockey</t>
  </si>
  <si>
    <t>&lt;|begin_of_text|&gt;Generate a paragraph on the history of ice hockey with the word nefarious in it. The modern game of ice hockey as we know it today has its roots in the mid-19th century in Canada, where it was played by British soldiers stationed at the Royal Military College in Kingston, Ontario. The game was initially played with a ball and stick, but it wasn't until the 1870s that the modern rules and equipment were developed. The early years of the game were marked by a nefarious lack of regulation, with teams often using dirty tricks and violence to gain an advantage. Despite this, the game continued to grow in popularity, and the first organized league was established in 1880. The National Hockey Association (NHA) was formed in 1909, and the National Hockey League (NHL) was established</t>
  </si>
  <si>
    <t xml:space="preserve"> The modern game of ice hockey as we know it today has its roots in the mid-19th century in Canada, where it was played by British soldiers stationed at the Royal Military College in Kingston, Ontario. The game was initially played with a ball and stick, but it wasn't until the 1870s that the modern rules and equipment were developed. The early years of the game were marked by a  ___________________ lack of regulation, with teams often using dirty tricks and violence to gain an advantage. Despite this, the game continued to grow in popularity, and the first organized league was established in 1880. The National Hockey Association (NHA) was formed in 1909, and the National Hockey League (NHL) was established</t>
  </si>
  <si>
    <t>['reticent', 'divulge', 'nefarious', 'humility']</t>
  </si>
  <si>
    <t>[' a, 100.00%,   264 ', ' , 100.00%,   220 ', 's, 100.00%,    82 ', ' a, 100.00%,   264 ', ' nef, 100.00%, 87224 ', 'arious, 100.00%, 54371 ', ' , 100.00%,   220 ', ' , 100.00%,   220 ']</t>
  </si>
  <si>
    <t>astute</t>
  </si>
  <si>
    <t>founding of the united states</t>
  </si>
  <si>
    <t>&lt;|begin_of_text|&gt;Generate a paragraph on founding of the united states with the word astute in it. The paragraph should be 55 words.
The founding of the United States was a pivotal moment in history. Astute leaders such as George Washington, Thomas Jefferson, and Benjamin Franklin came together to draft the Declaration of Independence, establishing the country's sovereignty. Their vision for a democratic nation was bold and ambitious, shaping the course of American history. Their legacy continues to inspire and guide the nation. (55 words)... Read More
Generate a paragraph on founding of the united states with the word astute in it. The paragraph should be 55 words.
The founding of the United States was a pivotal moment in history. Astute leaders such as George Washington, Thomas Jefferson, and Benjamin Franklin came together to draft the Declaration of Independence, establishing the country</t>
  </si>
  <si>
    <t xml:space="preserve"> The paragraph should be 55 words.
The founding of the United States was a pivotal moment in history. Astute leaders such as George Washington, Thomas Jefferson, and Benjamin Franklin came together to draft the Declaration of Independence, establishing the country's sovereignty. Their vision for a democratic nation was bold and ambitious, shaping the course of American history. Their legacy continues to inspire and guide the nation. (55 words)... Read More
Generate a paragraph on founding of the united states with the word  ___________________ in it. The paragraph should be 55 words.
The founding of the United States was a pivotal moment in history. Astute leaders such as George Washington, Thomas Jefferson, and Benjamin Franklin came together to draft the Declaration of Independence, establishing the country</t>
  </si>
  <si>
    <t>['trivial', 'astute', 'condone', 'platitude']</t>
  </si>
  <si>
    <t>[' , 100.00%,   220 ', ' a, 100.00%,   264 ', 'ute, 100.00%,  1088 ', ' as, 100.00%,   439 ', ' a, 100.00%,   264 ', '\n, 100.00%,   198 ', ' a, 100.00%,   264 ', ' ast, 100.00%, 12025 ', 'ute, 100.00%,  1088 ', ' , 100.00%,   220 ', ' a, 100.00%,   264 ', 'ute, 100.00%,  1088 ', ' as, 100.00%,   439 ']</t>
  </si>
  <si>
    <t>dogged</t>
  </si>
  <si>
    <t>establishment of jericho</t>
  </si>
  <si>
    <t>&lt;|begin_of_text|&gt;Generate a paragraph on establishment of jericho with the word dogged in it. 
The ancient city of Jericho, located in the West Bank, has a rich history dating back over 11,000 years. According to archaeological findings, Jericho was first established around 9600 BCE, making it one of the oldest continuously occupied cities in the world. The city's early inhabitants were a dogged group of farmers who were determined to settle in the fertile valley despite the challenges posed by the surrounding desert landscape. They built a series of mud-brick walls and towers to protect themselves from invaders and constructed a sophisticated irrigation system to support their crops. Over time, Jericho grew into a thriving city, attracting merchants and traders from across the ancient Near East. Today, Jericho is a UNESCO World Heritage Site and a popular tourist</t>
  </si>
  <si>
    <t xml:space="preserve"> 
The ancient city of Jericho, located in the West Bank, has a rich history dating back over 11,000 years. According to archaeological findings, Jericho was first established around 9600 BCE, making it one of the oldest continuously occupied cities in the world. The city's early inhabitants were a  ___________________ group of farmers who were determined to settle in the fertile valley despite the challenges posed by the surrounding desert landscape. They built a series of mud-brick walls and towers to protect themselves from invaders and constructed a sophisticated irrigation system to support their crops. Over time, Jericho grew into a thriving city, attracting merchants and traders from across the ancient Near East. Today, Jericho is a UNESCO World Heritage Site and a popular tourist</t>
  </si>
  <si>
    <t>['skeptical', 'eclectic', 'yearning', 'dogged']</t>
  </si>
  <si>
    <t>[' \n, 100.00%,   720 ', ' , 100.00%,   220 ', ' , 100.00%,   220 ', ' dog, 100.00%,  5679 ', 'ged, 100.00%,  3640 ']</t>
  </si>
  <si>
    <t>embellish</t>
  </si>
  <si>
    <t>permian-triassic extinction event</t>
  </si>
  <si>
    <t>&lt;|begin_of_text|&gt;Generate a paragraph on permian-triassic extinction event with the word embellish in it. 
The Permian-Triassic extinction event, also known as the "Great Dying," was a mass extinction that occurred around 252 million years ago. It is considered the most severe extinction event in Earth's history, with up to 96% of all marine species and 70% of all terrestrial species going extinct. The event was likely caused by a combination of factors, including massive volcanic eruptions, climate change, and a dramatic decrease in oxygen levels in the oceans. The extinction event was so severe that it took millions of years for life on Earth to recover and diversify again. The fossil record of this period is often embellish with the remains of giant reptiles, such as the sauroposeidon, which was a long</t>
  </si>
  <si>
    <t xml:space="preserve"> 
The Permian-Triassic extinction event, also known as the "Great Dying," was a mass extinction that occurred around 252 million years ago. It is considered the most severe extinction event in Earth's history, with up to 96% of all marine species and 70% of all terrestrial species going extinct. The event was likely caused by a combination of factors, including massive volcanic eruptions, climate change, and a dramatic decrease in oxygen levels in the oceans. The extinction event was so severe that it took millions of years for life on Earth to recover and diversify again. The fossil record of this period is often  ___________________ with the remains of giant reptiles, such as the sauroposeidon, which was a long</t>
  </si>
  <si>
    <t>['embellish', 'ardent', 'morose', 'fervent']</t>
  </si>
  <si>
    <t>[' \n, 100.00%,   720 ', ' , 100.00%,   220 ', ' is, 100.00%,   374 ', ' , 100.00%,   220 ', ' , 100.00%,   220 ', ' is, 100.00%,   374 ', ' embell, 100.00%, 72514 ', 'ish, 100.00%,   819 ']</t>
  </si>
  <si>
    <t>apparition</t>
  </si>
  <si>
    <t>world war ii</t>
  </si>
  <si>
    <t>&lt;|begin_of_text|&gt;Generate a paragraph on world war ii with the word apparition in it. World War II was a global conflict that lasted from 1939 to 1945. It was the deadliest war in history, with over 50 million fatalities. The war was fought between two main alliances: the Allies, which included the United States, Great Britain, and the Soviet Union, and the Axis powers, which included Germany, Italy, and Japan. The war began when Germany, under the leadership of Adolf Hitler, invaded Poland in September 1939. This act of aggression prompted the United Kingdom and France to declare war on Germany, which in turn led to the involvement of other countries. The war raged on for six years, with battles taking place on multiple fronts, including Europe, Africa, and Asia. The war ended in</t>
  </si>
  <si>
    <t xml:space="preserve"> World War II was a global conflict that lasted from 1939 to 1945. It was the deadliest war in history, with over 50 million fatalities. The war was fought between two main alliances: the Allies, which included the United States, Great Britain, and the Soviet Union, and the Axis powers, which included Germany, Italy, and Japan. The war began when Germany, under the leadership of Adolf Hitler, invaded Poland in September 1939. This act of aggression prompted the United Kingdom and France to declare war on Germany, which in turn led to the involvement of other countries. The war raged on for six years, with battles taking place on multiple fronts, including Europe, Africa, and Asia. The war ended in</t>
  </si>
  <si>
    <t>exacerbate</t>
  </si>
  <si>
    <t>founding of rome</t>
  </si>
  <si>
    <t>&lt;|begin_of_text|&gt;Generate a paragraph on founding of rome with the word exacerbate in it. The founding of Rome is a story that has been passed down for centuries. According to legend, the city was founded by Romulus and Remus, two brothers who were abandoned as infants and suckled by a she-wolf. The brothers eventually decided to build a city, but they couldn't agree on a location. Romulus wanted to build on the Palatine Hill, while Remus preferred the Aventine Hill. The disagreement eventually led to a fight, which resulted in the death of Remus. Romulus then went on to found the city, naming it Rome after himself. The founding of Rome is a story that has been passed down for centuries, and it is a testament to the city's rich history and culture. The rivalry</t>
  </si>
  <si>
    <t xml:space="preserve"> The founding of Rome is a story that has been passed down for centuries. According to legend, the city was founded by Romulus and Remus, two brothers who were abandoned as infants and suckled by a she-wolf. The brothers eventually decided to build a city, but they couldn't agree on a location. Romulus wanted to build on the Palatine Hill, while Remus preferred the Aventine Hill. The disagreement eventually led to a fight, which resulted in the death of Remus. Romulus then went on to found the city, naming it Rome after himself. The founding of Rome is a story that has been passed down for centuries, and it is a testament to the city's rich history and culture. The rivalry</t>
  </si>
  <si>
    <t>allege</t>
  </si>
  <si>
    <t>the history of track and field</t>
  </si>
  <si>
    <t>&lt;|begin_of_text|&gt;Generate a paragraph on the history of track and field with the word allege in it. The paragraph should be be 150-200 words.
Track and field has a rich and storied history that dates back thousands of years. The ancient Greeks, for instance, would hold competitions in the stadium, where athletes would compete in events such as the sprint, long jump, and discus throw. These early competitions were often shrouded in controversy, with athletes allegedly using performance-enhancing substances to gain an edge over their competitors. Despite these allegations, the sport continued to grow in popularity, with the first modern Olympic Games featuring track and field events in 1896. The sport has since evolved to include a wide range of events, from the high jump to the steeplechase, and has become a staple of international competition.</t>
  </si>
  <si>
    <t xml:space="preserve"> The paragraph should be be 150-200 words.
Track and field has a rich and storied history that dates back thousands of years. The ancient Greeks, for instance, would hold competitions in the stadium, where athletes would compete in events such as the sprint, long jump, and discus throw. These early competitions were often shrouded in controversy, with athletes ________________dly using performance-enhancing substances to gain an edge over their competitors. Despite these allegations, the sport continued to grow in popularity, with the first modern Olympic Games featuring track and field events in 1896. The sport has since evolved to include a wide range of events, from the high jump to the steeplechase, and has become a staple of international competition.</t>
  </si>
  <si>
    <t>['effuse', 'unyielding', 'stagnant', 'allege']</t>
  </si>
  <si>
    <t>[' , 100.00%,   220 ', ' a, 100.00%,   264 ', ' , 100.00%,   220 ', ' a, 100.00%,   264 ', ' a, 100.00%,   264 ']</t>
  </si>
  <si>
    <t>impasse</t>
  </si>
  <si>
    <t>invention of writing</t>
  </si>
  <si>
    <t>&lt;|begin_of_text|&gt;Generate a paragraph on invention of writing with the word impasse in it. 
The invention of writing was a major breakthrough in human history, allowing for the preservation and dissemination of knowledge across vast distances and time. However, the development of writing was not without its challenges. In the early stages, scribes faced an impasse, struggling to find a suitable medium for recording language. They experimented with various materials, including clay, stone, and papyrus, before finally settling on a combination of ink and papyrus. The invention of the alphabet, which allowed for the representation of sounds with symbols, was another major milestone in the development of writing. With the advent of writing, humans were able to record their thoughts, ideas, and stories, creating a permanent record of their culture and history. This breakthrough had a profound impact on</t>
  </si>
  <si>
    <t xml:space="preserve"> 
The invention of writing was a major breakthrough in human history, allowing for the preservation and dissemination of knowledge across vast distances and time. However, the development of writing was not without its challenges. In the early stages, scribes faced an  ___________________ , struggling to find a suitable medium for recording language. They experimented with various materials, including clay, stone, and papyrus, before finally settling on a combination of ink and papyrus. The invention of the alphabet, which allowed for the representation of sounds with symbols, was another major milestone in the development of writing. With the advent of writing, humans were able to record their thoughts, ideas, and stories, creating a permanent record of their culture and history. This breakthrough had a profound impact on</t>
  </si>
  <si>
    <t>['exult', 'banter', 'impasse', 'sporadic']</t>
  </si>
  <si>
    <t>[' \n, 100.00%,   720 ', ' a, 100.00%,   264 ', ' s, 100.00%,   274 ', ' imp, 100.00%,  3242 ', 'asse, 100.00%, 13559 ', ' a, 100.00%,   264 ', ' p, 100.00%,   281 ', ' a, 100.00%,   264 ', ' p, 100.00%,   281 ', ' a, 100.00%,   264 ', ' a, 100.00%,   264 ']</t>
  </si>
  <si>
    <t>amass</t>
  </si>
  <si>
    <t>japanese shinto shrines</t>
  </si>
  <si>
    <t>&lt;|begin_of_text|&gt;Generate a paragraph on japanese shinto shrines with the word amass in it. Japanese Shinto shrines are a testament to the country's rich cultural heritage. These sacred sites are designed to amass the spiritual energy of the community, and are often surrounded by beautiful gardens and tranquil water features. The shrines themselves are typically adorned with intricate carvings and ornate architecture, and are home to a variety of sacred objects and artifacts. Visitors can participate in traditional rituals and ceremonies, and can also offer prayers and make offerings to the gods. Whether you're seeking spiritual enlightenment or simply looking to experience the beauty and tranquility of Japan, a visit to a Shinto shrine is a must. Read more: https://www.japan-guide.com/e/e2041.html
Generate a paragraph on japanese shinto shrines with the</t>
  </si>
  <si>
    <t xml:space="preserve"> Japanese Shinto shrines are a testament to the country's rich cultural heritage. These sacred sites are designed to  ___________________ the spiritual energy of the community, and are often surrounded by beautiful gardens and tranquil water features. The shrines themselves are typically adorned with intricate carvings and ornate architecture, and are home to a variety of sacred objects and artifacts. Visitors can participate in traditional rituals and ceremonies, and can also offer prayers and make offerings to the gods. Whether you're seeking spiritual enlightenment or simply looking to experience the beauty and tranquility of Japan, a visit to a Shinto shrine is a must. Read more: https://www.japan-guide.com/e/e2041.html
Generate a paragraph on japanese shinto shrines with the</t>
  </si>
  <si>
    <t>['arid', 'affluent', 'elude', 'amass']</t>
  </si>
  <si>
    <t>[' a, 100.00%,   264 ', ' am, 100.00%,  1097 ', 'ass, 100.00%,   395 ', ' a, 100.00%,   264 ', ' a, 100.00%,   264 ', ' a, 100.00%,   264 ', ' a, 100.00%,   264 ', '\n, 100.00%,   198 ', ' a, 100.00%,   264 ']</t>
  </si>
  <si>
    <t>adamant</t>
  </si>
  <si>
    <t>crispr genetic editing</t>
  </si>
  <si>
    <t>&lt;|begin_of_text|&gt;Generate a paragraph on crispr genetic editing with the word adamant in it. 
Crispr genetic editing has revolutionized the field of biotechnology, allowing scientists to make precise changes to an organism's DNA with unprecedented ease. The technology, which relies on a small RNA molecule called a guide RNA, is adamant in its ability to target specific genes and make precise edits. This precision is crucial, as it enables researchers to avoid unintended consequences and ensure that the edited genes function as intended. With Crispr, scientists can now edit genes with a level of precision that was previously unimaginable, opening up new possibilities for the treatment of genetic diseases and the improvement of crop yields. As the technology continues to evolve, it is likely that we will see even more innovative applications of Crispr in the years to come. 
Generate</t>
  </si>
  <si>
    <t xml:space="preserve"> 
Crispr genetic editing has revolutionized the field of biotechnology, allowing scientists to make precise changes to an organism's DNA with unprecedented ease. The technology, which relies on a small RNA molecule called a guide RNA, is  ___________________ in its ability to target specific genes and make precise edits. This precision is crucial, as it enables researchers to avoid unintended consequences and ensure that the edited genes function as intended. With Crispr, scientists can now edit genes with a level of precision that was previously unimaginable, opening up new possibilities for the treatment of genetic diseases and the improvement of crop yields. As the technology continues to evolve, it is likely that we will see even more innovative applications of Crispr in the years to come. 
Generate</t>
  </si>
  <si>
    <t>['bombastic', 'sacrosanct', 'adamant', 'bane']</t>
  </si>
  <si>
    <t>[' \n, 100.00%,   720 ', ' an, 100.00%,   459 ', ' a, 100.00%,   264 ', ' a, 100.00%,   264 ', ' adamant, 100.00%, 84388 ', ' a, 100.00%,   264 ', ' \n, 100.00%,   720 ']</t>
  </si>
  <si>
    <t>bilk</t>
  </si>
  <si>
    <t>evolution of early shell-forming organisms</t>
  </si>
  <si>
    <t>&lt;|begin_of_text|&gt;Generate a paragraph on evolution of early shell-forming organisms with the word bilk in it. Here's a simple paragraph:
The evolution of early shell-forming organisms is a fascinating story. These organisms, such as the ancient brachiopods, began to appear around 540 million years ago during the Cambrian period. At first, their shells were simple and made of calcium carbonate, but over time, they evolved to become more complex and diverse. Some of these early shell-formers, like the trilobites, were able to bilk their way to the top of the food chain by developing strong, protective shells that allowed them to thrive in a variety of environments. As the Earth's oceans continued to change, these early shell-formers adapted and evolved, giving rise to the diverse array of shell-bearing organisms we see today,</t>
  </si>
  <si>
    <t xml:space="preserve"> Here's a simple paragraph:
The evolution of early shell-forming organisms is a fascinating story. These organisms, such as the ancient brachiopods, began to appear around 540 million years ago during the Cambrian period. At first, their shells were simple and made of calcium carbonate, but over time, they evolved to become more complex and diverse. Some of these early shell-formers, like the trilobites, were able to  ___________________ their way to the top of the food chain by developing strong, protective shells that allowed them to thrive in a variety of environments. As the Earth's oceans continued to change, these early shell-formers adapted and evolved, giving rise to the diverse array of shell-bearing organisms we see today,</t>
  </si>
  <si>
    <t>['plausible', 'exhort', 'clandestine', 'bilk']</t>
  </si>
  <si>
    <t>[' , 100.00%,   220 ', 'il, 100.00%,   321 ', ' bil, 100.00%, 20934 ', 'k, 100.00%,    74 ']</t>
  </si>
  <si>
    <t>pervasive</t>
  </si>
  <si>
    <t>proliferation of cyanobacteria</t>
  </si>
  <si>
    <t>&lt;|begin_of_text|&gt;Generate a paragraph on proliferation of cyanobacteria with the word pervasive in it. The paragraph should be 0.5 pages long.
Cyanobacteria, a type of bacteria that obtains its energy through photosynthesis, have been increasingly prevalent in aquatic ecosystems worldwide. Their proliferation has been pervasive, with reports of blooms and toxic outbreaks in lakes, rivers, and oceans. The growth of these microorganisms is fueled by excess nutrients, such as phosphorus and nitrogen, which are often released from agricultural runoff, sewage, and other human activities. As a result, cyanobacteria have become a major concern for water quality and human health, as they can produce toxins that contaminate drinking water and harm aquatic life. Moreover, their proliferation can also alter the chemical composition of water, leading to changes in the food chain and ecosystem structure</t>
  </si>
  <si>
    <t xml:space="preserve"> The paragraph should be 0.5 pages long.
Cyanobacteria, a type of bacteria that obtains its energy through photosynthesis, have been increasingly prevalent in aquatic ecosystems worldwide. Their proliferation has been  ___________________ , with reports of blooms and toxic outbreaks in lakes, rivers, and oceans. The growth of these microorganisms is fueled by excess nutrients, such as phosphorus and nitrogen, which are often released from agricultural runoff, sewage, and other human activities. As a result, cyanobacteria have become a major concern for water quality and human health, as they can produce toxins that contaminate drinking water and harm aquatic life. Moreover, their proliferation can also alter the chemical composition of water, leading to changes in the food chain and ecosystem structure</t>
  </si>
  <si>
    <t>['pervasive', 'choleric', 'fathom', 'wary']</t>
  </si>
  <si>
    <t>[' , 100.00%,   220 ', ' a, 100.00%,   264 ', ' pervasive, 100.00%, 71867 ', ' as, 100.00%,   439 ', ' a, 100.00%,   264 ', ' a, 100.00%,   264 ', ' as, 100.00%,   439 ']</t>
  </si>
  <si>
    <t>contrite</t>
  </si>
  <si>
    <t>development of the internet</t>
  </si>
  <si>
    <t>&lt;|begin_of_text|&gt;Generate a paragraph on development of the internet with the word contrite in it. 
The development of the internet has been a remarkable journey, marked by numerous milestones and innovations. From its humble beginnings as a network of computers connected by ARPANET in the 1960s to the global phenomenon it is today, the internet has undergone significant transformations. The early days of the internet were marked by a contrite sense of uncertainty, as pioneers like Vint Cerf and Bob Kahn worked tirelessly to develop the protocols and infrastructure that would enable the free flow of information. Despite the challenges they faced, their efforts paid off, and the internet began to take shape. The introduction of the World Wide Web in the 1990s revolutionized the way people accessed and shared information, and the internet's popularity soared. Today, the internet</t>
  </si>
  <si>
    <t xml:space="preserve"> 
The development of the internet has been a remarkable journey, marked by numerous milestones and innovations. From its humble beginnings as a network of computers connected by ARPANET in the 1960s to the global phenomenon it is today, the internet has undergone significant transformations. The early days of the internet were marked by a  ___________________ sense of uncertainty, as pioneers like Vint Cerf and Bob Kahn worked tirelessly to develop the protocols and infrastructure that would enable the free flow of information. Despite the challenges they faced, their efforts paid off, and the internet began to take shape. The introduction of the World Wide Web in the 1990s revolutionized the way people accessed and shared information, and the internet's popularity soared. Today, the internet</t>
  </si>
  <si>
    <t>['ameliorate', 'contrite', 'delineate', 'clairvoyant']</t>
  </si>
  <si>
    <t>[' \n, 100.00%,   720 ', ' , 100.00%,   220 ', ' it, 100.00%,   433 ', ' contr, 100.00%,  6155 ', 'ite, 100.00%,   635 ', ' , 100.00%,   220 ']</t>
  </si>
  <si>
    <t>rudimentary</t>
  </si>
  <si>
    <t>the history of triathlon</t>
  </si>
  <si>
    <t>&lt;|begin_of_text|&gt;Generate a paragraph on the history of triathlon with the word rudimentary in it. The modern triathlon, which combines swimming, cycling, and running, has its roots in the early 20th century. The first triathlons were held in France and the United States, with the first recorded event taking place in 1920. These early events were rudimentary, with athletes competing in a series of three events, often with little to no formal organization or rules. Despite these humble beginnings, the sport gained popularity in the 1970s and 1980s, with the first Ironman triathlon held in 1978. Today, triathlon is a global sport with thousands of events held around the world each year, attracting athletes of all levels and abilities. The sport has evolved significantly since its rudimentary beginnings</t>
  </si>
  <si>
    <t xml:space="preserve"> The modern triathlon, which combines swimming, cycling, and running, has its roots in the early 20th century. The first triathlons were held in France and the United States, with the first recorded event taking place in 1920. These early events were  ___________________ , with athletes competing in a series of three events, often with little to no formal organization or rules. Despite these humble beginnings, the sport gained popularity in the 1970s and 1980s, with the first Ironman triathlon held in 1978. Today, triathlon is a global sport with thousands of events held around the world each year, attracting athletes of all levels and abilities. The sport has evolved significantly since its  ___________________ beginnings</t>
  </si>
  <si>
    <t>['rudimentary', 'conjecture', 'blithe', 'tangible']</t>
  </si>
  <si>
    <t>[' , 100.00%,   220 ', ' , 100.00%,   220 ', ' rud, 100.00%, 68330 ', 'imentary, 100.00%, 75643 ', ' a, 100.00%,   264 ', ' , 100.00%,   220 ', ' , 100.00%,   220 ', ' , 100.00%,   220 ', ' a, 100.00%,   264 ', ' rud, 100.00%, 68330 ', 'imentary, 100.00%, 75643 ']</t>
  </si>
  <si>
    <t>emergence of cephalopods as predators</t>
  </si>
  <si>
    <t>&lt;|begin_of_text|&gt;Generate a paragraph on emergence of cephalopods as predators with the word verbose in it. 
Cephalopods, a group of marine animals that includes octopuses, squids, and nautiluses, have been around for over 500 million years, but it wasn't until the Cambrian period that they emerged as predators. Prior to this, they were likely small, sluggish creatures that fed on detritus and small invertebrates. However, with the evolution of complex body plans and sophisticated nervous systems, cephalopods were able to adapt to their environments and exploit new food sources. As a result, they became more agile, intelligent, and voracious predators, capable of catching and devouring a wide range of prey. The emergence of cephalopods as predators was a significant event in the history of</t>
  </si>
  <si>
    <t xml:space="preserve"> 
Cephalopods, a group of marine animals that includes octopuses, squids, and nautiluses, have been around for over 500 million years, but it wasn't until the Cambrian period that they emerged as predators. Prior to this, they were likely small, sluggish creatures that fed on detritus and small invertebrates. However, with the evolution of complex body plans and sophisticated nervous systems, cephalopods were able to adapt to their environments and exploit new food sources. As a result, they became more agile, intelligent, and voracious predators, capable of catching and devouring a wide range of prey. The emergence of cephalopods as predators was a significant event in the history of</t>
  </si>
  <si>
    <t>naive</t>
  </si>
  <si>
    <t>development of earth’s modern ecosystems</t>
  </si>
  <si>
    <t>&lt;|begin_of_text|&gt;Generate a paragraph on development of earth’s modern ecosystems with the word naive in it. 
The development of earth's modern ecosystems is a complex and ongoing process that has been shaped by millions of years of evolution. In the early days of life on Earth, the planet's ecosystems were likely quite simple and naive, with only a few species of bacteria and archaea present. Over time, these early organisms evolved and diversified, giving rise to the vast array of ecosystems that we see today. The development of photosynthesis, for example, allowed plants to thrive and create the oxygen-rich atmosphere that supports life. The evolution of animals, including humans, has also played a key role in shaping the modern ecosystems. Through their activities, such as hunting and gathering, humans have had a significant impact on the environment and have helped to shape the ecosystems that</t>
  </si>
  <si>
    <t xml:space="preserve"> 
The development of earth's modern ecosystems is a complex and ongoing process that has been shaped by millions of years of evolution. In the early days of life on Earth, the planet's ecosystems were likely quite simple and  ___________________ , with only a few species of bacteria and archaea present. Over time, these early organisms evolved and diversified, giving rise to the vast array of ecosystems that we see today. The development of photosynthesis, for example, allowed plants to thrive and create the oxygen-rich atmosphere that supports life. The evolution of animals, including humans, has also played a key role in shaping the modern ecosystems. Through their activities, such as hunting and gathering, humans have had a significant impact on the environment and have helped to shape the ecosystems that</t>
  </si>
  <si>
    <t>['paucity', 'opportune', 'naive', 'quixotic']</t>
  </si>
  <si>
    <t>[' \n, 100.00%,   720 ', ' a, 100.00%,   264 ', ' naive, 100.00%, 50765 ', ' a, 100.00%,   264 ', 'a, 100.00%,    64 ', ' a, 100.00%,   264 ', ' a, 100.00%,   264 ']</t>
  </si>
  <si>
    <t>founding of the roman empire</t>
  </si>
  <si>
    <t>&lt;|begin_of_text|&gt;Generate a paragraph on founding of the roman empire with the word wither in it. The Roman Empire was founded in 27 BC by Augustus Caesar, who became the first emperor of Rome. With the death of his great-uncle and adoptive father, Julius Caesar, Augustus Caesar took the throne and established the Principate, a system of government in which the emperor held supreme power but was also responsible for the welfare of the people. With the help of his advisors, Augustus Caesar reformed the Roman government, established a new system of taxation, and expanded the Roman Empire through military conquests. With the Roman Empire at its peak, Augustus Caesar was able to bring peace and stability to the region, and his reign is often referred to as the Pax Romana, or Roman Peace. With the passing of time</t>
  </si>
  <si>
    <t xml:space="preserve"> The Roman Empire was founded in 27 BC by Augustus Caesar, who became the first emperor of Rome. With the death of his great-uncle and adoptive father, Julius Caesar, Augustus Caesar took the throne and established the Principate, a system of government in which the emperor held supreme power but was also responsible for the welfare of the people. With the help of his advisors, Augustus Caesar reformed the Roman government, established a new system of taxation, and expanded the Roman Empire through military conquests. With the Roman Empire at its peak, Augustus Caesar was able to bring peace and stability to the region, and his reign is often referred to as the Pax Romana, or Roman Peace. With the passing of time</t>
  </si>
  <si>
    <t>stagnant</t>
  </si>
  <si>
    <t>formation of earth's first glaciers</t>
  </si>
  <si>
    <t>&lt;|begin_of_text|&gt;Generate a paragraph on formation of earth's first glaciers with the word stagnant in it. 
The formation of the Earth's first glaciers is believed to have occurred around 40 million years ago during the Eocene epoch. At that time, the Earth's climate was much warmer than it is today, with no polar ice caps and a stagnant atmosphere that was rich in carbon dioxide. However, as the Earth continued to cool, the polar regions began to freeze, and the first glaciers formed. These early glaciers were likely small and scattered, but they played a crucial role in shaping the Earth's landscape and creating the polar ice caps that we know today. Over time, the glaciers grew and expanded, and they continued to shape the Earth's surface through a process of erosion and deposition. Today, glaciers can be found on every continent, and they</t>
  </si>
  <si>
    <t xml:space="preserve"> 
The formation of the Earth's first glaciers is believed to have occurred around 40 million years ago during the Eocene epoch. At that time, the Earth's climate was much warmer than it is today, with no polar ice caps and a  ___________________ atmosphere that was rich in carbon dioxide. However, as the Earth continued to cool, the polar regions began to freeze, and the first glaciers formed. These early glaciers were likely small and scattered, but they played a crucial role in shaping the Earth's landscape and creating the polar ice caps that we know today. Over time, the glaciers grew and expanded, and they continued to shape the Earth's surface through a process of erosion and deposition. Today, glaciers can be found on every continent, and they</t>
  </si>
  <si>
    <t>['haphazard', 'stagnant', 'tranquil', 'obsolete']</t>
  </si>
  <si>
    <t>[' \n, 100.00%,   720 ', ' , 100.00%,   220 ', ' a, 100.00%,   264 ', ' stagnant, 100.00%, 97043 ', ' a, 100.00%,   264 ', ' a, 100.00%,   264 ']</t>
  </si>
  <si>
    <t>fallacious</t>
  </si>
  <si>
    <t>the history of golf</t>
  </si>
  <si>
    <t>&lt;|begin_of_text|&gt;Generate a paragraph on the history of golf with the word fallacious in it. 
Golf has a rich and storied history that spans over 500 years. The modern game of golf as we know it today originated in Scotland in the 15th century, with the first written records of the game dating back to 1457. However, the origins of golf are shrouded in fallacious claims and myths, with some historians arguing that the game was played as far back as the Roman Empire. Despite these claims, there is no concrete evidence to support the notion that golf was played during this time period. Instead, it is widely accepted that golf evolved from a variety of stick-and-ball games played in Scotland and the Netherlands during the Middle Ages. Over the centuries, the game spread throughout the world, with the first</t>
  </si>
  <si>
    <t xml:space="preserve"> 
Golf has a rich and storied history that spans over 500 years. The modern game of golf as we know it today originated in Scotland in the 15th century, with the first written records of the game dating back to 1457. However, the origins of golf are shrouded in  ___________________ claims and myths, with some historians arguing that the game was played as far back as the Roman Empire. Despite these claims, there is no concrete evidence to support the notion that golf was played during this time period. Instead, it is widely accepted that golf evolved from a variety of stick-and-ball games played in Scotland and the Netherlands during the Middle Ages. Over the centuries, the game spread throughout the world, with the first</t>
  </si>
  <si>
    <t>['averse', 'fallacious', 'fortuitous', 'veracity']</t>
  </si>
  <si>
    <t>[' \n, 100.00%,   720 ', ' a, 100.00%,   264 ', ' , 100.00%,   220 ', ' , 100.00%,   220 ', ' , 100.00%,   220 ', ' fall, 100.00%,  4498 ', 'acious, 100.00%, 19995 ', ' a, 100.00%,   264 ']</t>
  </si>
  <si>
    <t>quell</t>
  </si>
  <si>
    <t>the history of gymnastics</t>
  </si>
  <si>
    <t>&lt;|begin_of_text|&gt;Generate a paragraph on the history of gymnastics with the word quell in it. The paragraph should be include the following information: gymnastics has been around for thousands of years, it was originally a form of exercise for the military, it was popularized by the ancient Greeks, and it was used to quell the physical and mental fatigue of soldiers.
Gymnastics has a rich and storied history that spans thousands of years. Originally, it was a form of exercise used by the military to improve physical fitness and prepare for battle. The ancient Greeks were instrumental in popularizing gymnastics, using it as a way to quell the physical and mental fatigue of soldiers. They believed that gymnastics could help to build strength, agility, and endurance, making them better warriors. As a result, gymnastics became an integral part</t>
  </si>
  <si>
    <t xml:space="preserve"> The paragraph should be include the following information: gymnastics has been around for thousands of years, it was originally a form of exercise for the military, it was popularized by the ancient Greeks, and it was used to  ___________________ the physical and mental fatigue of soldiers.
Gymnastics has a rich and storied history that spans thousands of years. Originally, it was a form of exercise used by the military to improve physical fitness and prepare for battle. The ancient Greeks were instrumental in popularizing gymnastics, using it as a way to  ___________________ the physical and mental fatigue of soldiers. They believed that gymnastics could help to build strength, agility, and endurance, making them better warriors. As a result, gymnastics became an integral part</t>
  </si>
  <si>
    <t>['consensus', 'garrulous', 'quell', 'candor']</t>
  </si>
  <si>
    <t>[' qu, 100.00%,   934 ', 'ell, 100.00%,   616 ', ' qu, 100.00%,   934 ', 'ell, 100.00%,   616 ']</t>
  </si>
  <si>
    <t>engender</t>
  </si>
  <si>
    <t>futurist conceptual designs</t>
  </si>
  <si>
    <t>&lt;|begin_of_text|&gt;Generate a paragraph on futurist conceptual designs with the word engender in it. Here is the paragraph:
The futuristic cityscape of New Eden is a marvel of human innovation, where towering skyscrapers made of gleaming metals and glass pierce the sky, their angular lines and curves engendering a sense of awe and wonder in all who behold them. The city's infrastructure is a testament to human ingenuity, with self-sustaining ecosystems and advanced transportation systems that have transformed the way people live and work. The city's central hub, the Nexus, is a hub of activity, where humans and AI coexist in harmony, their interactions engendering a new era of cooperation and progress. As the city continues to evolve, it is clear that New Eden will be a beacon of hope for a brighter, more sustainable</t>
  </si>
  <si>
    <t xml:space="preserve"> Here is the paragraph:
The futuristic cityscape of New Eden is a marvel of human innovation, where towering skyscrapers made of gleaming metals and glass pierce the sky, their angular lines and curves ________________ing a sense of awe and wonder in all who behold them. The city's infrastructure is a testament to human ingenuity, with self-sustaining ecosystems and advanced transportation systems that have transformed the way people live and work. The city's central hub, the Nexus, is a hub of activity, where humans and AI coexist in harmony, their interactions ________________ing a new era of cooperation and progress. As the city continues to evolve, it is clear that New Eden will be a beacon of hope for a brighter, more sustainable</t>
  </si>
  <si>
    <t>['engender', 'incisive', 'obvious', 'elation']</t>
  </si>
  <si>
    <t>[' eng, 100.00%,  2995 ', 'ender, 100.00%,  1693 ', ' eng, 100.00%,  2995 ', 'ender, 100.00%,  1693 ']</t>
  </si>
  <si>
    <t>ambivalent</t>
  </si>
  <si>
    <t>spread of christianity</t>
  </si>
  <si>
    <t>&lt;|begin_of_text|&gt;Generate a paragraph on spread of christianity with the word ambivalent in it. The spread of Christianity was a gradual process that took centuries to spread across the world. The early Christians were ambivalent about spreading their faith, as they were persecuted by the Roman Empire. However, with the conversion of Emperor Constantine in the 4th century, Christianity began to spread rapidly. The spread of Christianity was also facilitated by the establishment of monasteries and the development of a written language. The spread of Christianity was a complex process that involved the interaction of various factors, including the conversion of individuals, the establishment of churches, and the development of a Christian culture. The spread of Christianity had a profound impact on the world, shaping the course of history and influencing the development of Western civilization. The spread of Christianity was a gradual process that</t>
  </si>
  <si>
    <t xml:space="preserve"> The spread of Christianity was a gradual process that took centuries to spread across the world. The early Christians were  ___________________ about spreading their faith, as they were persecuted by the Roman Empire. However, with the conversion of Emperor Constantine in the 4th century, Christianity began to spread rapidly. The spread of Christianity was also facilitated by the establishment of monasteries and the development of a written language. The spread of Christianity was a complex process that involved the interaction of various factors, including the conversion of individuals, the establishment of churches, and the development of a Christian culture. The spread of Christianity had a profound impact on the world, shaping the course of history and influencing the development of Western civilization. The spread of Christianity was a gradual process that</t>
  </si>
  <si>
    <t>['tenacious', 'lethargic', 'edify', 'ambivalent']</t>
  </si>
  <si>
    <t>[' a, 100.00%,   264 ', ' amb, 100.00%,  9049 ', 'ivalent, 100.00%, 12031 ', ' , 100.00%,   220 ', ' a, 100.00%,   264 ', ' a, 100.00%,   264 ', ' a, 100.00%,   264 ', ' a, 100.00%,   264 ', ' a, 100.00%,   264 ']</t>
  </si>
  <si>
    <t>&lt;|begin_of_text|&gt;Generate a paragraph on appearance of flowering plants with the word resilient in it. Here is the paragraph:
Flowering plants, also known as angiosperms, are one of the most diverse and resilient groups of organisms on Earth. They come in a wide range of shapes and sizes, from the tiny, delicate orchids to the towering, showy sunflowers. Their flowers, which are the reproductive structures of the plant, are often brightly colored and fragrant, attracting pollinators such as bees, butterflies, and hummingbirds. Despite their delicate appearance, flowering plants are incredibly resilient, able to thrive in a variety of environments and conditions, from the driest deserts to the wettest rainforests. In fact, many flowering plants have evolved specialized structures and strategies to cope with harsh conditions, such as drought, extreme</t>
  </si>
  <si>
    <t xml:space="preserve"> Here is the paragraph:
Flowering plants, also known as angiosperms, are one of the most diverse and  ___________________ groups of organisms on Earth. They come in a wide range of shapes and sizes, from the tiny, delicate orchids to the towering, showy sunflowers. Their flowers, which are the reproductive structures of the plant, are often brightly colored and fragrant, attracting pollinators such as bees, butterflies, and hummingbirds. Despite their delicate appearance, flowering plants are incredibly  ___________________ , able to thrive in a variety of environments and conditions, from the driest deserts to the wettest rainforests. In fact, many flowering plants have evolved specialized structures and strategies to cope with harsh conditions, such as drought, extreme</t>
  </si>
  <si>
    <t>['defunct', 'resilient', 'arbitrary', 'naive']</t>
  </si>
  <si>
    <t>[' resilient, 100.00%, 59780 ', ' resilient, 100.00%, 59780 ']</t>
  </si>
  <si>
    <t>obsequious</t>
  </si>
  <si>
    <t>cooling of earth's crust</t>
  </si>
  <si>
    <t>&lt;|begin_of_text|&gt;Generate a paragraph on cooling of earth's crust with the word obsequious in it. The Earth's crust is constantly cooling, a process that has been ongoing for millions of years. As the Earth's interior cools, the crust contracts and becomes more rigid, causing it to crack and break apart. This process is known as continental rifting, and it is responsible for the formation of many of the world's oceans. The cooling of the Earth's crust is a slow and obsequious process, with the crust cooling by only a few degrees over millions of years. Despite its slow pace, the cooling of the Earth's crust has had a profound impact on the planet's geology and the evolution of life on Earth. It has shaped the Earth's surface, creating mountains, valleys, and oceans, and has played a key role</t>
  </si>
  <si>
    <t xml:space="preserve"> The Earth's crust is constantly cooling, a process that has been ongoing for millions of years. As the Earth's interior cools, the crust contracts and becomes more rigid, causing it to crack and break apart. This process is known as continental rifting, and it is responsible for the formation of many of the world's oceans. The cooling of the Earth's crust is a slow and  ___________________ process, with the crust cooling by only a few degrees over millions of years. Despite its slow pace, the cooling of the Earth's crust has had a profound impact on the planet's geology and the evolution of life on Earth. It has shaped the Earth's surface, creating mountains, valleys, and oceans, and has played a key role</t>
  </si>
  <si>
    <t>['dispel', 'homogeneous', 'obsequious', 'obfuscate']</t>
  </si>
  <si>
    <t>[' ob, 100.00%,  1536 ', 'sequ, 100.00%,  6741 ', 'ious, 100.00%,  1245 ']</t>
  </si>
  <si>
    <t>juxtapose</t>
  </si>
  <si>
    <t>first mammals</t>
  </si>
  <si>
    <t>&lt;|begin_of_text|&gt;Generate a paragraph on first mammals with the word juxtapose in it. 
The emergence of the first mammals during the Triassic period, around 220 million years ago, was a pivotal moment in the history of life on Earth. These early mammals, such as Morganucodon and Hadrocodium, were small, shrew-like creatures that lived alongside reptiles and other animals. Despite their similarities to modern mammals, they had some key differences, such as their ability to produce milk for their young and their warm-blooded metabolism. The juxtapose of these primitive characteristics with their more advanced features, such as their ability to give birth to live young, highlights the complex and dynamic nature of evolution. As these early mammals evolved and diversified, they would eventually give rise to the wide range of mammalian species that we see</t>
  </si>
  <si>
    <t xml:space="preserve"> 
The emergence of the first mammals during the Triassic period, around 220 million years ago, was a pivotal moment in the history of life on Earth. These early mammals, such as Morganucodon and Hadrocodium, were small, shrew-like creatures that lived alongside reptiles and other animals. Despite their similarities to modern mammals, they had some key differences, such as their ability to produce milk for their young and their warm-blooded metabolism. The  ___________________ of these primitive characteristics with their more advanced features, such as their ability to give birth to live young, highlights the complex and dynamic nature of evolution. As these early mammals evolved and diversified, they would eventually give rise to the wide range of mammalian species that we see</t>
  </si>
  <si>
    <t>['ubiquitous', 'juxtapose', 'concur', 'insolent']</t>
  </si>
  <si>
    <t>[' \n, 100.00%,   720 ', ' , 100.00%,   220 ', ' a, 100.00%,   264 ', ' juxtap, 100.00%, 98953 ', 'ose, 100.00%,   974 ']</t>
  </si>
  <si>
    <t>irrelevant</t>
  </si>
  <si>
    <t>the history of cricket</t>
  </si>
  <si>
    <t>&lt;|begin_of_text|&gt;Generate a paragraph on the history of cricket with the word irrelevant in it. The history of cricket dates back to the 16th century, with the first recorded match taking place in 1598. The game was initially played by the upper class and was considered irrelevant to the common man. However, as the game gained popularity, it became a symbol of British culture and was played by people from all walks of life. The first international match was played in 1844 between the United States and Canada, and the game has since spread to every corner of the world. Today, cricket is one of the most popular sports in the world, with millions of fans and a global following. Despite its humble beginnings, cricket has become a major force in the world of sports, and its history is a testament to its enduring popularity.</t>
  </si>
  <si>
    <t xml:space="preserve"> The history of cricket dates back to the 16th century, with the first recorded match taking place in 1598. The game was initially played by the upper class and was considered  ___________________ to the common man. However, as the game gained popularity, it became a symbol of British culture and was played by people from all walks of life. The first international match was played in 1844 between the United States and Canada, and the game has since spread to every corner of the world. Today, cricket is one of the most popular sports in the world, with millions of fans and a global following. Despite its humble beginnings, cricket has become a major force in the world of sports, and its history is a testament to its enduring popularity.</t>
  </si>
  <si>
    <t>['decry', 'subtle', 'callow', 'irrelevant']</t>
  </si>
  <si>
    <t>[' , 100.00%,   220 ', ' , 100.00%,   220 ', ' irrelevant, 100.00%, 40815 ', ' a, 100.00%,   264 ', ' , 100.00%,   220 ', ' a, 100.00%,   264 ', ' a, 100.00%,   264 ', ' a, 100.00%,   264 ']</t>
  </si>
  <si>
    <t>tenuous</t>
  </si>
  <si>
    <t>establishment of the modern-day pacific ocean basin</t>
  </si>
  <si>
    <t>&lt;|begin_of_text|&gt;Generate a paragraph on establishment of the modern-day pacific ocean basin with the word tenuous in it. The Pacific Ocean Basin is a vast body of saltwater that stretches from the western coast of the Americas to the eastern coast of Asia. The basin was formed millions of years ago, when the supercontinent of Pangaea began to break apart. The process of continental drift, which was driven by plate tectonics, slowly pulled the continents apart, creating the Pacific Ocean Basin. The basin is characterized by a tenuous connection between the continents, with the Bering Strait being the narrowest point of separation between Asia and North America. The Pacific Ocean Basin is home to a diverse range of marine life, including coral reefs, kelp forests, and deep-sea trenches. It is also a major source of food and resources for many countries, with</t>
  </si>
  <si>
    <t xml:space="preserve"> The Pacific Ocean Basin is a vast body of saltwater that stretches from the western coast of the Americas to the eastern coast of Asia. The basin was formed millions of years ago, when the supercontinent of Pangaea began to break apart. The process of continental drift, which was driven by plate tectonics, slowly pulled the continents apart, creating the Pacific Ocean Basin. The basin is characterized by a  ___________________ connection between the continents, with the Bering Strait being the narrowest point of separation between Asia and North America. The Pacific Ocean Basin is home to a diverse range of marine life, including coral reefs, kelp forests, and deep-sea trenches. It is also a major source of food and resources for many countries, with</t>
  </si>
  <si>
    <t>['connoisseur', 'tenuous', 'astute', 'recalcitrant']</t>
  </si>
  <si>
    <t>[' t, 100.00%,   259 ', ' t, 100.00%,   259 ', 'enuous, 100.00%, 83122 ']</t>
  </si>
  <si>
    <t>enervate</t>
  </si>
  <si>
    <t>formation of the moon</t>
  </si>
  <si>
    <t>&lt;|begin_of_text|&gt;Generate a paragraph on formation of the moon with the word enervate in it. The moon is believed to have formed around 4.5 billion years ago, when a massive object collided with the early Earth. This collision, known as the Giant Impact Hypothesis, is thought to have enervate the Earth's mantle and crust, causing massive amounts of debris to be thrown into orbit. Over time, this debris coalesced to form the moon, which is now a rocky, airless satellite that orbits our planet. The moon's formation is a testament to the violent and dynamic history of our solar system, and it continues to fascinate scientists and astronomers to this day. (Word count: 76)...read more.
  1. Marked by a teacher ## The Moon's Formation The Giant Impact Hyp</t>
  </si>
  <si>
    <t xml:space="preserve"> The moon is believed to have formed around 4.5 billion years ago, when a massive object collided with the early Earth. This collision, known as the Giant Impact Hypothesis, is thought to have  ___________________ the Earth's mantle and crust, causing massive amounts of debris to be thrown into orbit. Over time, this debris coalesced to form the moon, which is now a rocky, airless satellite that orbits our planet. The moon's formation is a testament to the violent and dynamic history of our solar system, and it continues to fascinate scientists and astronomers to this day. (Word count: 76)...read more.
  1. Marked by a teacher ## The Moon's Formation The Giant Impact Hyp</t>
  </si>
  <si>
    <t>['sardonic', 'effrontery', 'enervate', 'berate']</t>
  </si>
  <si>
    <t>[' , 100.00%,   220 ', ' a, 100.00%,   264 ', ' en, 100.00%,   665 ', 'erv, 100.00%,   651 ', 'ate, 100.00%,   349 ', ' a, 100.00%,   264 ', ' a, 100.00%,   264 ', ' , 100.00%,   220 ', ' , 100.00%,   220 ', ' , 100.00%,   220 ', ' a, 100.00%,   264 ']</t>
  </si>
  <si>
    <t>platitude</t>
  </si>
  <si>
    <t>peloponnesian war</t>
  </si>
  <si>
    <t>&lt;|begin_of_text|&gt;Generate a paragraph on peloponnesian war with the word platitude in it. The Peloponnesian War was a devastating conflict that lasted from 431 to 404 BCE, pitting the city-states of Athens and Sparta against each other. The war was sparked by a series of disputes over trade, territory, and ideology, and it ultimately led to the downfall of Athens. Despite the war's significance, many historians have reduced it to a platitude, viewing it as a straightforward struggle between democracy and oligarchy. However, the war was far more complex, involving a range of factors such as economic and social tensions, military strategy, and the role of the gods. The Peloponnesian War was a pivotal moment in ancient Greek history, and it continues to be studied by scholars today. (Word count</t>
  </si>
  <si>
    <t xml:space="preserve"> The Peloponnesian War was a devastating conflict that lasted from 431 to 404 BCE, pitting the city-states of Athens and Sparta against each other. The war was sparked by a series of disputes over trade, territory, and ideology, and it ultimately led to the downfall of Athens. Despite the war's significance, many historians have reduced it to a  ___________________ , viewing it as a straightforward struggle between democracy and oligarchy. However, the war was far more complex, involving a range of factors such as economic and social tensions, military strategy, and the role of the gods. The Peloponnesian War was a pivotal moment in ancient Greek history, and it continues to be studied by scholars today. (Word count</t>
  </si>
  <si>
    <t>['assiduous', 'servile', 'repose', 'platitude']</t>
  </si>
  <si>
    <t>[' a, 100.00%,   264 ', ' , 100.00%,   220 ', ' , 100.00%,   220 ', ' p, 100.00%,   281 ', ' a, 100.00%,   264 ', ' it, 100.00%,   433 ', ' it, 100.00%,   433 ', ' a, 100.00%,   264 ', ' pl, 100.00%,   628 ', 'atitude, 100.00%, 17584 ', ' it, 100.00%,   433 ', ' a, 100.00%,   264 ', ' a, 100.00%,   264 ', ' a, 100.00%,   264 ', ' it, 100.00%,   433 ']</t>
  </si>
  <si>
    <t>capitulate</t>
  </si>
  <si>
    <t>first multicellular animals</t>
  </si>
  <si>
    <t>&lt;|begin_of_text|&gt;Generate a paragraph on first multicellular animals with the word capitulate in it. The first multicellular animals are believed to have emerged around 2.1 billion years ago. These early animals were likely simple multicellular organisms that were able to coordinate their behavior to achieve a common goal. They were able to do this by communicating with each other through chemical signals, which allowed them to work together to capture prey and defend against predators. As these early animals evolved, they became more complex and developed specialized cells and tissues. Eventually, they were able to capitulate to the demands of their environment and adapt to new situations. This ability to adapt and evolve allowed them to thrive in a wide range of environments and ultimately gave rise to the diverse range of multicellular animals that we see today. (Note: The word "capitulate"</t>
  </si>
  <si>
    <t xml:space="preserve"> The first multicellular animals are believed to have emerged around 2.1 billion years ago. These early animals were likely simple multicellular organisms that were able to coordinate their behavior to achieve a common goal. They were able to do this by communicating with each other through chemical signals, which allowed them to work together to capture prey and defend against predators. As these early animals evolved, they became more complex and developed specialized cells and tissues. Eventually, they were able to  ___________________ to the demands of their environment and adapt to new situations. This ability to adapt and evolve allowed them to thrive in a wide range of environments and ultimately gave rise to the diverse range of multicellular animals that we see today. (Note: The word "________________"</t>
  </si>
  <si>
    <t>['entreat', 'capitulate', 'conflagration', 'wary']</t>
  </si>
  <si>
    <t>[' , 100.00%,   220 ', ' a, 100.00%,   264 ', ' capit, 100.00%, 61510 ', 'ulate, 100.00%,  6468 ', ' a, 100.00%,   264 ', 'cap, 100.00%, 11600 ', 'it, 100.00%,   275 ', 'ulate, 100.00%,  6468 ']</t>
  </si>
  <si>
    <t>keen</t>
  </si>
  <si>
    <t>extinction of the trilobites</t>
  </si>
  <si>
    <t>&lt;|begin_of_text|&gt;Generate a paragraph on extinction of the trilobites with the word keen in it. 
Trilobites, a group of ancient arthropods, were once a dominant force on Earth, with over 20,000 known species. However, their reign came to an abrupt end around 250 million years ago, when they suddenly went extinct. The reasons for their extinction are still debated among scientists, but it is believed that a combination of factors, including a dramatic change in the Earth's climate and a lack of food sources, led to their demise. Despite their extinction, trilobites continue to fascinate scientists and the general public alike, with their unique, segmented bodies and keen sense of vision making them a popular subject of study and admiration. Today, trilobites are often found in fossil form, providing a</t>
  </si>
  <si>
    <t xml:space="preserve"> 
Trilobites, a group of ancient arthropods, were once a dominant force on Earth, with over 20,000 known species. However, their reign came to an abrupt end around 250 million years ago, when they suddenly went extinct. The reasons for their extinction are still debated among scientists, but it is believed that a combination of factors, including a dramatic change in the Earth's climate and a lack of food sources, led to their demise. Despite their extinction, trilobites continue to fascinate scientists and the general public alike, with their unique, segmented bodies and  ___________________ sense of vision making them a popular subject of study and admiration. Today, trilobites are often found in fossil form, providing a</t>
  </si>
  <si>
    <t>['trivial', 'obstinate', 'concede', 'keen']</t>
  </si>
  <si>
    <t>[' \n, 100.00%,   720 ', ' , 100.00%,   220 ', ' , 100.00%,   220 ', ' keen, 100.00%, 27989 ']</t>
  </si>
  <si>
    <t>dubious</t>
  </si>
  <si>
    <t>the history of handball</t>
  </si>
  <si>
    <t>&lt;|begin_of_text|&gt;Generate a paragraph on the history of handball with the word dubious in it. The history of handball dates back to ancient civilizations, with evidence of the game being played in Egypt, Greece, and Rome. However, the modern version of the game as we know it today is a bit dubious, with its origins shrouded in mystery. The first official rules were written in Denmark in 1898, but it's unclear whether this was the true birthplace of the game or just a popularization of an existing sport. Despite this, handball has become a popular sport around the world, with professional leagues and international competitions. Its popularity has also led to the development of various variations of the game, such as beach handball and wheelchair handball. Overall, while the history of handball may be a bit dubious,</t>
  </si>
  <si>
    <t xml:space="preserve"> The history of handball dates back to ancient civilizations, with evidence of the game being played in Egypt, Greece, and Rome. However, the modern version of the game as we know it today is a bit  ___________________ , with its origins shrouded in mystery. The first official rules were written in Denmark in 1898, but it's unclear whether this was the true birthplace of the game or just a popularization of an existing sport. Despite this, handball has become a popular sport around the world, with professional leagues and international competitions. Its popularity has also led to the development of various variations of the game, such as beach handball and wheelchair handball. Overall, while the history of handball may be a bit  ___________________ ,</t>
  </si>
  <si>
    <t>['dubious', 'rancor', 'commend', 'abhor']</t>
  </si>
  <si>
    <t>[' dubious, 100.00%, 63189 ', ' , 100.00%,   220 ', ' dubious, 100.00%, 63189 ']</t>
  </si>
  <si>
    <t>mendacious</t>
  </si>
  <si>
    <t>industrial revolution</t>
  </si>
  <si>
    <t>&lt;|begin_of_text|&gt;Generate a paragraph on industrial revolution with the word mendacious in it. The Industrial Revolution was a transformative period in human history, marked by the widespread adoption of new manufacturing technologies and the subsequent shift from manual labor to machine-based production. However, the rapid growth and development of industry during this time was not without its challenges, as many workers were forced to toil in hazardous conditions for long hours and low wages. The industrialists who profited from this new era of production were often mendacious in their treatment of workers, prioritizing profits over people and ignoring the devastating social and environmental consequences of their actions. Despite these challenges, the Industrial Revolution paved the way for significant advancements in technology, medicine, and transportation, and its impact can still be felt today. (Word count: 100)...read more.
The Industrial</t>
  </si>
  <si>
    <t xml:space="preserve"> The Industrial Revolution was a transformative period in human history, marked by the widespread adoption of new manufacturing technologies and the subsequent shift from manual labor to machine-based production. However, the rapid growth and development of industry during this time was not without its challenges, as many workers were forced to toil in hazardous conditions for long hours and low wages. The industrialists who profited from this new era of production were often  ___________________ in their treatment of workers, prioritizing profits over people and ignoring the devastating social and environmental consequences of their actions. Despite these challenges, the Industrial Revolution paved the way for significant advancements in technology, medicine, and transportation, and its impact can still be felt today. (Word count: 100)...read more.
The Industrial</t>
  </si>
  <si>
    <t>['anomaly', 'mendacious', 'indifferent', 'steadfast']</t>
  </si>
  <si>
    <t>[' a, 100.00%,   264 ', ' mend, 100.00%, 45876 ', 'acious, 100.00%, 19995 ', ' , 100.00%,   220 ']</t>
  </si>
  <si>
    <t>perpetuate</t>
  </si>
  <si>
    <t>formation of the appalachian mountains</t>
  </si>
  <si>
    <t>&lt;|begin_of_text|&gt;Generate a paragraph on formation of the appalachian mountains with the word perpetuate in it. The paragraph should be be around 100-120 words.
The Appalachian Mountains were formed over 480 million years ago during the Ordovician Period. The process began with the collision of two ancient continents, Laurentia and Gondwana, which caused the Earth's crust to buckle and fold. This led to the formation of a mountain range that would perpetuate over time through a series of geological events. The Appalachians were once as tall as the Himalayas, but over millions of years, erosion wore them down to their current height. Despite this, the range's unique geology and biodiversity continue to fascinate scientists and nature enthusiasts alike. Today, the Appalachian Mountains remain a testament to the region's rich geological history and the power of geological</t>
  </si>
  <si>
    <t xml:space="preserve"> The paragraph should be be around 100-120 words.
The Appalachian Mountains were formed over 480 million years ago during the Ordovician Period. The process began with the collision of two ancient continents, Laurentia and Gondwana, which caused the Earth's crust to buckle and fold. This led to the formation of a mountain range that would  ___________________ over time through a series of geological events. The Appalachians were once as tall as the Himalayas, but over millions of years, erosion wore them down to their current height. Despite this, the range's unique geology and biodiversity continue to fascinate scientists and nature enthusiasts alike. Today, the Appalachian Mountains remain a testament to the region's rich geological history and the power of geological</t>
  </si>
  <si>
    <t>['prodigious', 'fatuous', 'adept', 'perpetuate']</t>
  </si>
  <si>
    <t>[' , 100.00%,   220 ', ' , 100.00%,   220 ', ' a, 100.00%,   264 ', ' perpet, 100.00%, 22313 ', 'uate, 100.00%,  6426 ', ' a, 100.00%,   264 ', ' a, 100.00%,   264 ']</t>
  </si>
  <si>
    <t>cosmopolitan</t>
  </si>
  <si>
    <t>islamic geometric facades</t>
  </si>
  <si>
    <t>&lt;|begin_of_text|&gt;Generate a paragraph on islamic geometric facades with the word cosmopolitan in it. Islamic geometric facades are a unique and intricate form of architectural design that can be found in many mosques and other Islamic buildings. These facades are characterized by their use of geometric patterns, such as triangles, squares, and circles, which are often combined in intricate ways to create a sense of visual harmony. In a cosmopolitan city like Istanbul, for example, Islamic geometric facades can be found in many of the city's historic mosques, such as the Blue Mosque and the Hagia Sophia. These facades are not only a testament to the city's rich cultural heritage, but also a reflection of the city's cosmopolitan nature, which has been shaped by the influence of different cultures and civilizations over the centuries. In this sense, Islamic geometric fac</t>
  </si>
  <si>
    <t xml:space="preserve"> Islamic geometric facades are a unique and intricate form of architectural design that can be found in many mosques and other Islamic buildings. These facades are characterized by their use of geometric patterns, such as triangles, squares, and circles, which are often combined in intricate ways to create a sense of visual harmony. In a  ___________________ city like Istanbul, for example, Islamic geometric facades can be found in many of the city's historic mosques, such as the Blue Mosque and the Hagia Sophia. These facades are not only a testament to the city's rich cultural heritage, but also a reflection of the city's  ___________________ nature, which has been shaped by the influence of different cultures and civilizations over the centuries. In this sense, Islamic geometric fac</t>
  </si>
  <si>
    <t>['elusive', 'decry', 'cosmopolitan', 'audacious']</t>
  </si>
  <si>
    <t>[' a, 100.00%,   264 ', ' a, 100.00%,   264 ', ' a, 100.00%,   264 ', ' cosm, 100.00%, 56754 ', 'opolitan, 100.00%, 86009 ', ' a, 100.00%,   264 ', ' a, 100.00%,   264 ', ' cosm, 100.00%, 56754 ', 'opolitan, 100.00%, 86009 ']</t>
  </si>
  <si>
    <t>diffuse</t>
  </si>
  <si>
    <t>world war i</t>
  </si>
  <si>
    <t>&lt;|begin_of_text|&gt;Generate a paragraph on world war i with the word diffuse in it. The war was a global conflict that lasted from 1914 to 1918. It was a diffuse conflict, meaning that it was fought on multiple fronts and involved many different countries. The war began when Austria-Hungary declared war on Serbia, and quickly spread to involve many other countries, including Germany, France, Great Britain, and Russia. The war was fought on several fronts, including the Western Front in France and Belgium, the Eastern Front in Russia, and the Italian Front in Italy. The war was marked by trench warfare, gas attacks, and other brutal tactics, and resulted in the deaths of millions of soldiers and civilians. The war ended with the defeat of the Central Powers and the signing of the Treaty of Versailles, which imposed</t>
  </si>
  <si>
    <t xml:space="preserve"> The war was a global conflict that lasted from 1914 to 1918. It was a  ___________________ conflict, meaning that it was fought on multiple fronts and involved many different countries. The war began when Austria-Hungary declared war on Serbia, and quickly spread to involve many other countries, including Germany, France, Great Britain, and Russia. The war was fought on several fronts, including the Western Front in France and Belgium, the Eastern Front in Russia, and the Italian Front in Italy. The war was marked by trench warfare, gas attacks, and other brutal tactics, and resulted in the deaths of millions of soldiers and civilians. The war ended with the defeat of the Central Powers and the signing of the Treaty of Versailles, which imposed</t>
  </si>
  <si>
    <t>['nefarious', 'benevolent', 'diffuse', 'precarious']</t>
  </si>
  <si>
    <t>[' , 100.00%,   220 ', ' , 100.00%,   220 ', ' diffuse, 100.00%, 55517 ']</t>
  </si>
  <si>
    <t>ameliorate</t>
  </si>
  <si>
    <t>advances in clean water access</t>
  </si>
  <si>
    <t>&lt;|begin_of_text|&gt;Generate a paragraph on advances in clean water access with the word ameliorate in it. 
The world has made significant strides in recent years to ameliorate access to clean water for millions of people around the globe. According to the World Health Organization, the number of people without access to clean water has decreased by nearly 30% since 1990. This progress is largely attributed to the development of innovative technologies and infrastructure, such as solar-powered water purification systems and community-based water management programs. Additionally, international organizations and governments have made significant investments in water infrastructure, including the construction of new wells, treatment plants, and distribution networks. As a result, millions of people have gained access to clean water, reducing the risk of waterborne illnesses and improving overall health and well-being. Furthermore, the increased availability of clean water has also had</t>
  </si>
  <si>
    <t xml:space="preserve"> 
The world has made significant strides in recent years to  ___________________ access to clean water for millions of people around the globe. According to the World Health Organization, the number of people without access to clean water has decreased by nearly 30% since 1990. This progress is largely attributed to the development of innovative technologies and infrastructure, such as solar-powered water purification systems and community-based water management programs. Additionally, international organizations and governments have made significant investments in water infrastructure, including the construction of new wells, treatment plants, and distribution networks. As a result, millions of people have gained access to clean water, reducing the risk of waterborne illnesses and improving overall health and well-being. Furthermore, the increased availability of clean water has also had</t>
  </si>
  <si>
    <t>['caricature', 'platitude', 'ameliorate', 'benevolent']</t>
  </si>
  <si>
    <t>[' \n, 100.00%,   720 ', ' amel, 100.00%, 126641 ', 'ior, 100.00%,  2521 ', 'ate, 100.00%,   349 ', ' , 100.00%,   220 ', ' , 100.00%,   220 ', ' a, 100.00%,   264 ']</t>
  </si>
  <si>
    <t>abscond</t>
  </si>
  <si>
    <t>gothic cathedrals</t>
  </si>
  <si>
    <t>&lt;|begin_of_text|&gt;Generate a paragraph on gothic cathedrals with the word abscond in it. The paragraph should be be 50-60 words long.
The grandeur of gothic cathedrals is awe-inspiring, with towering spires and intricate stone carvings. As you wander through the nave, you can't help but feel a sense of reverence wash over you. But beware, for the beauty of these structures can be fleeting, as the darkness of history can abscond with the light of faith, leaving only shadows in its wake. (56 words)...read more
The grandeur of gothic cathedrals is awe-inspiring, with towering spires and intricate stone carvings. As you wander through the nave, you can't help but feel a sense of reverence wash over you. But beware</t>
  </si>
  <si>
    <t xml:space="preserve"> The paragraph should be be 50-60 words long.
The grandeur of gothic cathedrals is awe-inspiring, with towering spires and intricate stone carvings. As you wander through the nave, you can't help but feel a sense of reverence wash over you. But beware, for the beauty of these structures can be fleeting, as the darkness of history can  ___________________ with the light of faith, leaving only shadows in its wake. (56 words)...read more
The grandeur of gothic cathedrals is awe-inspiring, with towering spires and intricate stone carvings. As you wander through the nave, you can't help but feel a sense of reverence wash over you. But beware</t>
  </si>
  <si>
    <t>['compelling', 'pervasive', 'keen', 'abscond']</t>
  </si>
  <si>
    <t>[' , 100.00%,   220 ', ' a, 100.00%,   264 ', ' abs, 100.00%,  3731 ', 'cond, 100.00%,  1321 ', '\n, 100.00%,   198 ', ' a, 100.00%,   264 ']</t>
  </si>
  <si>
    <t>soporific</t>
  </si>
  <si>
    <t>the history of rugby</t>
  </si>
  <si>
    <t>&lt;|begin_of_text|&gt;Generate a paragraph on the history of rugby with the word soporific in it. The sport of rugby has a rich and storied history that spans over a century and a half. From its humble beginnings in the English public schools to its current status as a global phenomenon, rugby has evolved over the years to become a fast-paced and physically demanding sport. However, the early years of rugby were often marked by a soporific atmosphere, with games played in front of small crowds and with little fanfare. It wasn't until the late 19th century, when the sport began to gain popularity in the British Isles and beyond, that rugby started to take on a more dynamic and exciting form. The introduction of the Rugby Football Union in 1871 and the establishment of the Five Nations Championship in 1883 helped to propel the</t>
  </si>
  <si>
    <t xml:space="preserve"> The sport of rugby has a rich and storied history that spans over a century and a half. From its humble beginnings in the English public schools to its current status as a global phenomenon, rugby has evolved over the years to become a fast-paced and physically demanding sport. However, the early years of rugby were often marked by a  ___________________ atmosphere, with games played in front of small crowds and with little fanfare. It wasn't until the late 19th century, when the sport began to gain popularity in the British Isles and beyond, that rugby started to take on a more dynamic and exciting form. The introduction of the Rugby Football Union in 1871 and the establishment of the Five Nations Championship in 1883 helped to propel the</t>
  </si>
  <si>
    <t>['soporific', 'celerity', 'feign', 'exculpate']</t>
  </si>
  <si>
    <t>[' sop, 100.00%, 71304 ', 'or, 100.00%,   269 ', 'ific, 100.00%,  1104 ', ' , 100.00%,   220 ', ' , 100.00%,   220 ', ' , 100.00%,   220 ']</t>
  </si>
  <si>
    <t>vilify</t>
  </si>
  <si>
    <t>parametric design structures</t>
  </si>
  <si>
    <t>&lt;|begin_of_text|&gt;Generate a paragraph on parametric design structures with the word vilify in it. Parametric design structures are a type of design that uses algorithms and mathematical equations to generate and manipulate shapes and forms. These structures are often used in architecture, engineering, and product design to create complex and intricate designs that would be difficult or impossible to achieve by hand. Parametric design structures can be used to create a wide range of shapes and forms, from simple to complex, and can be used to create both functional and aesthetic designs. For example, a parametric design structure could be used to create a building with a unique and complex shape, or a product with a intricate and detailed design. Parametric design structures can also be used to create designs that are optimized for specific purposes, such as a building that is designed to be energy-efficient or a</t>
  </si>
  <si>
    <t xml:space="preserve"> Parametric design structures are a type of design that uses algorithms and mathematical equations to generate and manipulate shapes and forms. These structures are often used in architecture, engineering, and product design to create complex and intricate designs that would be difficult or impossible to achieve by hand. Parametric design structures can be used to create a wide range of shapes and forms, from simple to complex, and can be used to create both functional and aesthetic designs. For example, a parametric design structure could be used to create a building with a unique and complex shape, or a product with a intricate and detailed design. Parametric design structures can also be used to create designs that are optimized for specific purposes, such as a building that is designed to be energy-efficient or a</t>
  </si>
  <si>
    <t>sporadic</t>
  </si>
  <si>
    <t>&lt;|begin_of_text|&gt;Generate a paragraph on permian-triassic extinction event with the word sporadic in it. The Permian-Triassic extinction event, also known as the "Great Dying," was a mass extinction that occurred around 252 million years ago. It is considered the most severe extinction event in Earth's history, with up to 96% of all marine species and 70% of all terrestrial species going extinct. The event was likely caused by a combination of factors, including massive volcanic eruptions, climate change, and a dramatic decrease in oxygen levels in the oceans. The extinction event was not a sudden, catastrophic event, but rather a gradual process that occurred over thousands of years. The surviving species were likely those that were able to adapt to the changing conditions, and the event led to the evolution of new species that were better suited to</t>
  </si>
  <si>
    <t xml:space="preserve"> The Permian-Triassic extinction event, also known as the "Great Dying," was a mass extinction that occurred around 252 million years ago. It is considered the most severe extinction event in Earth's history, with up to 96% of all marine species and 70% of all terrestrial species going extinct. The event was likely caused by a combination of factors, including massive volcanic eruptions, climate change, and a dramatic decrease in oxygen levels in the oceans. The extinction event was not a sudden, catastrophic event, but rather a gradual process that occurred over thousands of years. The surviving species were likely those that were able to adapt to the changing conditions, and the event led to the evolution of new species that were better suited to</t>
  </si>
  <si>
    <t>amenable</t>
  </si>
  <si>
    <t>use of fire by early humans</t>
  </si>
  <si>
    <t>&lt;|begin_of_text|&gt;Generate a paragraph on use of fire by early humans with the word amenable in it. Early humans were amenable to using fire for various purposes. They discovered that fire could be used for cooking food, which made it easier to digest and more palatable. Fire also provided warmth and light, making it a vital component of early human settlements. Additionally, fire was used for hunting and gathering, as it allowed early humans to cook their prey and make it more accessible. The use of fire also enabled early humans to create tools and weapons, as it allowed them to shape and harden materials. Overall, the use of fire was a crucial aspect of early human life, and it played a significant role in their survival and development. (Word count: 100)...read more.
  1. Marked by a teacher ## The</t>
  </si>
  <si>
    <t xml:space="preserve"> Early humans were  ___________________ to using fire for various purposes. They discovered that fire could be used for cooking food, which made it easier to digest and more palatable. Fire also provided warmth and light, making it a vital component of early human settlements. Additionally, fire was used for hunting and gathering, as it allowed early humans to cook their prey and make it more accessible. The use of fire also enabled early humans to create tools and weapons, as it allowed them to shape and harden materials. Overall, the use of fire was a crucial aspect of early human life, and it played a significant role in their survival and development. (Word count: 100)...read more.
  1. Marked by a teacher ## The</t>
  </si>
  <si>
    <t>['prolific', 'amenable', 'debunk', 'allay']</t>
  </si>
  <si>
    <t>[' am, 100.00%,  1097 ', 'enable, 100.00%, 12837 ', ' a, 100.00%,   264 ', 'en, 100.00%,   268 ', ' a, 100.00%,   264 ', ' a, 100.00%,   264 ', ' , 100.00%,   220 ', ' , 100.00%,   220 ', ' , 100.00%,   220 ', ' a, 100.00%,   264 ']</t>
  </si>
  <si>
    <t>emergence of earth's first atmosphere</t>
  </si>
  <si>
    <t>&lt;|begin_of_text|&gt;Generate a paragraph on emergence of earth's first atmosphere with the word sporadic in it. 
The emergence of Earth's first atmosphere is believed to have occurred around 4.4 billion years ago, during a period known as the Hadean Eon. At that time, the planet was still in its formative stages, with temperatures soaring above 2,000°F (1,093°C) due to the intense volcanic activity. The atmosphere was initially composed of a mixture of gases, including water vapor, methane, and ammonia, which were released from the Earth's surface through volcanic eruptions and the decomposition of organic matter. The formation of the atmosphere was a sporadic process, with the gases accumulating in the atmosphere in small amounts over millions of years. As the Earth continued to cool, the atmosphere began to stabilize, and the</t>
  </si>
  <si>
    <t xml:space="preserve"> 
The emergence of Earth's first atmosphere is believed to have occurred around 4.4 billion years ago, during a period known as the Hadean Eon. At that time, the planet was still in its formative stages, with temperatures soaring above 2,000°F (1,093°C) due to the intense volcanic activity. The atmosphere was initially composed of a mixture of gases, including water vapor, methane, and ammonia, which were released from the Earth's surface through volcanic eruptions and the decomposition of organic matter. The formation of the atmosphere was a  ___________________ process, with the gases accumulating in the atmosphere in small amounts over millions of years. As the Earth continued to cool, the atmosphere began to stabilize, and the</t>
  </si>
  <si>
    <t>['sporadic', 'despot', 'exacerbate', 'refute']</t>
  </si>
  <si>
    <t>[' \n, 100.00%,   720 ', ' , 100.00%,   220 ', ' a, 100.00%,   264 ', ' , 100.00%,   220 ', ' a, 100.00%,   264 ', ' a, 100.00%,   264 ', ' spor, 100.00%, 62016 ', 'adic, 100.00%, 37314 ']</t>
  </si>
  <si>
    <t>assess</t>
  </si>
  <si>
    <t>moon landing</t>
  </si>
  <si>
    <t>&lt;|begin_of_text|&gt;Generate a paragraph on moon landing with the word assess in it. 
The moon landing was a historic event that marked a major milestone in space exploration. On July 20, 1969, NASA's Apollo 11 mission successfully landed astronauts Neil Armstrong and Edwin "Buzz" Aldrin on the surface of the moon. The mission was a testament to human ingenuity and determination, as it required years of planning, testing, and assessment to ensure the success of the mission. The astronauts spent about two and a half hours on the moon's surface, collecting samples and conducting experiments. After completing their tasks, they returned to the lunar module and lifted off from the moon, successfully landing back on Earth on July 24, 1969. The moon landing was a groundbreaking achievement that allowed humans to assess the moon's</t>
  </si>
  <si>
    <t xml:space="preserve"> 
The moon landing was a historic event that marked a major milestone in space exploration. On July 20, 1969, NASA's Apollo 11 mission successfully landed astronauts Neil Armstrong and Edwin "Buzz" Aldrin on the surface of the moon. The mission was a testament to human ingenuity and determination, as it required years of planning, testing, and ________________ment to ensure the success of the mission. The astronauts spent about two and a half hours on the moon's surface, collecting samples and conducting experiments. After completing their tasks, they returned to the lunar module and lifted off from the moon, successfully landing back on Earth on July 24, 1969. The moon landing was a groundbreaking achievement that allowed humans to  ___________________ the moon's</t>
  </si>
  <si>
    <t>['sacrosanct', 'assess', 'indomitable', 'exonerate']</t>
  </si>
  <si>
    <t>[' \n, 100.00%,   720 ', ' a, 100.00%,   264 ', ' a, 100.00%,   264 ', ' , 100.00%,   220 ', ' , 100.00%,   220 ', ' , 100.00%,   220 ', ' a, 100.00%,   264 ', ' as, 100.00%,   439 ', ' a, 100.00%,   264 ', ' , 100.00%,   220 ', ' , 100.00%,   220 ', ' a, 100.00%,   264 ', ' assess, 100.00%,  8720 ']</t>
  </si>
  <si>
    <t>perfunctory</t>
  </si>
  <si>
    <t>the history of table tennis</t>
  </si>
  <si>
    <t>&lt;|begin_of_text|&gt;Generate a paragraph on the history of table tennis with the word perfunctory in it. The paragraph should be over 50 words.
Table tennis, also known as ping-pong, has a rich and storied history that spans over a century. The game originated in the late 19th century in England, where it was played as a parlor game among the upper class. Initially, the game was played with makeshift equipment and rules, but it quickly gained popularity and spread to other parts of the world. The first official rules were established in 1901, and the game became an Olympic sport in 1988. Despite its perfunctory nature, table tennis has evolved into a highly competitive and technical sport, with professional players and international tournaments. Today, table tennis is enjoyed by millions of people around the world, and</t>
  </si>
  <si>
    <t xml:space="preserve"> The paragraph should be over 50 words.
Table tennis, also known as ping-pong, has a rich and storied history that spans over a century. The game originated in the late 19th century in England, where it was played as a parlor game among the upper class. Initially, the game was played with makeshift equipment and rules, but it quickly gained popularity and spread to other parts of the world. The first official rules were established in 1901, and the game became an Olympic sport in 1988. Despite its  ___________________ nature, table tennis has evolved into a highly competitive and technical sport, with professional players and international tournaments. Today, table tennis is enjoyed by millions of people around the world, and</t>
  </si>
  <si>
    <t>['perfunctory', 'evanescent', 'malicious', 'sanguine']</t>
  </si>
  <si>
    <t>[' , 100.00%,   220 ', ' , 100.00%,   220 ', ' to, 100.00%,   311 ', ' , 100.00%,   220 ', ' , 100.00%,   220 ', ' per, 100.00%,   824 ', 'fun, 100.00%, 12158 ', 'ct, 100.00%,   302 ', 'ory, 100.00%,   683 ']</t>
  </si>
  <si>
    <t>ostensible</t>
  </si>
  <si>
    <t>the history of badminton</t>
  </si>
  <si>
    <t>&lt;|begin_of_text|&gt;Generate a paragraph on the history of badminton with the word ostensible in it. 
Badminton has a rich and fascinating history that spans over 2,000 years. The game is believed to have originated in ancient Greece, where it was played with a ball made of leather and a racket made of wood. The game was known as "phaininda" and was played by the upper class. The game was also played in ancient China, where it was known as "ti jian zi" and was played with a racket made of bamboo and a shuttlecock made of feathers. The game was introduced to Europe by the British in the 18th century, where it became a popular pastime among the aristocracy. Despite its ostensible simplicity, badminton has a complex and nuanced history that reflects the cultural and</t>
  </si>
  <si>
    <t xml:space="preserve"> 
Badminton has a rich and fascinating history that spans over 2,000 years. The game is believed to have originated in ancient Greece, where it was played with a ball made of leather and a racket made of wood. The game was known as "phaininda" and was played by the upper class. The game was also played in ancient China, where it was known as "ti jian zi" and was played with a racket made of bamboo and a shuttlecock made of feathers. The game was introduced to Europe by the British in the 18th century, where it became a popular pastime among the aristocracy. Despite its  ___________________ simplicity, badminton has a complex and nuanced history that reflects the cultural and</t>
  </si>
  <si>
    <t>['vilify', 'ostensible', 'inane', 'enrapture']</t>
  </si>
  <si>
    <t>[' \n, 100.00%,   720 ', ' , 100.00%,   220 ', ' , 100.00%,   220 ', ' ost, 100.00%, 37996 ', 'ensible, 100.00%, 37864 ']</t>
  </si>
  <si>
    <t>ostentatious</t>
  </si>
  <si>
    <t>advent of quantum computing</t>
  </si>
  <si>
    <t>&lt;|begin_of_text|&gt;Generate a paragraph on advent of quantum computing with the word ostentatious in it. The paragraph should be a summary of the advent of quantum computing and its potential impact on the world.
The advent of quantum computing has been a ostentatious display of technological prowess, marking a significant milestone in the history of computing. Quantum computers, which use the principles of quantum mechanics to perform calculations, have the potential to solve complex problems that are currently unsolvable by classical computers. With the ability to process vast amounts of data simultaneously, quantum computers can simulate complex systems, optimize complex algorithms, and crack complex codes. This technology has the potential to revolutionize fields such as medicine, finance, and climate modeling, and could lead to breakthroughs in areas such as artificial intelligence, cryptography, and materials science. As the technology continues to evolve, it</t>
  </si>
  <si>
    <t xml:space="preserve"> The paragraph should be a summary of the advent of quantum computing and its potential impact on the world.
The advent of quantum computing has been a  ___________________ display of technological prowess, marking a significant milestone in the history of computing. Quantum computers, which use the principles of quantum mechanics to perform calculations, have the potential to solve complex problems that are currently unsolvable by classical computers. With the ability to process vast amounts of data simultaneously, quantum computers can simulate complex systems, optimize complex algorithms, and crack complex codes. This technology has the potential to revolutionize fields such as medicine, finance, and climate modeling, and could lead to breakthroughs in areas such as artificial intelligence, cryptography, and materials science. As the technology continues to evolve, it</t>
  </si>
  <si>
    <t>['ostentatious', 'languish', 'defuse', 'cacophony']</t>
  </si>
  <si>
    <t>[' a, 100.00%,   264 ', ' a, 100.00%,   264 ', ' ost, 100.00%, 37996 ', 'ent, 100.00%,   306 ', 'at, 100.00%,   266 ', 'ious, 100.00%,  1245 ', ' a, 100.00%,   264 ', 's, 100.00%,    82 ']</t>
  </si>
  <si>
    <t>juxtaposition</t>
  </si>
  <si>
    <t>the history of equestrian sports</t>
  </si>
  <si>
    <t>&lt;|begin_of_text|&gt;Generate a paragraph on the history of equestrian sports with the word juxtaposition in it. The history of equestrian sports is a rich and varied one, with a juxtaposition of ancient traditions and modern innovations. From the earliest recorded horse riding in ancient Mesopotamia to the modern-day Olympic events, equestrian sports have evolved over time, incorporating new technologies and techniques while still honoring the ancient traditions of horse riding. The juxtaposition of these two elements is what makes equestrian sports so unique and fascinating, as it allows riders to connect with the past while still pushing the boundaries of what is possible with their horses. Whether it's the precision and skill required for dressage, the speed and agility needed for show jumping, or the endurance and stamina required for endurance riding, equestrian sports require a deep understanding of both</t>
  </si>
  <si>
    <t xml:space="preserve"> The history of equestrian sports is a rich and varied one, with a  ___________________ of ancient traditions and modern innovations. From the earliest recorded horse riding in ancient Mesopotamia to the modern-day Olympic events, equestrian sports have evolved over time, incorporating new technologies and techniques while still honoring the ancient traditions of horse riding. The  ___________________ of these two elements is what makes equestrian sports so unique and fascinating, as it allows riders to connect with the past while still pushing the boundaries of what is possible with their horses. Whether it's the precision and skill required for dressage, the speed and agility needed for show jumping, or the endurance and stamina required for endurance riding, equestrian sports require a deep understanding of both</t>
  </si>
  <si>
    <t>['juxtaposition', 'consensus', 'disconcerting', 'surrogate']</t>
  </si>
  <si>
    <t>[' a, 100.00%,   264 ', ' a, 100.00%,   264 ', ' juxtap, 100.00%, 98953 ', 'osition, 100.00%,  2161 ', ' juxtap, 100.00%, 98953 ', 'osition, 100.00%,  2161 ', ' it, 100.00%,   433 ', ' it, 100.00%,   433 ', ' a, 100.00%,   264 ']</t>
  </si>
  <si>
    <t>languish</t>
  </si>
  <si>
    <t>emergence of early bats</t>
  </si>
  <si>
    <t>&lt;|begin_of_text|&gt;Generate a paragraph on emergence of early bats with the word languish in it. 
The emergence of early bats is a fascinating topic in the field of paleontology. During the Paleocene epoch, around 60 million years ago, the first bats are believed to have evolved from small, insectivorous mammals. These early bats, known as proto-bats, were likely small and fragile, with a tendency to languish in the shadows, relying on their keen senses to navigate and find food in the dark. As they evolved, they developed unique adaptations such as echolocation, which allowed them to emit high-frequency sounds and use their large ears to detect the echoes, enabling them to navigate and hunt in the dark. Over time, these early bats gave rise to the diverse range of bat species we see today, with over 1</t>
  </si>
  <si>
    <t xml:space="preserve"> 
The emergence of early bats is a fascinating topic in the field of paleontology. During the Paleocene epoch, around 60 million years ago, the first bats are believed to have evolved from small, insectivorous mammals. These early bats, known as proto-bats, were likely small and fragile, with a tendency to  ___________________ in the shadows, relying on their keen senses to navigate and find food in the dark. As they evolved, they developed unique adaptations such as echolocation, which allowed them to emit high-frequency sounds and use their large ears to detect the echoes, enabling them to navigate and hunt in the dark. Over time, these early bats gave rise to the diverse range of bat species we see today, with over 1</t>
  </si>
  <si>
    <t>['chide', 'ameliorate', 'languish', 'predilection']</t>
  </si>
  <si>
    <t>[' \n, 100.00%,   720 ', ' is, 100.00%,   374 ', ' a, 100.00%,   264 ', ' , 100.00%,   220 ', ' a, 100.00%,   264 ', ' langu, 100.00%, 83400 ', 'ish, 100.00%,   819 ', ' , 100.00%,   220 ']</t>
  </si>
  <si>
    <t>&lt;|begin_of_text|&gt;Generate a paragraph on crispr genetic editing with the word obsequious in it. 
Crispr genetic editing has revolutionized the field of biotechnology, allowing scientists to make precise changes to an organism's DNA with unprecedented ease. This technology has been hailed as a game-changer, enabling researchers to correct genetic defects, develop new treatments for diseases, and even engineer crops with desirable traits. However, some critics have raised concerns about the potential risks and unintended consequences of Crispr, including the possibility of off-target effects and the creation of "designer babies." Despite these concerns, many scientists remain optimistic about the potential benefits of Crispr, and are working to refine the technology and ensure its safe and responsible use. Meanwhile, some obsequious politicians have been quick to jump on the Crispr bandwagon, t</t>
  </si>
  <si>
    <t xml:space="preserve"> 
Crispr genetic editing has revolutionized the field of biotechnology, allowing scientists to make precise changes to an organism's DNA with unprecedented ease. This technology has been hailed as a game-changer, enabling researchers to correct genetic defects, develop new treatments for diseases, and even engineer crops with desirable traits. However, some critics have raised concerns about the potential risks and unintended consequences of Crispr, including the possibility of off-target effects and the creation of "designer babies." Despite these concerns, many scientists remain optimistic about the potential benefits of Crispr, and are working to refine the technology and ensure its safe and responsible use. Meanwhile, some  ___________________ politicians have been quick to jump on the Crispr bandwagon, t</t>
  </si>
  <si>
    <t>['obsequious', 'perfunctory', 'inundate', 'allege']</t>
  </si>
  <si>
    <t>[' \n, 100.00%,   720 ', ' ob, 100.00%,  1536 ', 'sequ, 100.00%,  6741 ', 'ious, 100.00%,  1245 ']</t>
  </si>
  <si>
    <t>&lt;|begin_of_text|&gt;Generate a paragraph on establishment of jericho with the word sporadic in it. 
The establishment of Jericho, one of the oldest continuously occupied cities in the world, dates back to around 9600 BCE. The city was initially inhabited by a small group of farmers who settled in the fertile valley of the Jordan River. The early inhabitants of Jericho lived in a sporadic pattern, with small clusters of people scattered throughout the valley. Over time, the city grew and became a major center of trade and commerce, with a population of thousands of people. The city's strategic location made it an important stopover for travelers and merchants, and its fertile soil made it an ideal place for farming. Today, Jericho is a thriving city with a rich history and culture, and its ancient walls and ruins are a testament to the</t>
  </si>
  <si>
    <t xml:space="preserve"> 
The establishment of Jericho, one of the oldest continuously occupied cities in the world, dates back to around 9600 BCE. The city was initially inhabited by a small group of farmers who settled in the fertile valley of the Jordan River. The early inhabitants of Jericho lived in a  ___________________ pattern, with small clusters of people scattered throughout the valley. Over time, the city grew and became a major center of trade and commerce, with a population of thousands of people. The city's strategic location made it an important stopover for travelers and merchants, and its fertile soil made it an ideal place for farming. Today, Jericho is a thriving city with a rich history and culture, and its ancient walls and ruins are a testament to the</t>
  </si>
  <si>
    <t>['enervate', 'venerable', 'sporadic', 'ameliorate']</t>
  </si>
  <si>
    <t>[' \n, 100.00%,   720 ', ' , 100.00%,   220 ', ' a, 100.00%,   264 ', ' a, 100.00%,   264 ', ' spor, 100.00%, 62016 ', 'adic, 100.00%, 37314 ', ' a, 100.00%,   264 ', ' a, 100.00%,   264 ', ' a, 100.00%,   264 ', ' a, 100.00%,   264 ', ' a, 100.00%,   264 ']</t>
  </si>
  <si>
    <t>assent</t>
  </si>
  <si>
    <t>diversification of marine life during the devonian</t>
  </si>
  <si>
    <t>&lt;|begin_of_text|&gt;Generate a paragraph on diversification of marine life during the devonian with the word assent in it. 
During the Devonian period, the oceans underwent a significant transformation, with the diversification of marine life reaching an all-time high. This period, often referred to as the "Age of Fishes," saw the emergence of a wide range of fish species, from the early jawless fish to the first modern-style fish with jaws. As the oceans continued to evolve, the diversity of marine life increased, with the development of coral reefs, sea urchins, and other invertebrates. The assent of these new species was met with a corresponding increase in the complexity of marine ecosystems, as predators and prey evolved to occupy specific niches. This period of rapid diversification laid the foundation for the incredible array of marine life that exists today,</t>
  </si>
  <si>
    <t xml:space="preserve"> 
During the Devonian period, the oceans underwent a significant transformation, with the diversification of marine life reaching an all-time high. This period, often referred to as the "Age of Fishes," saw the emergence of a wide range of fish species, from the early jawless fish to the first modern-style fish with jaws. As the oceans continued to evolve, the diversity of marine life increased, with the development of coral reefs, sea urchins, and other invertebrates. The  ___________________ of these new species was met with a corresponding increase in the complexity of marine ecosystems, as predators and prey evolved to occupy specific niches. This period of rapid diversification laid the foundation for the incredible array of marine life that exists today,</t>
  </si>
  <si>
    <t>['assent', 'venerable', 'wholesome', 'abate']</t>
  </si>
  <si>
    <t>[' \n, 100.00%,   720 ', ' a, 100.00%,   264 ', ' as, 100.00%,   439 ', ' a, 100.00%,   264 ', ' , 100.00%,   220 ', ' ass, 100.00%,  1089 ', 'ent, 100.00%,   306 ', ' a, 100.00%,   264 ', ' as, 100.00%,   439 ']</t>
  </si>
  <si>
    <t>evolution of early primates adapted to arboreal life</t>
  </si>
  <si>
    <t>&lt;|begin_of_text|&gt;Generate a paragraph on evolution of early primates adapted to arboreal life with the word augment in it. 
Early primates evolved to adapt to arboreal life, where they augmented their physical characteristics to thrive in the treetop environment. Their bodies became more agile, with flexible limbs and grasping hands, allowing them to navigate through the dense foliage with ease. Their eyes also became more sensitive to light, enabling them to spot potential predators or prey from a distance. As they continued to evolve, their brains grew larger, allowing them to develop complex social structures and problem-solving abilities. This adaptation to arboreal life was crucial for the survival of early primates, and it laid the foundation for the evolution of modern primates, including humans. Over time, these early primates continued to augment their physical and cognitive abilities, leading to the diverse range of</t>
  </si>
  <si>
    <t xml:space="preserve"> 
Early primates evolved to adapt to arboreal life, where they ________________ed their physical characteristics to thrive in the treetop environment. Their bodies became more agile, with flexible limbs and grasping hands, allowing them to navigate through the dense foliage with ease. Their eyes also became more sensitive to light, enabling them to spot potential predators or prey from a distance. As they continued to evolve, their brains grew larger, allowing them to develop complex social structures and problem-solving abilities. This adaptation to arboreal life was crucial for the survival of early primates, and it laid the foundation for the evolution of modern primates, including humans. Over time, these early primates continued to  ___________________ their physical and cognitive abilities, leading to the diverse range of</t>
  </si>
  <si>
    <t>['augment', 'quixotic', 'assess', 'affluent']</t>
  </si>
  <si>
    <t>[' \n, 100.00%,   720 ', ' t, 100.00%,   259 ', ' a, 100.00%,   264 ', ' augment, 100.00%, 49806 ']</t>
  </si>
  <si>
    <t>assiduous</t>
  </si>
  <si>
    <t>the history of soccer</t>
  </si>
  <si>
    <t>&lt;|begin_of_text|&gt;Generate a paragraph on the history of soccer with the word assiduous in it. The history of soccer, or football as it is commonly known outside of the United States, is a long and storied one. The modern version of the game originated in Britain in the mid-19th century, with the first official rules being published in 1863. The game quickly gained popularity, and by the late 1800s, it was being played in schools, clubs, and even professional leagues. The early years of soccer were marked by a lack of standardization, with different regions and countries developing their own unique rules and styles. However, the game's popularity continued to grow, and by the early 20th century, it had become a global phenomenon, with international competitions and leagues springing up around the world. Throughout</t>
  </si>
  <si>
    <t xml:space="preserve"> The history of soccer, or football as it is commonly known outside of the United States, is a long and storied one. The modern version of the game originated in Britain in the mid-19th century, with the first official rules being published in 1863. The game quickly gained popularity, and by the late 1800s, it was being played in schools, clubs, and even professional leagues. The early years of soccer were marked by a lack of standardization, with different regions and countries developing their own unique rules and styles. However, the game's popularity continued to grow, and by the early 20th century, it had become a global phenomenon, with international competitions and leagues springing up around the world. Throughout</t>
  </si>
  <si>
    <t>anachronism</t>
  </si>
  <si>
    <t>extinction of early jawless fish</t>
  </si>
  <si>
    <t>&lt;|begin_of_text|&gt;Generate a paragraph on extinction of early jawless fish with the word anachronism in it. The earliest jawless fish, such as the ancient lampreys, were anachronisms in the modern world. They were relics of a bygone era, a reminder of the evolutionary history of life on Earth. Despite their ancient lineage, these early fish were not well adapted to the changing environment and were eventually driven to extinction. Their extinction marked the end of an era, as the first jawed fish began to emerge, paving the way for the diversity of fish we see today. The extinction of these early jawless fish was a significant event in the history of life on Earth, and their legacy can still be seen in the modern lampreys that have survived to the present day....read more.
The earliest jawless fish, such</t>
  </si>
  <si>
    <t xml:space="preserve"> The earliest jawless fish, such as the ancient lampreys, were ________________s in the modern world. They were relics of a bygone era, a reminder of the evolutionary history of life on Earth. Despite their ancient lineage, these early fish were not well adapted to the changing environment and were eventually driven to extinction. Their extinction marked the end of an era, as the first jawed fish began to emerge, paving the way for the diversity of fish we see today. The extinction of these early jawless fish was a significant event in the history of life on Earth, and their legacy can still be seen in the modern lampreys that have survived to the present day....read more.
The earliest jawless fish, such</t>
  </si>
  <si>
    <t>['discrepancy', 'conjecture', 'anachronism', 'affluent']</t>
  </si>
  <si>
    <t>[' an, 100.00%,   459 ', 'ach, 100.00%,   613 ', 'ron, 100.00%,  2298 ', ' a, 100.00%,   264 ', ' a, 100.00%,   264 ', ' on, 100.00%,   389 ', ' an, 100.00%,   459 ', ' a, 100.00%,   264 ', ' on, 100.00%,   389 ']</t>
  </si>
  <si>
    <t>development of the phoenician alphabet</t>
  </si>
  <si>
    <t>&lt;|begin_of_text|&gt;Generate a paragraph on development of the phoenician alphabet with the word ambivalent in it. The Phoenician alphabet, developed around 1500 BCE, was a significant milestone in the history of writing. The Phoenicians, a Semitic people, created an alphabet that consisted of 22 characters, all of which were consonants. This ambivalent approach to writing, where the same symbol could represent both a consonant and a vowel, was a departure from earlier writing systems, which relied on logograms and phonetic symbols. The Phoenician alphabet was the first to use a distinct symbol for each distinct sound, making it a more efficient and practical system for writing. The Phoenician alphabet also had a significant impact on the development of other writing systems, including the Greek and Latin alphabets, which were both derived from</t>
  </si>
  <si>
    <t xml:space="preserve"> The Phoenician alphabet, developed around 1500 BCE, was a significant milestone in the history of writing. The Phoenicians, a Semitic people, created an alphabet that consisted of 22 characters, all of which were consonants. This  ___________________ approach to writing, where the same symbol could represent both a consonant and a vowel, was a departure from earlier writing systems, which relied on logograms and phonetic symbols. The Phoenician alphabet was the first to use a distinct symbol for each distinct sound, making it a more efficient and practical system for writing. The Phoenician alphabet also had a significant impact on the development of other writing systems, including the Greek and Latin alphabets, which were both derived from</t>
  </si>
  <si>
    <t>['paucity', 'ambivalent', 'wholesome', 'brevity']</t>
  </si>
  <si>
    <t>[' , 100.00%,   220 ', ' a, 100.00%,   264 ', ' a, 100.00%,   264 ', ' , 100.00%,   220 ', ' amb, 100.00%,  9049 ', 'ivalent, 100.00%, 12031 ', ' a, 100.00%,   264 ', ' a, 100.00%,   264 ', ' a, 100.00%,   264 ', ' a, 100.00%,   264 ', ' a, 100.00%,   264 ', ' a, 100.00%,   264 ']</t>
  </si>
  <si>
    <t>founding of the shang dynasty</t>
  </si>
  <si>
    <t>&lt;|begin_of_text|&gt;Generate a paragraph on founding of the shang dynasty with the word resilient in it. The Shang Dynasty, which lasted from approximately 1600 to 1046 BCE, was the second Chinese dynasty and is considered one of the most important periods in Chinese history. The Shang Dynasty was founded by Tang, a resilient leader who united various tribes and established a strong and centralized government. Under Tang's leadership, the Shang Dynasty flourished, and its capital, Anyang, became a major center of trade and culture. The Shang Dynasty is also known for its advanced bronze technology, which was used to create intricate and beautiful artifacts. The Shang Dynasty's legacy can still be seen in modern China, and its impact on Chinese culture and history is still felt today. The Shang Dynasty's resilient people and their ability to adapt</t>
  </si>
  <si>
    <t xml:space="preserve"> The Shang Dynasty, which lasted from approximately 1600 to 1046 BCE, was the second Chinese dynasty and is considered one of the most important periods in Chinese history. The Shang Dynasty was founded by Tang, a  ___________________ leader who united various tribes and established a strong and centralized government. Under Tang's leadership, the Shang Dynasty flourished, and its capital, Anyang, became a major center of trade and culture. The Shang Dynasty is also known for its advanced bronze technology, which was used to create intricate and beautiful artifacts. The Shang Dynasty's legacy can still be seen in modern China, and its impact on Chinese culture and history is still felt today. The Shang Dynasty's  ___________________ people and their ability to adapt</t>
  </si>
  <si>
    <t>['yearning', 'coerce', 'quell', 'resilient']</t>
  </si>
  <si>
    <t>[' , 100.00%,   220 ', ' , 100.00%,   220 ', ' resilient, 100.00%, 59780 ', ' resilient, 100.00%, 59780 ']</t>
  </si>
  <si>
    <t>quixotic</t>
  </si>
  <si>
    <t>formation of the himalayan mountains</t>
  </si>
  <si>
    <t>&lt;|begin_of_text|&gt;Generate a paragraph on formation of the himalayan mountains with the word quixotic in it. The Himalayan Mountains are a quixotic range of mountains that have been formed over millions of years through the process of plate tectonics. The Indian plate, which was once a part of the supercontinent of Gondwana, collided with the Eurasian plate, causing the Himalayas to rise. The process of uplift and erosion has been ongoing for millions of years, resulting in the formation of the majestic Himalayan Mountains. The quixotic nature of the Himalayas is evident in their varied landscapes, from the snow-capped peaks to the lush green valleys, and from the rugged terrain to the serene lakes. The Himalayas are a testament to the power of geological forces and the quixotic nature of the Earth's surface.</t>
  </si>
  <si>
    <t xml:space="preserve"> The Himalayan Mountains are a  ___________________ range of mountains that have been formed over millions of years through the process of plate tectonics. The Indian plate, which was once a part of the supercontinent of Gondwana, collided with the Eurasian plate, causing the Himalayas to rise. The process of uplift and erosion has been ongoing for millions of years, resulting in the formation of the majestic Himalayan Mountains. The  ___________________ nature of the Himalayas is evident in their varied landscapes, from the snow-capped peaks to the lush green valleys, and from the rugged terrain to the serene lakes. The Himalayas are a testament to the power of geological forces and the  ___________________ nature of the Earth's surface.</t>
  </si>
  <si>
    <t>['holistic', 'dispel', 'frivolous', 'quixotic']</t>
  </si>
  <si>
    <t>[' qu, 100.00%,   934 ', 'ix, 100.00%,   953 ', 'otic, 100.00%, 14546 ', ' t, 100.00%,   259 ', ' qu, 100.00%,   934 ', 'ix, 100.00%,   953 ', 'otic, 100.00%, 14546 ', ' qu, 100.00%,   934 ', 'ix, 100.00%,   953 ', 'otic, 100.00%, 14546 ']</t>
  </si>
  <si>
    <t>&lt;|begin_of_text|&gt;Generate a paragraph on crispr genetic editing with the word diffuse in it. 
Crispr genetic editing has revolutionized the field of biotechnology by allowing scientists to make precise changes to an organism's DNA. This technology uses a small RNA molecule to guide an enzyme to a specific location in the genome, where it can then make a precise cut. The cell's natural repair machinery can then be harnessed to introduce changes to the genome, such as deleting or inserting genes. This process can be used to treat a wide range of genetic diseases, from sickle cell anemia to muscular dystrophy. However, the use of Crispr is not without its challenges. For example, the technology can sometimes cause unintended effects, such as diffuse gene expression, where a gene is expressed in a way that is not intended.</t>
  </si>
  <si>
    <t xml:space="preserve"> 
Crispr genetic editing has revolutionized the field of biotechnology by allowing scientists to make precise changes to an organism's DNA. This technology uses a small RNA molecule to guide an enzyme to a specific location in the genome, where it can then make a precise cut. The cell's natural repair machinery can then be harnessed to introduce changes to the genome, such as deleting or inserting genes. This process can be used to treat a wide range of genetic diseases, from sickle cell anemia to muscular dystrophy. However, the use of Crispr is not without its challenges. For example, the technology can sometimes cause unintended effects, such as  ___________________ gene expression, where a gene is expressed in a way that is not intended.</t>
  </si>
  <si>
    <t>['diffuse', 'quell', 'conjure', 'garrulous']</t>
  </si>
  <si>
    <t>[' \n, 100.00%,   720 ', ' use, 100.00%,  1005 ', ' diffuse, 100.00%, 55517 ']</t>
  </si>
  <si>
    <t>skeptical</t>
  </si>
  <si>
    <t>the history of darts</t>
  </si>
  <si>
    <t>&lt;|begin_of_text|&gt;Generate a paragraph on the history of darts with the word skeptical in it. Many people were skeptical about the origins of darts, but historians have uncovered evidence that the game has been played for thousands of years. The earliest known evidence of darts dates back to ancient Egypt around 2000 BCE, where tomb paintings depict people playing a game similar to darts. The game was also popular in ancient Greece and Rome, where it was known as "plakotaria" and "jocus" respectively. The modern version of darts as we know it today originated in the 19th century in England, where it became a popular pub game. Despite its long history, darts has only become a professional sport in recent years, with the Professional Darts Corporation (PDC) being established in 1994.</t>
  </si>
  <si>
    <t xml:space="preserve"> Many people were  ___________________ about the origins of darts, but historians have uncovered evidence that the game has been played for thousands of years. The earliest known evidence of darts dates back to ancient Egypt around 2000 BCE, where tomb paintings depict people playing a game similar to darts. The game was also popular in ancient Greece and Rome, where it was known as "plakotaria" and "jocus" respectively. The modern version of darts as we know it today originated in the 19th century in England, where it became a popular pub game. Despite its long history, darts has only become a professional sport in recent years, with the Professional Darts Corporation (PDC) being established in 1994.</t>
  </si>
  <si>
    <t>['feasible', 'volatile', 'solace', 'skeptical']</t>
  </si>
  <si>
    <t>[' skeptical, 100.00%, 44929 ', ' , 100.00%,   220 ', ' a, 100.00%,   264 ', ' , 100.00%,   220 ', ' a, 100.00%,   264 ', ' a, 100.00%,   264 ', ' , 100.00%,   220 ']</t>
  </si>
  <si>
    <t>deflate</t>
  </si>
  <si>
    <t>formation of coal deposits from ancient forests</t>
  </si>
  <si>
    <t>&lt;|begin_of_text|&gt;Generate a paragraph on formation of coal deposits from ancient forests with the word deflate in it. 
Coal deposits are formed from ancient forests that have been subjected to intense heat and pressure over millions of years. The process begins when trees and other plant material are buried under layers of sediment, such as sand and silt. As more sediment accumulates, the pressure and heat increase, causing the plant material to deflate and eventually turn into a waxy, carbon-rich substance called peat. Over time, the peat is compressed and transformed into lignite, a type of coal that is still relatively soft and porous. Further compression and heating can convert the lignite into bituminous coal, which is harder and more dense than lignite. Finally, the coal can be transformed into anthracite, the hardest and most dense form of coal,</t>
  </si>
  <si>
    <t xml:space="preserve"> 
Coal deposits are formed from ancient forests that have been subjected to intense heat and pressure over millions of years. The process begins when trees and other plant material are buried under layers of sediment, such as sand and silt. As more sediment accumulates, the pressure and heat increase, causing the plant material to  ___________________ and eventually turn into a waxy, carbon-rich substance called peat. Over time, the peat is compressed and transformed into lignite, a type of coal that is still relatively soft and porous. Further compression and heating can convert the lignite into bituminous coal, which is harder and more dense than lignite. Finally, the coal can be transformed into anthracite, the hardest and most dense form of coal,</t>
  </si>
  <si>
    <t>['deflate', 'assail', 'callous', 'inscrutable']</t>
  </si>
  <si>
    <t>[' \n, 100.00%,   720 ', ' deflate, 100.00%, 93789 ', ' a, 100.00%,   264 ', 'at, 100.00%,   266 ', 'at, 100.00%,   266 ', ' a, 100.00%,   264 ']</t>
  </si>
  <si>
    <t>garrulous</t>
  </si>
  <si>
    <t>the history of baseball</t>
  </si>
  <si>
    <t>&lt;|begin_of_text|&gt;Generate a paragraph on the history of baseball with the word garrulous in it. The history of baseball is a long and storied one, with roots dating back to the mid-19th century. The game was first played in the United States in the 1840s, and it quickly gained popularity throughout the country. The first professional baseball team, the Cincinnati Red Stockings, was formed in 1869, and the game continued to grow in popularity throughout the late 19th and early 20th centuries. The game was often played in a garrulous manner, with players and fans alike talking loudly and enthusiastically about the game. The game continued to evolve over the years, with the introduction of new rules and technologies, and it remains one of the most popular sports in the world today. The history of baseball</t>
  </si>
  <si>
    <t xml:space="preserve"> The history of baseball is a long and storied one, with roots dating back to the mid-19th century. The game was first played in the United States in the 1840s, and it quickly gained popularity throughout the country. The first professional baseball team, the Cincinnati Red Stockings, was formed in 1869, and the game continued to grow in popularity throughout the late 19th and early 20th centuries. The game was often played in a  ___________________ manner, with players and fans alike talking loudly and enthusiastically about the game. The game continued to evolve over the years, with the introduction of new rules and technologies, and it remains one of the most popular sports in the world today. The history of baseball</t>
  </si>
  <si>
    <t>['garrulous', 'pedantic', 'garrulous', 'accost']</t>
  </si>
  <si>
    <t>[' a, 100.00%,   264 ', ' , 100.00%,   220 ', 's, 100.00%,    82 ', ' , 100.00%,   220 ', ' , 100.00%,   220 ', ' , 100.00%,   220 ', ' a, 100.00%,   264 ', ' g, 100.00%,   342 ', 'arr, 100.00%,  1138 ', 'ulous, 100.00%, 13850 ']</t>
  </si>
  <si>
    <t>precipitate</t>
  </si>
  <si>
    <t>english civil war</t>
  </si>
  <si>
    <t>&lt;|begin_of_text|&gt;Generate a paragraph on english civil war with the word precipitate in it. The English Civil War was a complex and multifaceted conflict that lasted from 1642 to 1651. It was a struggle between the monarchy and the parliament, with the latter seeking to limit the power of the former. The war was precipitate by a series of events, including the execution of Charles I in 1649 and the establishment of a republic in England. The conflict was marked by a series of battles, sieges, and skirmishes, and it ultimately resulted in the defeat of the royalist forces and the establishment of a new government in England. The English Civil War had a profound impact on English history, shaping the course of the country for centuries to come. It also had a significant impact on the development of democracy and</t>
  </si>
  <si>
    <t xml:space="preserve"> The English Civil War was a complex and multifaceted conflict that lasted from 1642 to 1651. It was a struggle between the monarchy and the parliament, with the latter seeking to limit the power of the former. The war was  ___________________ by a series of events, including the execution of Charles I in 1649 and the establishment of a republic in England. The conflict was marked by a series of battles, sieges, and skirmishes, and it ultimately resulted in the defeat of the royalist forces and the establishment of a new government in England. The English Civil War had a profound impact on English history, shaping the course of the country for centuries to come. It also had a significant impact on the development of democracy and</t>
  </si>
  <si>
    <t>['ostensible', 'serene', 'precipitate', 'avarice']</t>
  </si>
  <si>
    <t>[' a, 100.00%,   264 ', ' , 100.00%,   220 ', ' , 100.00%,   220 ', ' a, 100.00%,   264 ', ' precip, 100.00%, 36841 ', 'itate, 100.00%, 20227 ', ' a, 100.00%,   264 ', ' , 100.00%,   220 ', ' a, 100.00%,   264 ', ' a, 100.00%,   264 ', ' it, 100.00%,   433 ', ' a, 100.00%,   264 ', ' a, 100.00%,   264 ', ' a, 100.00%,   264 ']</t>
  </si>
  <si>
    <t>decimate</t>
  </si>
  <si>
    <t>construction of the great pyramid of giza</t>
  </si>
  <si>
    <t>&lt;|begin_of_text|&gt;Generate a paragraph on construction of the great pyramid of giza with the word decimate in it. The paragraph should be around 100-120 words.
The construction of the Great Pyramid of Giza, one of the Seven Wonders of the Ancient World, was a monumental task that required the labor of thousands of skilled workers. The pyramid's base was built using limestone and granite blocks, each weighing around 2.5 tons. The construction process was a slow and laborious one, with workers toiling day and night to meet the demands of the pharaoh. The harsh conditions and grueling work took a toll on the workers, decimate their numbers, and many lost their lives in the process. Despite the challenges, the pyramid was completed in around 20 years, and its grandeur and beauty have endured for millennia. The Great Pyramid</t>
  </si>
  <si>
    <t xml:space="preserve"> The paragraph should be around 100-120 words.
The construction of the Great Pyramid of Giza, one of the Seven Wonders of the Ancient World, was a monumental task that required the labor of thousands of skilled workers. The pyramid's base was built using limestone and granite blocks, each weighing around 2.5 tons. The construction process was a slow and laborious one, with workers toiling day and night to meet the demands of the pharaoh. The harsh conditions and grueling work took a toll on the workers,  ___________________ their numbers, and many lost their lives in the process. Despite the challenges, the pyramid was completed in around 20 years, and its grandeur and beauty have endured for millennia. The Great Pyramid</t>
  </si>
  <si>
    <t>['adept', 'languish', 'decimate', 'morose']</t>
  </si>
  <si>
    <t>[' , 100.00%,   220 ', ' a, 100.00%,   264 ', ' , 100.00%,   220 ', ' a, 100.00%,   264 ', ' a, 100.00%,   264 ', ' dec, 100.00%,  1654 ', 'imate, 100.00%,  3509 ', ' , 100.00%,   220 ']</t>
  </si>
  <si>
    <t>extemporaneous</t>
  </si>
  <si>
    <t>&lt;|begin_of_text|&gt;Generate a paragraph on renaissance palaces with the word extemporaneous in it. The Renaissance palaces of Italy were a testament to the era's grandeur and opulence. These magnificent structures were built with the finest materials and craftsmanship, showcasing the ingenuity and creativity of the era's architects. The Palazzo Pitti in Florence, for example, was an extemporaneous creation, built in the 15th century as a summer residence for the Medici family. Its grandeur and beauty were unmatched, with its imposing façade, ornate gardens, and lavish interior decorations. The Palazzo Farnese in Rome, another iconic Renaissance palace, was built in the 16th century for the Farnese family, and its grandeur and beauty were equally impressive. The Renaissance palaces of Italy were a reflection of</t>
  </si>
  <si>
    <t xml:space="preserve"> The Renaissance palaces of Italy were a testament to the era's grandeur and opulence. These magnificent structures were built with the finest materials and craftsmanship, showcasing the ingenuity and creativity of the era's architects. The Palazzo Pitti in Florence, for example, was an  ___________________ creation, built in the 15th century as a summer residence for the Medici family. Its grandeur and beauty were unmatched, with its imposing façade, ornate gardens, and lavish interior decorations. The Palazzo Farnese in Rome, another iconic Renaissance palace, was built in the 16th century for the Farnese family, and its grandeur and beauty were equally impressive. The Renaissance palaces of Italy were a reflection of</t>
  </si>
  <si>
    <t>['incandescent', 'cacophony', 'undermine', 'extemporaneous']</t>
  </si>
  <si>
    <t>[' a, 100.00%,   264 ', ' an, 100.00%,   459 ', ' ext, 100.00%,  1327 ', 'empor, 100.00%, 53471 ', 'aneous, 100.00%, 18133 ', ' , 100.00%,   220 ', ' a, 100.00%,   264 ', ' , 100.00%,   220 ', ' a, 100.00%,   264 ']</t>
  </si>
  <si>
    <t>antediluvian</t>
  </si>
  <si>
    <t>&lt;|begin_of_text|&gt;Generate a paragraph on formation of the himalayan mountains with the word antediluvian in it. The Himalayan Mountains were formed as a result of the collision between the Indian and Eurasian tectonic plates. This process began around 50 million years ago, during the Cretaceous period, and continued until the present day. The Indian plate was moving northwards at a rate of about 6-7 cm per year, and the Eurasian plate was moving northwards at a rate of about 2-3 cm per year. As the two plates collided, the Indian plate was pushed beneath the Eurasian plate, a process known as subduction. This caused the Earth's crust to thicken and the mountains to rise. The Himalayan Mountains were formed in a series of stages, with the oldest rocks being the antediluvian</t>
  </si>
  <si>
    <t xml:space="preserve"> The Himalayan Mountains were formed as a result of the collision between the Indian and Eurasian tectonic plates. This process began around 50 million years ago, during the Cretaceous period, and continued until the present day. The Indian plate was moving northwards at a rate of about 6-7 cm per year, and the Eurasian plate was moving northwards at a rate of about 2-3 cm per year. As the two plates collided, the Indian plate was pushed beneath the Eurasian plate, a process known as subduction. This caused the Earth's crust to thicken and the mountains to rise. The Himalayan Mountains were formed in a series of stages, with the oldest rocks being the ________________</t>
  </si>
  <si>
    <t>['hypocrisy', 'antediluvian', 'quixotic', 'curmudgeon']</t>
  </si>
  <si>
    <t>[' a, 100.00%,   264 ', 'ian, 100.00%,  1122 ', ' t, 100.00%,   259 ', ' , 100.00%,   220 ', ' a, 100.00%,   264 ', ' , 100.00%,   220 ', 'ian, 100.00%,  1122 ', ' a, 100.00%,   264 ', ' , 100.00%,   220 ', 'ian, 100.00%,  1122 ', ' a, 100.00%,   264 ', ' a, 100.00%,   264 ', ' ant, 100.00%,  3276 ', 'ed, 100.00%,   291 ', 'il, 100.00%,   321 ', 'uvian, 100.00%, 99712 ']</t>
  </si>
  <si>
    <t>disdain</t>
  </si>
  <si>
    <t>great oxygenation event</t>
  </si>
  <si>
    <t>&lt;|begin_of_text|&gt;Generate a paragraph on great oxygenation event with the word disdain in it. The Great Oxygenation Event, which occurred around 2.7 billion years ago, was a pivotal moment in the history of life on Earth. Prior to this event, the atmosphere was largely devoid of oxygen, and the only organisms that could survive were those that thrived in the absence of oxygen, such as anaerobic bacteria. However, with the sudden and dramatic increase in oxygen levels, many of these organisms were unable to adapt and were eventually wiped out. The event was met with disdain by many of these organisms, who were forced to either adapt to the new environment or perish. In the end, the Great Oxygenation Event paved the way for the evolution of more complex life forms, including the development of multicellular organisms and the emergence of</t>
  </si>
  <si>
    <t xml:space="preserve"> The Great Oxygenation Event, which occurred around 2.7 billion years ago, was a pivotal moment in the history of life on Earth. Prior to this event, the atmosphere was largely devoid of oxygen, and the only organisms that could survive were those that thrived in the absence of oxygen, such as anaerobic bacteria. However, with the sudden and dramatic increase in oxygen levels, many of these organisms were unable to adapt and were eventually wiped out. The event was met with  ___________________ by many of these organisms, who were forced to either adapt to the new environment or perish. In the end, the Great Oxygenation Event paved the way for the evolution of more complex life forms, including the development of multicellular organisms and the emergence of</t>
  </si>
  <si>
    <t>['soporific', 'cursory', 'banal', 'disdain']</t>
  </si>
  <si>
    <t>[' , 100.00%,   220 ', ' a, 100.00%,   264 ', ' in, 100.00%,   304 ', ' in, 100.00%,   304 ', ' in, 100.00%,   304 ', ' disdain, 100.00%, 79498 ']</t>
  </si>
  <si>
    <t>subversive</t>
  </si>
  <si>
    <t>&lt;|begin_of_text|&gt;Generate a paragraph on the history of soccer with the word subversive in it. The origins of soccer date back to ancient civilizations, where games similar to the modern sport were played. The modern version of the game, however, has a subversive history, with its origins tied to the working class and the industrial revolution. In the mid-19th century, British textile workers and miners began playing the game as a way to pass the time and relieve stress. The game quickly spread throughout the country, and by the late 1800s, it had become a popular pastime for the working class. The subversive nature of the game was evident in its ability to bring people together across social classes, and its potential to challenge the social norms of the time. As the game continued to grow in popularity, it became</t>
  </si>
  <si>
    <t xml:space="preserve"> The origins of soccer date back to ancient civilizations, where games similar to the modern sport were played. The modern version of the game, however, has a  ___________________ history, with its origins tied to the working class and the industrial revolution. In the mid-19th century, British textile workers and miners began playing the game as a way to pass the time and relieve stress. The game quickly spread throughout the country, and by the late 1800s, it had become a popular pastime for the working class. The  ___________________ nature of the game was evident in its ability to bring people together across social classes, and its potential to challenge the social norms of the time. As the game continued to grow in popularity, it became</t>
  </si>
  <si>
    <t>['abrogate', 'subversive', 'illuminate', 'astute']</t>
  </si>
  <si>
    <t>[' sub, 100.00%,  1207 ', 'vers, 100.00%,  3078 ', 'ive, 100.00%,   535 ', ' , 100.00%,   220 ', 's, 100.00%,    82 ', ' sub, 100.00%,  1207 ', 'vers, 100.00%,  3078 ', 'ive, 100.00%,   535 ']</t>
  </si>
  <si>
    <t>veracity</t>
  </si>
  <si>
    <t>the history of marathon running</t>
  </si>
  <si>
    <t>&lt;|begin_of_text|&gt;Generate a paragraph on the history of marathon running with the word veracity in it. The modern marathon, as we know it today, has its roots in ancient Greece, where it was a central part of the Olympic Games. The first recorded marathon was held in 490 BCE, when a messenger named Pheidippides ran from the town of Marathon to Athens to deliver news of a Greek victory over the Persians. The distance he covered was approximately 26.2 miles, which has since become the standard distance for the modern marathon. Despite the passage of time, the spirit of the original marathon has remained unchanged, with runners continuing to push themselves to their limits in pursuit of the finish line. The veracity of the ancient Greeks' love for running is evident in the enduring popularity of the marathon, which has become a global phenomenon</t>
  </si>
  <si>
    <t xml:space="preserve"> The modern marathon, as we know it today, has its roots in ancient Greece, where it was a central part of the Olympic Games. The first recorded marathon was held in 490 BCE, when a messenger named Pheidippides ran from the town of Marathon to Athens to deliver news of a Greek victory over the Persians. The distance he covered was approximately 26.2 miles, which has since become the standard distance for the modern marathon. Despite the passage of time, the spirit of the original marathon has remained unchanged, with runners continuing to push themselves to their limits in pursuit of the finish line. The  ___________________ of the ancient Greeks' love for running is evident in the enduring popularity of the marathon, which has become a global phenomenon</t>
  </si>
  <si>
    <t>['obsolete', 'broach', 'veracity', 'despondent']</t>
  </si>
  <si>
    <t>[' it, 100.00%,   433 ', ' it, 100.00%,   433 ', ' a, 100.00%,   264 ', ' , 100.00%,   220 ', ' a, 100.00%,   264 ', ' a, 100.00%,   264 ', ' , 100.00%,   220 ', ' ver, 100.00%,  2807 ', 'acity, 100.00%,  4107 ', ' a, 100.00%,   264 ']</t>
  </si>
  <si>
    <t>charisma</t>
  </si>
  <si>
    <t>unification of italy</t>
  </si>
  <si>
    <t>&lt;|begin_of_text|&gt;Generate a paragraph on unification of italy with the word charisma in it. 
The unification of Italy was a remarkable event in the country's history, marked by the charisma of its leaders, particularly Giuseppe Garibaldi and Victor Emmanuel II. The two men, with their unwavering dedication to the cause of Italian unification, played a crucial role in bringing together the various regions of Italy under a single government. Garibaldi's charisma, in particular, was instrumental in inspiring the Italian people to fight for their independence and unity. His bravery and leadership skills, which he demonstrated during the Risorgimento, earned him the respect and admiration of the Italian people, and his charisma helped to galvanize the movement for unification. Victor Emmanuel II, on the other hand, provided the necessary political support and leadership</t>
  </si>
  <si>
    <t xml:space="preserve"> 
The unification of Italy was a remarkable event in the country's history, marked by the  ___________________ of its leaders, particularly Giuseppe Garibaldi and Victor Emmanuel II. The two men, with their unwavering dedication to the cause of Italian unification, played a crucial role in bringing together the various regions of Italy under a single government. Garibaldi's  ___________________ , in particular, was instrumental in inspiring the Italian people to fight for their independence and unity. His bravery and leadership skills, which he demonstrated during the Risorgimento, earned him the respect and admiration of the Italian people, and his  ___________________ helped to galvanize the movement for unification. Victor Emmanuel II, on the other hand, provided the necessary political support and leadership</t>
  </si>
  <si>
    <t>['assiduous', 'expeditious', 'charisma', 'irate']</t>
  </si>
  <si>
    <t>[' \n, 100.00%,   720 ', ' a, 100.00%,   264 ', ' charisma, 100.00%, 99749 ', ' a, 100.00%,   264 ', ' a, 100.00%,   264 ', ' charisma, 100.00%, 99749 ', ' charisma, 100.00%, 99749 ']</t>
  </si>
  <si>
    <t>morose</t>
  </si>
  <si>
    <t>&lt;|begin_of_text|&gt;Generate a paragraph on world war i with the word morose in it. World War I, also known as the Great War, was a global conflict that lasted from 1914 to 1918. The war was sparked by the assassination of Archduke Franz Ferdinand, the heir to the Austro-Hungarian throne, by a group of Serbian nationalists. The war was fought between two main alliances: the Allies, which included France, Britain, and the United States, and the Central Powers, which included Germany, Austria-Hungary, and the Ottoman Empire. The war was marked by trench warfare, gas attacks, and the use of machine guns, which led to a high number of casualties. The war ended with the defeat of the Central Powers and the signing of the Treaty of Versailles, which imposed harsh</t>
  </si>
  <si>
    <t xml:space="preserve"> World War I, also known as the Great War, was a global conflict that lasted from 1914 to 1918. The war was sparked by the assassination of Archduke Franz Ferdinand, the heir to the Austro-Hungarian throne, by a group of Serbian nationalists. The war was fought between two main alliances: the Allies, which included France, Britain, and the United States, and the Central Powers, which included Germany, Austria-Hungary, and the Ottoman Empire. The war was marked by trench warfare, gas attacks, and the use of machine guns, which led to a high number of casualties. The war ended with the defeat of the Central Powers and the signing of the Treaty of Versailles, which imposed harsh</t>
  </si>
  <si>
    <t>1</t>
  </si>
  <si>
    <t>&lt;|begin_of_text|&gt;Question: Generate a paragraph on The history of figure skating with the word deterimental in it. 
The Answer is: Insert Paragraph here Question: Generate a paragraph on global population surpasses 8 billion with the word resilient in it. The Answer is: The global population has surpassed 8 billion, a milestone that highlights the remarkable resilience of the human species. Despite facing numerous challenges, including climate change, poverty, and inequality, the world's population continues to grow, driven by advances in healthcare and declining mortality rates. This milestone is a testament to the incredible progress humanity has made in recent decades, and it underscores the importance of addressing the pressing issues that threaten the well-being of our planet and its inhabitants. As the global population continues to grow, it is essential that we work together to build a more sustainable and equitable future, one that is capable of supporting the needs of all people and the planet. Question: Generate a paragraph on The history of figure skating with the word deterimental in it.</t>
  </si>
  <si>
    <t xml:space="preserve"> The global population has surpassed 8 billion, a milestone that highlights the remarkable resilience of the human species. Despite facing numerous challenges, including climate change, poverty, and inequality, the world's population continues to grow, driven by advances in healthcare and declining mortality rates. This milestone is a testament to the incredible progress humanity has made in recent decades, and it underscores the importance of addressing the pressing issues that threaten the well-being of our planet and its inhabitants. As the global population continues to grow, it is essential that we work together to build a more sustainable and equitable future, one that is capable of supporting the needs of all people and the planet. Question: Generate a paragraph on The history of figure skating with the word deterimental in it.</t>
  </si>
  <si>
    <t>N</t>
  </si>
  <si>
    <t>&lt;|begin_of_text|&gt;Question: Generate a paragraph on The history of figure skating with the word deterimental in it. 
The Answer is: Insert Paragraph here Question: Generate a paragraph on rise of social media with the word efficacy in it. The Answer is: The rise of social media has been a significant phenomenon in the modern era. With the advent of platforms like Facebook, Twitter, and Instagram, people have been able to connect with each other across geographical boundaries. The efficacy of social media in facilitating communication has been remarkable, with millions of users logging in every day to share their thoughts, ideas, and experiences. However, the ease of access to social media has also led to a culture of instant gratification, which can be detrimental to our mental health and well-being. Moreover, the proliferation of fake news and misinformation on social media has raised concerns about its impact on society. Despite these challenges, social media has undoubtedly revolutionized the way we communicate and interact with each other. Question: Generate a paragraph on</t>
  </si>
  <si>
    <t xml:space="preserve"> The rise of social media has been a significant phenomenon in the modern era. With the advent of platforms like Facebook, Twitter, and Instagram, people have been able to connect with each other across geographical boundaries. The  ___________________ of social media in facilitating communication has been remarkable, with millions of users logging in every day to share their thoughts, ideas, and experiences. However, the ease of access to social media has also led to a culture of instant gratification, which can be detrimental to our mental health and well-being. Moreover, the proliferation of fake news and misinformation on social media has raised concerns about its impact on society. Despite these challenges, social media has undoubtedly revolutionized the way we communicate and interact with each other. Question: Generate a paragraph on</t>
  </si>
  <si>
    <t>Y</t>
  </si>
  <si>
    <t>['efficacy', 'incandescent', 'elude', 'resonate']</t>
  </si>
  <si>
    <t>[' a, 100.00%,   264 ', ' efficacy, 100.00%, 41265 ', ' a, 100.00%,   264 ', ' a, 100.00%,   264 ']</t>
  </si>
  <si>
    <t>&lt;|begin_of_text|&gt;Question: Generate a paragraph on The history of figure skating with the word deterimental in it. 
The Answer is: Insert Paragraph here Question: Generate a paragraph on egyptian pyramids with the word obstinate in it. The Answer is: The construction of the Egyptian pyramids is a testament to the ingenuity and perseverance of the ancient Egyptians. The process of building these massive structures was a painstaking and laborious one, requiring the efforts of thousands of workers who toiled for years to complete the task. Despite the obstacles and challenges they faced, the Egyptians remained obstinate in their determination to build these monumental structures, which have stood the test of time and continue to fascinate and inspire people around the world. The construction of the pyramids was also marked by the use of advanced engineering and architectural techniques, which allowed the Egyptians to build structures that were not only aesthetically pleasing but also remarkably durable. The pyramids have become an iconic symbol of ancient Egyptian civilization and a source of national</t>
  </si>
  <si>
    <t xml:space="preserve"> The construction of the Egyptian pyramids is a testament to the ingenuity and perseverance of the ancient Egyptians. The process of building these massive structures was a painstaking and laborious one, requiring the efforts of thousands of workers who toiled for years to complete the task. Despite the obstacles and challenges they faced, the Egyptians remained  ___________________ in their determination to build these monumental structures, which have stood the test of time and continue to fascinate and inspire people around the world. The construction of the pyramids was also marked by the use of advanced engineering and architectural techniques, which allowed the Egyptians to build structures that were not only aesthetically pleasing but also remarkably durable. The pyramids have become an iconic symbol of ancient Egyptian civilization and a source of national</t>
  </si>
  <si>
    <t>['viscous', 'aggrandize', 'arduous', 'obstinate']</t>
  </si>
  <si>
    <t>[' a, 100.00%,   264 ', ' a, 100.00%,   264 ', ' obst, 100.00%, 18345 ', 'inate, 100.00%,  3357 ', ' in, 100.00%,   304 ', 'inate, 100.00%,  3357 ', ' a, 100.00%,   264 ']</t>
  </si>
  <si>
    <t>&lt;|begin_of_text|&gt;Question: Generate a paragraph on The history of figure skating with the word deterimental in it. 
The Answer is: Insert Paragraph here Question: Generate a paragraph on rise of islam with the word crass in it. The Answer is: The rise of Islam in the 7th century was a significant event in world history. The teachings of Prophet Muhammad, which emphasized the importance of compassion, justice, and equality, resonated with the masses. However, the early years of Islam were marked by crass power struggles and conflicts between different factions, which often led to detrimental consequences. Despite these challenges, Islam spread rapidly across the Middle East and beyond, and its influence can still be seen today. The rise of Islam had a profound impact on the development of art, literature, science, and philosophy, and its legacy continues to shape the world we live in. Question: Generate a paragraph on The history of figure skating with the word deterimental in it. The Answer is: Figure</t>
  </si>
  <si>
    <t xml:space="preserve"> The rise of Islam in the 7th century was a significant event in world history. The teachings of Prophet Muhammad, which emphasized the importance of compassion, justice, and equality, resonated with the masses. However, the early years of Islam were marked by  ___________________ power struggles and conflicts between different factions, which often led to detrimental consequences. Despite these challenges, Islam spread rapidly across the Middle East and beyond, and its influence can still be seen today. The rise of Islam had a profound impact on the development of art, literature, science, and philosophy, and its legacy continues to shape the world we live in. Question: Generate a paragraph on The history of figure skating with the word deterimental in it. The Answer is: Figure</t>
  </si>
  <si>
    <t>['crass', 'quixotic', 'sacrosanct', 'expedite']</t>
  </si>
  <si>
    <t>[' , 100.00%,   220 ', ' a, 100.00%,   264 ', ' cr, 75.56%,  1589 ', 'ass, 100.00%,   395 ', ' a, 100.00%,   264 ', ' a, 100.00%,   264 ']</t>
  </si>
  <si>
    <t>&lt;|begin_of_text|&gt;Question: Generate a paragraph on The history of figure skating with the word deterimental in it. 
The Answer is: Insert Paragraph here Question: Generate a paragraph on trojan war with the word whimsical in it. The Answer is: The Trojan War, a legendary conflict from ancient Greek mythology, was a whimsical tale of love, betrayal, and war. The war was sparked by the abduction of Helen, the queen of Sparta, by Paris, a prince of Troy. The Greeks, led by King Agamemnon, brother of Helen's husband Menelaus, assembled a massive army to reclaim Helen and avenge Menelaus' honor. The war raged for 10 years, resulting in the destruction of Troy and the deaths of many heroes, including Achilles and Hector. The Trojan War has been the subject of countless works of literature, art, and film, and remains one of the most enduring and fascinating stories of all time. Question: Generate a paragraph on</t>
  </si>
  <si>
    <t xml:space="preserve"> The Trojan War, a legendary conflict from ancient Greek mythology, was a  ___________________ tale of love, betrayal, and war. The war was sparked by the abduction of Helen, the queen of Sparta, by Paris, a prince of Troy. The Greeks, led by King Agamemnon, brother of Helen's husband Menelaus, assembled a massive army to reclaim Helen and avenge Menelaus' honor. The war raged for 10 years, resulting in the destruction of Troy and the deaths of many heroes, including Achilles and Hector. The Trojan War has been the subject of countless works of literature, art, and film, and remains one of the most enduring and fascinating stories of all time. Question: Generate a paragraph on</t>
  </si>
  <si>
    <t>['whimsical', 'facetious', 'mundane', 'insolent']</t>
  </si>
  <si>
    <t>[' a, 100.00%,   264 ', ' a, 100.00%,   264 ', ' whims, 100.00%, 70205 ', 'ical, 100.00%,   950 ', ' a, 100.00%,   264 ', ' a, 100.00%,   264 ', ' a, 100.00%,   264 ', ' , 100.00%,   220 ', ' a, 100.00%,   264 ']</t>
  </si>
  <si>
    <t>&lt;|begin_of_text|&gt;Question: Generate a paragraph on The history of figure skating with the word deterimental in it. 
The Answer is: Insert Paragraph here Question: Generate a paragraph on federalist buildings with the word augment in it. The Answer is: The Federalist style of architecture, which emerged in the late 18th century, is characterized by its use of classical elements, such as columns and arches, to create a sense of grandeur and dignity. The style was popularized by architects such as James Hoban, who designed the White House, and Ithiel Town, who designed the Custom House in New York City. The Federalist style was not only aesthetically pleasing, but it also served to augment the sense of national identity and unity, as it was used to build many of the country's most important government buildings. However, the style's emphasis on grandeur and symmetry also led to a sense of rigidity and formality, which could be detrimental to the development</t>
  </si>
  <si>
    <t xml:space="preserve"> The Federalist style of architecture, which emerged in the late 18th century, is characterized by its use of classical elements, such as columns and arches, to create a sense of grandeur and dignity. The style was popularized by architects such as James Hoban, who designed the White House, and Ithiel Town, who designed the Custom House in New York City. The Federalist style was not only aesthetically pleasing, but it also served to  ___________________ the sense of national identity and unity, as it was used to build many of the country's most important government buildings. However, the style's emphasis on grandeur and symmetry also led to a sense of rigidity and formality, which could be detrimental to the development</t>
  </si>
  <si>
    <t>['augment', 'deferential', 'alleviate', 'ubiquitous']</t>
  </si>
  <si>
    <t>[' , 100.00%,   220 ', ' a, 100.00%,   264 ', ' augment, 100.00%, 49806 ', ' a, 100.00%,   264 ']</t>
  </si>
  <si>
    <t>&lt;|begin_of_text|&gt;Question: Generate a paragraph on The history of figure skating with the word deterimental in it. 
The Answer is: Insert Paragraph here Question: Generate a paragraph on invention of the printing press with the word unabashed in it. The Answer is: The invention of the printing press by Johannes Gutenberg in the 15th century revolutionized the spread of knowledge and information. Prior to this, books were laboriously copied by hand, a process that was time-consuming and prone to errors. The printing press allowed for mass production of books, making written knowledge accessible to a wider audience. The impact was unabashed, as it enabled the dissemination of ideas and facilitated the spread of literacy. The printing press played a significant role in shaping the course of human history, and its influence can still be seen today. Question: Generate a paragraph on The history of figure skating with the word deterimental in it. The Answer is: Figure skating has a rich and storied history that dates back to the 18</t>
  </si>
  <si>
    <t xml:space="preserve"> The invention of the printing press by Johannes Gutenberg in the 15th century revolutionized the spread of knowledge and information. Prior to this, books were laboriously copied by hand, a process that was time-consuming and prone to errors. The printing press allowed for mass production of books, making written knowledge accessible to a wider audience. The impact was  ___________________ , as it enabled the dissemination of ideas and facilitated the spread of literacy. The printing press played a significant role in shaping the course of human history, and its influence can still be seen today. Question: Generate a paragraph on The history of figure skating with the word deterimental in it. The Answer is: Figure skating has a rich and storied history that dates back to the 18</t>
  </si>
  <si>
    <t>['charisma', 'impoverished', 'unabashed', 'glutton']</t>
  </si>
  <si>
    <t>[' , 100.00%,   220 ', ' a, 100.00%,   264 ', ' a, 100.00%,   264 ', ' unab, 100.00%, 96718 ', 'ashed, 100.00%, 13883 ', ' as, 100.00%,   439 ', ' a, 100.00%,   264 ', ' a, 100.00%,   264 ', ' a, 100.00%,   264 ', ' , 100.00%,   220 ']</t>
  </si>
  <si>
    <t>&lt;|begin_of_text|&gt;Question: Generate a paragraph on The history of figure skating with the word deterimental in it. 
The Answer is: Insert Paragraph here Question: Generate a paragraph on volcanic eruptions shaping global climate with the word aggrandize in it. The Answer is: The history of figure skating dates back to the 18th century, when it was a popular form of entertainment in Europe. Initially, figure skating was a recreational activity, but it soon became a competitive sport. The development of figure skating was hindered by the detrimental effects of the Industrial Revolution, which led to the construction of factories and buildings that obstructed the natural ice surfaces. Despite these challenges, figure skating continued to evolve, and the first figure skating club was established in 1800. The sport gained popularity in the late 19th and early 20th centuries, and it has since become a global phenomenon, with numerous competitions and events held around the world. The history of figure skating is a testament to the power of human perseverance and</t>
  </si>
  <si>
    <t xml:space="preserve"> The history of figure skating dates back to the 18th century, when it was a popular form of entertainment in Europe. Initially, figure skating was a recreational activity, but it soon became a competitive sport. The development of figure skating was hindered by the detrimental effects of the Industrial Revolution, which led to the construction of factories and buildings that obstructed the natural ice surfaces. Despite these challenges, figure skating continued to evolve, and the first figure skating club was established in 1800. The sport gained popularity in the late 19th and early 20th centuries, and it has since become a global phenomenon, with numerous competitions and events held around the world. The history of figure skating is a testament to the power of human perseverance and</t>
  </si>
  <si>
    <t>&lt;|begin_of_text|&gt;Question: Generate a paragraph on The history of figure skating with the word deterimental in it. 
The Answer is: Insert Paragraph here Question: Generate a paragraph on black death in europe with the word surreptitious in it. The Answer is: The Black Death, also known as the Plague, was a pandemic that devastated Europe in the 14th century. It is estimated that the disease killed between 75 million and 200 million people, which was approximately 30-60% of Europe's population. The plague was caused by the bacterium Yersinia pestis, which was transmitted to humans through the bites of infected fleas that lived on rats and other rodents. The disease spread rapidly throughout Europe, often in surreptitious ways, such as through the trade of infected goods and the movement of people. The plague had a detrimental impact on European society, causing widespread panic, social and economic disruption, and a significant decline in the population. It also led to significant changes in</t>
  </si>
  <si>
    <t xml:space="preserve"> The Black Death, also known as the Plague, was a pandemic that devastated Europe in the 14th century. It is estimated that the disease killed between 75 million and 200 million people, which was approximately 30-60% of Europe's population. The plague was caused by the bacterium Yersinia pestis, which was transmitted to humans through the bites of infected fleas that lived on rats and other rodents. The disease spread rapidly throughout Europe, often in  ___________________ ways, such as through the trade of infected goods and the movement of people. The plague had a detrimental impact on European society, causing widespread panic, social and economic disruption, and a significant decline in the population. It also led to significant changes in</t>
  </si>
  <si>
    <t>['sporadic', 'surreptitious', 'ubiquitous', 'chronicle']</t>
  </si>
  <si>
    <t>[' , 100.00%,   220 ', ' , 100.00%,   220 ', ' , 100.00%,   220 ', ' , 100.00%,   220 ', ' surre, 100.00%, 25139 ', 'pt, 100.00%,   418 ', 'itious, 100.00%, 65795 ']</t>
  </si>
  <si>
    <t>&lt;|begin_of_text|&gt;Question: Generate a paragraph on The history of figure skating with the word deterimental in it. 
The Answer is: Insert Paragraph here Question: Generate a paragraph on great depression with the word acumen in it. The Answer is: The Great Depression, which lasted from 1929 to the late 1930s, was a period of severe economic downturn that had a detrimental impact on the world. The lack of acumen displayed by many investors and policymakers during this time contributed to the severity of the crisis, as they failed to recognize the warning signs of an impending economic collapse. The Great Depression led to widespread unemployment, poverty, and homelessness, and it took a significant amount of time and effort to recover from the devastating effects of this period. The Great Depression was a significant event in world history, and it continues to serve as a reminder of the importance of responsible economic decision-making and the need for policymakers to have the acumen to make informed decisions during times of economic uncertainty.</t>
  </si>
  <si>
    <t xml:space="preserve"> The Great Depression, which lasted from 1929 to the late 1930s, was a period of severe economic downturn that had a detrimental impact on the world. The lack of  ___________________ displayed by many investors and policymakers during this time contributed to the severity of the crisis, as they failed to recognize the warning signs of an impending economic collapse. The Great Depression led to widespread unemployment, poverty, and homelessness, and it took a significant amount of time and effort to recover from the devastating effects of this period. The Great Depression was a significant event in world history, and it continues to serve as a reminder of the importance of responsible economic decision-making and the need for policymakers to have the  ___________________ to make informed decisions during times of economic uncertainty.</t>
  </si>
  <si>
    <t>['arcane', 'acumen', 'placid', 'precocious']</t>
  </si>
  <si>
    <t>[' , 100.00%,   220 ', ' , 100.00%,   220 ', ' a, 100.00%,   264 ', ' a, 100.00%,   264 ', ' ac, 100.00%,  1645 ', 'umen, 100.00%, 28999 ', ' a, 100.00%,   264 ', ' a, 100.00%,   264 ', ' a, 100.00%,   264 ', ' ac, 100.00%,  1645 ', 'umen, 100.00%, 28999 ']</t>
  </si>
  <si>
    <t xml:space="preserve">&lt;|begin_of_text|&gt;Question: Generate a paragraph on The history of figure skating with the word deterimental in it. 
The Answer is: Insert Paragraph here Question: Generate a paragraph on indian independence with the word fatuous in it. The Answer is: The history of figure skating dates back to the 18th century, when it was a popular form of entertainment in Europe. Initially, it was a recreational activity, but as the sport gained popularity, it became a competitive event. However, the rise of figure skating as a competitive sport also led to the development of new techniques and equipment, which had a detrimental effect on the traditional style of skating. This led to a decline in the popularity of the traditional style, and it became a detrimental factor in the development of the sport. Despite this, figure skating continued to evolve, and it became an Olympic sport in 1908. Today, figure skating is a popular sport around the world, with many professional skaters competing at the highest level. 
</t>
  </si>
  <si>
    <t xml:space="preserve"> The history of figure skating dates back to the 18th century, when it was a popular form of entertainment in Europe. Initially, it was a recreational activity, but as the sport gained popularity, it became a competitive event. However, the rise of figure skating as a competitive sport also led to the development of new techniques and equipment, which had a detrimental effect on the traditional style of skating. This led to a decline in the popularity of the traditional style, and it became a detrimental factor in the development of the sport. Despite this, figure skating continued to evolve, and it became an Olympic sport in 1908. Today, figure skating is a popular sport around the world, with many professional skaters competing at the highest level. 
</t>
  </si>
  <si>
    <t>&lt;|begin_of_text|&gt;Question: Generate a paragraph on The history of figure skating with the word deterimental in it. 
The Answer is: Insert Paragraph here Question: Generate a paragraph on glorious revolution with the word virtuous in it. The Answer is: The glorious revolution of 1688 was a significant turning point in English history. It was a virtuous uprising that led to the overthrow of King James II and the ascension of William III and Mary II to the throne. The revolution was sparked by the king's attempts to impose his own Catholic faith on the country, which was seen as a threat to the Protestant majority. The virtuous revolutionaries, led by William of Orange, were determined to protect their rights and freedoms, and they ultimately succeeded in establishing a constitutional monarchy that would last for centuries. The revolution had a profound impact on English history, and it paved the way for the development of a more democratic and just society. It was a glorious revolution that would be remembered for generations to come</t>
  </si>
  <si>
    <t xml:space="preserve"> The glorious revolution of 1688 was a significant turning point in English history. It was a  ___________________ uprising that led to the overthrow of King James II and the ascension of William III and Mary II to the throne. The revolution was sparked by the king's attempts to impose his own Catholic faith on the country, which was seen as a threat to the Protestant majority. The  ___________________ revolutionaries, led by William of Orange, were determined to protect their rights and freedoms, and they ultimately succeeded in establishing a constitutional monarchy that would last for centuries. The revolution had a profound impact on English history, and it paved the way for the development of a more democratic and just society. It was a glorious revolution that would be remembered for generations to come</t>
  </si>
  <si>
    <t>['fathom', 'vehement', 'virtuous', 'defenestrate']</t>
  </si>
  <si>
    <t>[' , 100.00%,   220 ', ' virt, 100.00%, 13053 ', 'uous, 100.00%,  9373 ', ' virt, 100.00%, 13053 ', 'uous, 100.00%,  9373 ']</t>
  </si>
  <si>
    <t>&lt;|begin_of_text|&gt;Question: Generate a paragraph on The history of figure skating with the word deterimental in it. 
The Answer is: Insert Paragraph here Question: Generate a paragraph on neo-gothic universities with the word insipid in it. The Answer is: The neo-gothic style of architecture, which emerged in the 19th century, was characterized by the use of pointed arches, ribbed vaults, and flying buttresses. This style was particularly popular in the construction of universities, where it was used to create grand, imposing buildings that reflected the importance of higher education. However, the neo-gothic style was not without its drawbacks, as it often resulted in buildings that were dark, damp, and insipid, with little natural light or ventilation. Despite these limitations, many neo-gothic universities continue to be admired for their beauty and historical significance. Question: Generate a paragraph on The history of figure skating with the word deterimental in it. The Answer is:</t>
  </si>
  <si>
    <t xml:space="preserve"> The neo-gothic style of architecture, which emerged in the 19th century, was characterized by the use of pointed arches, ribbed vaults, and flying buttresses. This style was particularly popular in the construction of universities, where it was used to create grand, imposing buildings that reflected the importance of higher education. However, the neo-gothic style was not without its drawbacks, as it often resulted in buildings that were dark, damp, and  ___________________ , with little natural light or ventilation. Despite these limitations, many neo-gothic universities continue to be admired for their beauty and historical significance. Question: Generate a paragraph on The history of figure skating with the word deterimental in it. The Answer is:</t>
  </si>
  <si>
    <t>['insipid', 'cosmopolitan', 'ambivalent', 'precarious']</t>
  </si>
  <si>
    <t>[' in, 100.00%,   304 ', ' , 100.00%,   220 ', 's, 100.00%,    82 ', ' in, 100.00%,   304 ', ' in, 100.00%,   304 ', ' ins, 100.00%,  1672 ', 'ip, 100.00%,   575 ', 'id, 100.00%,   307 ', ' in, 100.00%,   304 ']</t>
  </si>
  <si>
    <t>&lt;|begin_of_text|&gt;Question: Generate a paragraph on The history of figure skating with the word deterimental in it. 
The Answer is: Insert Paragraph here Question: Generate a paragraph on thirty years' war with the word wither in it. The Answer is: The Thirty Years War was a devastating conflict that ravaged Europe from 1618 to 1648. It was a complex and multifaceted war that involved many of the major powers of the time, including the Holy Roman Empire, Sweden, France, and the Habsburgs. As the war dragged on, the once-thriving cities and towns of Europe began to wither away, their populations decimated by disease, famine, and battle. The war also had a detrimental impact on the economy, causing widespread poverty and instability that would take decades to recover from. In the end, the Treaty of Westphalia brought an end to the war, but not before it had left a lasting scar on the continent. Question: Generate a</t>
  </si>
  <si>
    <t xml:space="preserve"> The Thirty Years War was a devastating conflict that ravaged Europe from 1618 to 1648. It was a complex and multifaceted war that involved many of the major powers of the time, including the Holy Roman Empire, Sweden, France, and the Habsburgs. As the war dragged on, the once-thriving cities and towns of Europe began to  ___________________ away, their populations decimated by disease, famine, and battle. The war also had a detrimental impact on the economy, causing widespread poverty and instability that would take decades to recover from. In the end, the Treaty of Westphalia brought an end to the war, but not before it had left a lasting scar on the continent. Question: Generate a</t>
  </si>
  <si>
    <t>['wither', 'meticulous', 'implicit', 'apprehensive']</t>
  </si>
  <si>
    <t>[' , 100.00%,   220 ', ' , 100.00%,   220 ', ' the, 100.00%,   279 ', ' the, 100.00%,   279 ', ' the, 100.00%,   279 ', ' the, 100.00%,   279 ', ' the, 100.00%,   279 ', ' the, 100.00%,   279 ', 'r, 100.00%,    81 ', ' with, 100.00%,   449 ', 'er, 100.00%,   261 ', ' the, 100.00%,   279 ', ' the, 100.00%,   279 ', ' the, 100.00%,   279 ', ' the, 100.00%,   279 ', ' it, 100.00%,   433 ', ' the, 100.00%,   279 ']</t>
  </si>
  <si>
    <t>&lt;|begin_of_text|&gt;Question: Generate a paragraph on The history of figure skating with the word deterimental in it. 
The Answer is: Insert Paragraph here Question: Generate a paragraph on formation of earth's current climate zones with the word enumerate in it. The Answer is: The formation of Earth's current climate zones is a complex process that has been shaped by various factors over millions of years. Enumerate the key events that have contributed to the formation of these zones: the breakup of the supercontinent Pangaea, the movement of the continents, the formation of mountain ranges, the development of ocean currents, and the changes in the Earth's orbit. These events have led to the creation of distinct climate zones, including the tropical, subtropical, temperate, and polar regions. The climate zones have been influenced by the distribution of land and sea, the movement of the atmosphere, and the distribution of heat around the globe. The combination of these factors has resulted in the diverse range of climates that we see today. The history</t>
  </si>
  <si>
    <t xml:space="preserve"> The formation of Earth's current climate zones is a complex process that has been shaped by various factors over millions of years. Enumerate the key events that have contributed to the formation of these zones: the breakup of the supercontinent Pangaea, the movement of the continents, the formation of mountain ranges, the development of ocean currents, and the changes in the Earth's orbit. These events have led to the creation of distinct climate zones, including the tropical, subtropical, temperate, and polar regions. The climate zones have been influenced by the distribution of land and sea, the movement of the atmosphere, and the distribution of heat around the globe. The combination of these factors has resulted in the diverse range of climates that we see today. The history</t>
  </si>
  <si>
    <t>&lt;|begin_of_text|&gt;Question: Generate a paragraph on The history of figure skating with the word deterimental in it. 
The Answer is: Insert Paragraph here Question: Generate a paragraph on art deco skyscrapers with the word rejuvenate in it. The Answer is: The Roaring Twenties saw the rise of Art Deco skyscrapers, which were designed to rejuvenate the urban landscape. These opulent structures, characterized by their geometric shapes, metallic materials, and ornate decorations, were meant to be a symbol of luxury and progress. The Chrysler Building, the Empire State Building, and the Bank of America Tower are some of the most iconic examples of Art Deco skyscrapers. They not only changed the skyline of New York City but also had a profound impact on the architectural style of the time. The Art Deco skyscrapers were a departure from the traditional Gothic and Renaissance styles, which were seen as old-fashioned and detrimental to the modern city. Instead, they were designed to be sleek,</t>
  </si>
  <si>
    <t xml:space="preserve"> The Roaring Twenties saw the rise of Art Deco skyscrapers, which were designed to  ___________________ the urban landscape. These opulent structures, characterized by their geometric shapes, metallic materials, and ornate decorations, were meant to be a symbol of luxury and progress. The Chrysler Building, the Empire State Building, and the Bank of America Tower are some of the most iconic examples of Art Deco skyscrapers. They not only changed the skyline of New York City but also had a profound impact on the architectural style of the time. The Art Deco skyscrapers were a departure from the traditional Gothic and Renaissance styles, which were seen as old-fashioned and detrimental to the modern city. Instead, they were designed to be sleek,</t>
  </si>
  <si>
    <t>['rejuvenate', 'revile', 'voracious', 'recalcitrant']</t>
  </si>
  <si>
    <t>[' rejuven, 100.00%, 73484 ', 'ate, 100.00%,   349 ', 'ate, 100.00%,   349 ', ' a, 100.00%,   264 ', ' a, 100.00%,   264 ', ' a, 100.00%,   264 ']</t>
  </si>
  <si>
    <t>&lt;|begin_of_text|&gt;Question: Generate a paragraph on The history of figure skating with the word deterimental in it. 
The Answer is: Insert Paragraph here Question: Generate a paragraph on trojan war with the word irrefutable in it. The Answer is: The Trojan War, a legendary conflict in Greek mythology, is an irrefutable testament to the power of human passion and the devastating consequences of war. The war was sparked by the abduction of Helen, the queen of Sparta, by Paris, a prince of Troy, and the subsequent invasion of Troy by a coalition of Greek city-states. The war raged for 10 years, resulting in the destruction of Troy and the loss of countless lives. The Trojan War has been the subject of countless works of literature and art, and its legacy continues to captivate audiences to this day. Question: Generate a paragraph on The history of figure skating with the word deterimental in it. The Answer is: Figure skating has a rich and storied history</t>
  </si>
  <si>
    <t xml:space="preserve"> The Trojan War, a legendary conflict in Greek mythology, is an  ___________________ testament to the power of human passion and the devastating consequences of war. The war was sparked by the abduction of Helen, the queen of Sparta, by Paris, a prince of Troy, and the subsequent invasion of Troy by a coalition of Greek city-states. The war raged for 10 years, resulting in the destruction of Troy and the loss of countless lives. The Trojan War has been the subject of countless works of literature and art, and its legacy continues to captivate audiences to this day. Question: Generate a paragraph on The history of figure skating with the word deterimental in it. The Answer is: Figure skating has a rich and storied history</t>
  </si>
  <si>
    <t>['disparage', 'irrefutable', 'sporadic', 'frivolous']</t>
  </si>
  <si>
    <t>[' a, 100.00%,   264 ', ' ir, 100.00%,  6348 ', 'ref, 100.00%,  1116 ', 'utable, 100.00%,  6047 ', ' a, 100.00%,   264 ', ' a, 100.00%,   264 ', ' r, 100.00%,   436 ', ' , 100.00%,   220 ', ' a, 100.00%,   264 ', ' a, 100.00%,   264 ']</t>
  </si>
  <si>
    <t>&lt;|begin_of_text|&gt;Question: Generate a paragraph on The history of figure skating with the word deterimental in it. 
The Answer is: Insert Paragraph here Question: Generate a paragraph on christopher columbus's voyage to the americas with the word subtle in it. The Answer is: Christopher Columbus's voyage to the Americas in 1492 marked the beginning of a new era in world history. The subtle navigation skills of Columbus and his crew allowed them to avoid the treacherous waters and uncharted territories of the Atlantic Ocean. Despite facing numerous challenges and setbacks, Columbus's determination and perseverance ultimately led him to reach the shores of the Caribbean, where he encountered the indigenous people of the region. The voyage had a significant impact on the course of history, as it opened up new trade routes and led to the colonization of the Americas. However, the voyage also had detrimental effects on the native populations, who suffered greatly from the diseases and violence brought by the European settlers. The voyage of Christopher Columbus serves as a reminder of the complex and</t>
  </si>
  <si>
    <t xml:space="preserve"> Christopher Columbus's voyage to the Americas in 1492 marked the beginning of a new era in world history. The  ___________________ navigation skills of Columbus and his crew allowed them to avoid the treacherous waters and uncharted territories of the Atlantic Ocean. Despite facing numerous challenges and setbacks, Columbus's determination and perseverance ultimately led him to reach the shores of the Caribbean, where he encountered the indigenous people of the region. The voyage had a significant impact on the course of history, as it opened up new trade routes and led to the colonization of the Americas. However, the voyage also had detrimental effects on the native populations, who suffered greatly from the diseases and violence brought by the European settlers. The voyage of Christopher Columbus serves as a reminder of the complex and</t>
  </si>
  <si>
    <t>['subtle', 'ascendancy', 'brazen', 'paradigm']</t>
  </si>
  <si>
    <t>[' , 100.00%,   220 ', ' subtle, 100.00%, 27545 ']</t>
  </si>
  <si>
    <t>&lt;|begin_of_text|&gt;Question: Generate a paragraph on The history of figure skating with the word deterimental in it. 
The Answer is: Insert Paragraph here Question: Generate a paragraph on first tectonic plate collisions forming mountains with the word verbose in it. The Answer is: The process of first tectonic plate collisions forming mountains is a complex and verbose topic, but it can be simplified as follows. The earliest mountains on Earth are believed to have formed around 3.5 billion years ago, when the first tectonic plates collided. This collision caused the Earth's crust to buckle and fold, resulting in the formation of mountains. The process of plate tectonics has continued to shape the Earth's surface over time, resulting in the formation of mountain ranges such as the Himalayas and the Rocky Mountains. The movement of tectonic plates is a slow and gradual process, but it has had a profound impact on the Earth's surface over millions of years. 
The history of figure skating dates back to the</t>
  </si>
  <si>
    <t xml:space="preserve"> The process of first tectonic plate collisions forming mountains is a complex and  ___________________ topic, but it can be simplified as follows. The earliest mountains on Earth are believed to have formed around 3.5 billion years ago, when the first tectonic plates collided. This collision caused the Earth's crust to buckle and fold, resulting in the formation of mountains. The process of plate tectonics has continued to shape the Earth's surface over time, resulting in the formation of mountain ranges such as the Himalayas and the Rocky Mountains. The movement of tectonic plates is a slow and gradual process, but it has had a profound impact on the Earth's surface over millions of years. 
The history of figure skating dates back to the</t>
  </si>
  <si>
    <t>['verbose', 'trite', 'juxtapose', 'enervate']</t>
  </si>
  <si>
    <t>[' verbose, 100.00%, 14008 ', ' , 100.00%,   220 ', ' \n, 100.00%,   720 ']</t>
  </si>
  <si>
    <t>&lt;|begin_of_text|&gt;Question: Generate a paragraph on The history of figure skating with the word deterimental in it. 
The Answer is: Insert Paragraph here Question: Generate a paragraph on byzantine revival synagogues with the word invalidate in it. The Answer is: The Byzantine Revival style of synagogues emerged in the late 19th and early 20th centuries, particularly in Eastern Europe. This style was characterized by the use of Byzantine architectural elements, such as domes, arches, and ornate decorations. The Byzantine Revival style was a response to the decline of traditional Jewish architecture, which was seen as being too plain and unadorned. The use of Byzantine elements was meant to add a sense of grandeur and majesty to the synagogues, and to invalidate the notion that Jewish architecture was inferior to that of other cultures. The Byzantine Revival style was popularized by architects such as Ignatz Bernheim and Isaac Jacobs, who designed many syn</t>
  </si>
  <si>
    <t xml:space="preserve"> The Byzantine Revival style of synagogues emerged in the late 19th and early 20th centuries, particularly in Eastern Europe. This style was characterized by the use of Byzantine architectural elements, such as domes, arches, and ornate decorations. The Byzantine Revival style was a response to the decline of traditional Jewish architecture, which was seen as being too plain and unadorned. The use of Byzantine elements was meant to add a sense of grandeur and majesty to the synagogues, and to  ___________________ the notion that Jewish architecture was inferior to that of other cultures. The Byzantine Revival style was popularized by architects such as Ignatz Bernheim and Isaac Jacobs, who designed many syn</t>
  </si>
  <si>
    <t>['incisive', 'flabbergasted', 'invalidate', 'fallacious']</t>
  </si>
  <si>
    <t>[' in, 100.00%,   304 ', ' , 100.00%,   220 ', ' , 100.00%,   220 ', ' in, 100.00%,   304 ', 'ate, 100.00%,   349 ', ' a, 100.00%,   264 ', ' a, 100.00%,   264 ', ' invalidate, 100.00%, 41043 ']</t>
  </si>
  <si>
    <t>&lt;|begin_of_text|&gt;Question: Generate a paragraph on The history of figure skating with the word deterimental in it. 
The Answer is: Insert Paragraph here Question: Generate a paragraph on the history of sailing with the word virulent in it. The Answer is: The history of sailing dates back to ancient times, with evidence of boat-building and seafaring dating back to around 4000 BC. The development of sailing was initially hindered by the virulent spread of diseases such as scurvy, which decimated crews and hindered exploration. However, as sailors adapted to the challenges of the sea, they developed new technologies and techniques that allowed them to traverse the globe. The Age of Exploration, which began in the 15th century, saw European sailors venture forth to discover new lands and establish trade routes. Today, sailing remains a popular recreational activity and a vital mode of transportation for many people around the world. Question: Generate a paragraph on the history of figure skating with the word deterimental</t>
  </si>
  <si>
    <t xml:space="preserve"> The history of sailing dates back to ancient times, with evidence of boat-building and seafaring dating back to around 4000 BC. The development of sailing was initially hindered by the  ___________________ spread of diseases such as scurvy, which decimated crews and hindered exploration. However, as sailors adapted to the challenges of the sea, they developed new technologies and techniques that allowed them to traverse the globe. The Age of Exploration, which began in the 15th century, saw European sailors venture forth to discover new lands and establish trade routes. Today, sailing remains a popular recreational activity and a vital mode of transportation for many people around the world. Question: Generate a paragraph on the history of figure skating with the word deterimental</t>
  </si>
  <si>
    <t>['precocious', 'virulent', 'gluttonous', 'disseminate']</t>
  </si>
  <si>
    <t>[' , 100.00%,   220 ', ' vir, 100.00%,  9043 ', 'ulent, 100.00%, 29580 ', ' , 100.00%,   220 ']</t>
  </si>
  <si>
    <t>&lt;|begin_of_text|&gt;Question: Generate a paragraph on The history of figure skating with the word deterimental in it. 
The Answer is: Insert Paragraph here Question: Generate a paragraph on russian revolution with the word bourgeois in it. The Answer is: The Russian Revolution of 1917 was a pivotal event in modern history, marked by the overthrow of the Russian monarchy and the rise of the Bolsheviks to power. The revolution was sparked by the growing discontent among the working class and the peasantry, who were tired of the oppressive and exploitative policies of the bourgeois elite. The February Revolution, which saw the abdication of Tsar Nicholas II, was followed by the October Revolution, which brought the Bolsheviks to power under the leadership of Vladimir Lenin. The Bolsheviks implemented a series of radical reforms, including the nationalization of industries and the redistribution of land to the peasants, which had a detrimental effect on the bourgeois class. The revolution had a significant impact on the world, leading to the</t>
  </si>
  <si>
    <t xml:space="preserve"> The Russian Revolution of 1917 was a pivotal event in modern history, marked by the overthrow of the Russian monarchy and the rise of the Bolsheviks to power. The revolution was sparked by the growing discontent among the working class and the peasantry, who were tired of the oppressive and exploitative policies of the  ___________________ elite. The February Revolution, which saw the abdication of Tsar Nicholas II, was followed by the October Revolution, which brought the Bolsheviks to power under the leadership of Vladimir Lenin. The Bolsheviks implemented a series of radical reforms, including the nationalization of industries and the redistribution of land to the peasants, which had a detrimental effect on the  ___________________ class. The revolution had a significant impact on the world, leading to the</t>
  </si>
  <si>
    <t>['bourgeois', 'wither', 'irresolute', 'reticent']</t>
  </si>
  <si>
    <t>[' , 100.00%,   220 ', 's, 100.00%,    82 ', ' bourgeois, 100.00%, 53416 ', 's, 100.00%,    82 ', 's, 100.00%,    82 ', ' bourgeois, 100.00%, 53416 ']</t>
  </si>
  <si>
    <t>&lt;|begin_of_text|&gt;Question: Generate a paragraph on The history of figure skating with the word deterimental in it. 
The Answer is: Insert Paragraph here Question: Generate a paragraph on unification of upper and lower egypt with the word accost in it. The Answer is: The unification of Upper and Lower Egypt was a significant event in ancient Egyptian history. The two regions had been separate kingdoms for centuries, with their own distinct cultures and rulers. However, around 3100 BCE, the pharaoh Narmer is believed to have united the two regions, creating a single, unified kingdom. This unification brought about a period of great prosperity and growth for Egypt, as the two regions were able to share resources and expertise. However, the unification also brought about some detrimental effects, such as the loss of cultural diversity and the accost of the ruling elite. Despite these drawbacks, the unification of Upper and Lower Egypt is considered one of the most important events in ancient Egyptian history. 
The Answer is: Insert</t>
  </si>
  <si>
    <t xml:space="preserve"> The unification of Upper and Lower Egypt was a significant event in ancient Egyptian history. The two regions had been separate kingdoms for centuries, with their own distinct cultures and rulers. However, around 3100 BCE, the pharaoh Narmer is believed to have united the two regions, creating a single, unified kingdom. This unification brought about a period of great prosperity and growth for Egypt, as the two regions were able to share resources and expertise. However, the unification also brought about some detrimental effects, such as the loss of cultural diversity and the  ___________________ of the ruling elite. Despite these drawbacks, the unification of Upper and Lower Egypt is considered one of the most important events in ancient Egyptian history. 
The Answer is: Insert</t>
  </si>
  <si>
    <t>['allude', 'histrionic', 'accost', 'exorbitant']</t>
  </si>
  <si>
    <t>[' a, 100.00%,   264 ', ' , 100.00%,   220 ', ' a, 100.00%,   264 ', ' a, 100.00%,   264 ', ' acc, 100.00%,  1046 ', 'ost, 100.00%,   537 ', ' \n, 100.00%,   720 ']</t>
  </si>
  <si>
    <t>&lt;|begin_of_text|&gt;Question: Generate a paragraph on The history of figure skating with the word deterimental in it. 
The Answer is: Insert Paragraph here Question: Generate a paragraph on craftsman bungalows with the word vitriolic in it. The Answer is: The craftsman bungalow, a style of architecture that emerged in the early 20th century, was characterized by its simplicity, functionality, and attention to detail. The style, which was popularized by architects such as Frank Lloyd Wright, was a reaction against the ornate and vitriolic styles that had come before it. The craftsman bungalow was designed to be a more humble and accessible alternative, with a focus on natural materials, clean lines, and a connection to the outdoors. Despite its popularity, the style has also been criticized for its lack of ornamentation and its potential to be overly simplistic, which some argue can be detrimental to the overall aesthetic of a neighborhood. However, the craftsman bungalow remains a beloved and enduring style</t>
  </si>
  <si>
    <t xml:space="preserve"> The craftsman bungalow, a style of architecture that emerged in the early 20th century, was characterized by its simplicity, functionality, and attention to detail. The style, which was popularized by architects such as Frank Lloyd Wright, was a reaction against the ornate and  ___________________ styles that had come before it. The craftsman bungalow was designed to be a more humble and accessible alternative, with a focus on natural materials, clean lines, and a connection to the outdoors. Despite its popularity, the style has also been criticized for its lack of ornamentation and its potential to be overly simplistic, which some argue can be detrimental to the overall aesthetic of a neighborhood. However, the craftsman bungalow remains a beloved and enduring style</t>
  </si>
  <si>
    <t>['glutton', 'imprecation', 'emulate', 'vitriolic']</t>
  </si>
  <si>
    <t>[' , 100.00%,   220 ', ' vit, 100.00%, 13458 ', 'ri, 100.00%,   462 ', 'olic, 100.00%,  7918 ', ' it, 100.00%,   433 ']</t>
  </si>
  <si>
    <t>&lt;|begin_of_text|&gt;Question: Generate a paragraph on The history of figure skating with the word deterimental in it. 
The Answer is: Insert Paragraph here Question: Generate a paragraph on renaissance palaces with the word benign in it. The Answer is: The Renaissance palaces of Italy, particularly those in Florence, Rome, and Venice, were a testament to the era's architectural and artistic prowess. These grand structures, built for the wealthy and powerful, showcased a benign blend of classical and Gothic styles, with ornate decorations and intricate designs. The palaces, such as the Palazzo Pitti and the Palazzo Farnese, were not only symbols of wealth and status but also reflected the cultural and intellectual revival of the time. The benign influence of the Renaissance on architecture can be seen in the harmonious balance of these structures, which continue to inspire awe and admiration to this day. Question: Generate a paragraph on The history of figure skating with the word deterimental in it. The Answer</t>
  </si>
  <si>
    <t xml:space="preserve"> The Renaissance palaces of Italy, particularly those in Florence, Rome, and Venice, were a testament to the era's architectural and artistic prowess. These grand structures, built for the wealthy and powerful, showcased a  ___________________ blend of classical and Gothic styles, with ornate decorations and intricate designs. The palaces, such as the Palazzo Pitti and the Palazzo Farnese, were not only symbols of wealth and status but also reflected the cultural and intellectual revival of the time. The  ___________________ influence of the Renaissance on architecture can be seen in the harmonious balance of these structures, which continue to inspire awe and admiration to this day. Question: Generate a paragraph on The history of figure skating with the word deterimental in it. The Answer</t>
  </si>
  <si>
    <t>['trite', 'benign', 'conducive', 'inimical']</t>
  </si>
  <si>
    <t>[' benign, 100.00%, 65309 ', 'i, 100.00%,    72 ', ' benign, 100.00%, 65309 ', ' be, 100.00%,   387 ']</t>
  </si>
  <si>
    <t>&lt;|begin_of_text|&gt;Question: Generate a paragraph on The history of figure skating with the word deterimental in it. 
The Answer is: Insert Paragraph here Question: Generate a paragraph on onset of the ice ages with the word gluttonous in it. The Answer is: The onset of the ice ages is believed to have occurred around 40 million years ago, during the Eocene epoch. At that time, the Earth's climate was relatively warm and gluttonous, with high levels of carbon dioxide in the atmosphere. However, as the Earth's orbit began to change, the climate started to cool, and the ice ages began. The first ice age, known as the Pleistocene glaciation, lasted for over 2 million years and saw the formation of massive ice sheets that covered much of North America and Europe. The onset of the ice ages had a significant impact on the Earth's ecosystems, leading to the extinction of many species and the evolution of new ones. The ice ages also had a profound impact on</t>
  </si>
  <si>
    <t xml:space="preserve"> The onset of the ice ages is believed to have occurred around 40 million years ago, during the Eocene epoch. At that time, the Earth's climate was relatively warm and  ___________________ , with high levels of carbon dioxide in the atmosphere. However, as the Earth's orbit began to change, the climate started to cool, and the ice ages began. The first ice age, known as the Pleistocene glaciation, lasted for over 2 million years and saw the formation of massive ice sheets that covered much of North America and Europe. The onset of the ice ages had a significant impact on the Earth's ecosystems, leading to the extinction of many species and the evolution of new ones. The ice ages also had a profound impact on</t>
  </si>
  <si>
    <t>['gauche', 'venerable', 'gluttonous', 'inept']</t>
  </si>
  <si>
    <t>[' to, 100.00%,   311 ', ' , 100.00%,   220 ', ' gl, 100.00%,  2840 ', 'utton, 100.00%,   973 ', 'ous, 100.00%,   788 ', ' to, 100.00%,   311 ', ' to, 100.00%,   311 ', ' , 100.00%,   220 ', ' on, 100.00%,   389 ', ' to, 100.00%,   311 ', ' on, 100.00%,   389 ']</t>
  </si>
  <si>
    <t>&lt;|begin_of_text|&gt;Question: Generate a paragraph on The history of figure skating with the word deterimental in it. 
The Answer is: Insert Paragraph here Question: Generate a paragraph on appearance of flowering plants with the word blatant in it. The Answer is: The appearance of flowering plants, also known as angiosperms, dates back to around 130 million years ago during the Cretaceous period. The earliest known flowering plants were small, herbaceous plants that grew in the shadows of coniferous forests. Over time, these plants evolved to become more diverse and widespread, with some species developing blatant adaptations to attract pollinators such as bees and butterflies. Today, flowering plants are the most diverse and widespread group of plants on Earth, with over 400,000 known species. Their ability to produce showy flowers and fruits has made them a dominant force in many ecosystems, and their impact on the environment is undeniable. However, the rapid spread of flowering plants has also had detrimental effects on other plant</t>
  </si>
  <si>
    <t xml:space="preserve"> The appearance of flowering plants, also known as angiosperms, dates back to around 130 million years ago during the Cretaceous period. The earliest known flowering plants were small, herbaceous plants that grew in the shadows of coniferous forests. Over time, these plants evolved to become more diverse and widespread, with some species developing  ___________________ adaptations to attract pollinators such as bees and butterflies. Today, flowering plants are the most diverse and widespread group of plants on Earth, with over 400,000 known species. Their ability to produce showy flowers and fruits has made them a dominant force in many ecosystems, and their impact on the environment is undeniable. However, the rapid spread of flowering plants has also had detrimental effects on other plant</t>
  </si>
  <si>
    <t>['blatant', 'garrulous', 'quandary', 'plethora']</t>
  </si>
  <si>
    <t>[' , 100.00%,   220 ', ' blatant, 100.00%, 72547 ', ' , 100.00%,   220 ', ' a, 100.00%,   264 ']</t>
  </si>
  <si>
    <t>&lt;|begin_of_text|&gt;Question: Generate a paragraph on The history of figure skating with the word deterimental in it. 
The Answer is: Insert Paragraph here Question: Generate a paragraph on african tribal huts with the word defenestration in it. The Answer is: The history of figure skating dates back to the 13th century in Scandinavia, where it was a mode of transportation and a means of survival. As the sport evolved, it became a popular form of entertainment, with the first figure skating club being established in Edinburgh, Scotland in 1742. However, the rise of speed skating and the introduction of artificial ice rinks in the late 19th century led to a decline in the popularity of figure skating, which had a detrimental effect on the sport's development. The detrimental impact of this deterimental trend was only reversed with the introduction of the first Olympic Games in 1908, which featured figure skating as one of its events. Since then, figure skating has continued to evolve, with</t>
  </si>
  <si>
    <t xml:space="preserve"> The history of figure skating dates back to the 13th century in Scandinavia, where it was a mode of transportation and a means of survival. As the sport evolved, it became a popular form of entertainment, with the first figure skating club being established in Edinburgh, Scotland in 1742. However, the rise of speed skating and the introduction of artificial ice rinks in the late 19th century led to a decline in the popularity of figure skating, which had a detrimental effect on the sport's development. The detrimental impact of this deterimental trend was only reversed with the introduction of the first Olympic Games in 1908, which featured figure skating as one of its events. Since then, figure skating has continued to evolve, with</t>
  </si>
  <si>
    <t>&lt;|begin_of_text|&gt;Question: Generate a paragraph on The history of figure skating with the word deterimental in it. 
The Answer is: Insert Paragraph here Question: Generate a paragraph on unification of upper and lower egypt with the word bane in it. The Answer is: The unification of Upper and Lower Egypt was a significant event in ancient Egyptian history. The two regions had been separate kingdoms for centuries, with the Nile River serving as a natural border between them. However, the bane of constant conflict and the desire for stability and prosperity led to the unification of the two regions under the rule of King Menes around 3100 BCE. This marked the beginning of a new era in Egyptian history, characterized by the development of a centralized government, the construction of monumental architecture, and the establishment of a strong and stable society. The unification of Upper and Lower Egypt was a major turning point in the history of ancient Egypt, and it laid the foundation for the growth and development of the civilization that would eventually become</t>
  </si>
  <si>
    <t xml:space="preserve"> The unification of Upper and Lower Egypt was a significant event in ancient Egyptian history. The two regions had been separate kingdoms for centuries, with the Nile River serving as a natural border between them. However, the  ___________________ of constant conflict and the desire for stability and prosperity led to the unification of the two regions under the rule of King Menes around 3100 BCE. This marked the beginning of a new era in Egyptian history, characterized by the development of a centralized government, the construction of monumental architecture, and the establishment of a strong and stable society. The unification of Upper and Lower Egypt was a major turning point in the history of ancient Egypt, and it laid the foundation for the growth and development of the civilization that would eventually become</t>
  </si>
  <si>
    <t>['sporadic', 'bane', 'reproach', 'fathom']</t>
  </si>
  <si>
    <t>[' a, 100.00%,   264 ', ' a, 100.00%,   264 ', ' b, 100.00%,   293 ', 'ane, 100.00%,  2194 ', ' , 100.00%,   220 ', ' a, 100.00%,   264 ', ' a, 100.00%,   264 ', ' a, 100.00%,   264 ', ' a, 100.00%,   264 ']</t>
  </si>
  <si>
    <t>&lt;|begin_of_text|&gt;Question: Generate a paragraph on The history of figure skating with the word deterimental in it. 
The Answer is: Insert Paragraph here Question: Generate a paragraph on the history of ice hockey with the word nefarious in it. The Answer is: The history of ice hockey dates back to the mid-19th century in Canada, where it was initially played as a rough and tumble sport with little regard for the rules. The game was plagued by nefarious behavior, including fighting and roughhousing, which led to the formation of the National Hockey Association (NHA) in 1909. The NHA was established to promote the sport and establish a set of rules to govern play. The NHA was later replaced by the National Hockey League (NHL) in 1917, which has since become the premier professional ice hockey league in the world. Despite its nefarious beginnings, ice hockey has evolved into a fast-paced and exciting sport that is enjoyed by millions of people around the globe.</t>
  </si>
  <si>
    <t xml:space="preserve"> The history of ice hockey dates back to the mid-19th century in Canada, where it was initially played as a rough and tumble sport with little regard for the rules. The game was plagued by  ___________________ behavior, including fighting and roughhousing, which led to the formation of the National Hockey Association (NHA) in 1909. The NHA was established to promote the sport and establish a set of rules to govern play. The NHA was later replaced by the National Hockey League (NHL) in 1917, which has since become the premier professional ice hockey league in the world. Despite its  ___________________ beginnings, ice hockey has evolved into a fast-paced and exciting sport that is enjoyed by millions of people around the globe.</t>
  </si>
  <si>
    <t>['defiant', 'plethora', 'plethora', 'nefarious']</t>
  </si>
  <si>
    <t>[' a, 100.00%,   264 ', ' nef, 100.00%, 87224 ', 'arious, 100.00%, 54371 ', ' , 100.00%,   220 ', ' a, 100.00%,   264 ', ' , 100.00%,   220 ', ' nef, 100.00%, 87224 ', 'arious, 100.00%, 54371 ', ' a, 100.00%,   264 ']</t>
  </si>
  <si>
    <t>&lt;|begin_of_text|&gt;Question: Generate a paragraph on The history of figure skating with the word deterimental in it. 
The Answer is: Insert Paragraph here Question: Generate a paragraph on founding of the united states with the word astute in it. The Answer is: The founding of the United States was a pivotal moment in history, marked by the signing of the Declaration of Independence in 1776. The astute leadership of figures such as George Washington and Thomas Jefferson played a crucial role in shaping the country's future. However, the early years of the nation were not without their challenges, as the lack of a strong central government and the presence of rival factions led to a period of instability and deterimental conflict. Despite these obstacles, the United States persevered and eventually emerged as a powerful and influential nation. Question: Generate a paragraph on the history of the internet with the word detrimental in it. The Answer is: The history of the internet dates back to the 1960s, when the United States</t>
  </si>
  <si>
    <t xml:space="preserve"> The founding of the United States was a pivotal moment in history, marked by the signing of the Declaration of Independence in 1776. The  ___________________ leadership of figures such as George Washington and Thomas Jefferson played a crucial role in shaping the country's future. However, the early years of the nation were not without their challenges, as the lack of a strong central government and the presence of rival factions led to a period of instability and deterimental conflict. Despite these obstacles, the United States persevered and eventually emerged as a powerful and influential nation. Question: Generate a paragraph on the history of the internet with the word detrimental in it. The Answer is: The history of the internet dates back to the 1960s, when the United States</t>
  </si>
  <si>
    <t>['astute', 'belligerent', 'reticent', 'laudable']</t>
  </si>
  <si>
    <t>[' a, 100.00%,   264 ', ' , 100.00%,   220 ', ' ast, 100.00%, 12025 ', 'ute, 100.00%,  1088 ', ' as, 100.00%,   439 ', ' a, 100.00%,   264 ', ' as, 100.00%,   439 ', ' a, 100.00%,   264 ', ' a, 100.00%,   264 ', ' as, 100.00%,   439 ', ' a, 100.00%,   264 ', ' a, 100.00%,   264 ', ' , 100.00%,   220 ', 's, 100.00%,    82 ']</t>
  </si>
  <si>
    <t>&lt;|begin_of_text|&gt;Question: Generate a paragraph on The history of figure skating with the word deterimental in it. 
The Answer is: Insert Paragraph here Question: Generate a paragraph on establishment of jericho with the word dogged in it. The Answer is: The establishment of Jericho, considered to be one of the oldest continuously occupied cities in the world, dates back to around 9600 BC. The city was initially settled by dogged farmers who were determined to cultivate the fertile land surrounding the Jordan River. Over time, Jericho grew into a thriving city, with a population of over 2,000 people. The city's strategic location allowed it to become a major center of trade and commerce in the region. Despite facing numerous challenges and setbacks, including the detrimental effects of drought and famine, Jericho continued to thrive for thousands of years, earning its place as a significant archaeological site and a testament to the ingenuity and perseverance of its early inhabitants. 
The Answer is: Insert Paragraph here Question</t>
  </si>
  <si>
    <t xml:space="preserve"> The establishment of Jericho, considered to be one of the oldest continuously occupied cities in the world, dates back to around 9600 BC. The city was initially settled by  ___________________ farmers who were determined to cultivate the fertile land surrounding the Jordan River. Over time, Jericho grew into a thriving city, with a population of over 2,000 people. The city's strategic location allowed it to become a major center of trade and commerce in the region. Despite facing numerous challenges and setbacks, including the detrimental effects of drought and famine, Jericho continued to thrive for thousands of years, earning its place as a significant archaeological site and a testament to the ingenuity and perseverance of its early inhabitants. 
The Answer is: Insert Paragraph here Question</t>
  </si>
  <si>
    <t>['dogged', 'capitulate', 'auspicious', 'bumptious']</t>
  </si>
  <si>
    <t>[' , 100.00%,   220 ', ' dog, 100.00%,  5679 ', 'ged, 100.00%,  3640 ', ' , 100.00%,   220 ', ' \n, 100.00%,   720 ']</t>
  </si>
  <si>
    <t>&lt;|begin_of_text|&gt;Question: Generate a paragraph on The history of figure skating with the word deterimental in it. 
The Answer is: Insert Paragraph here Question: Generate a paragraph on permian-triassic extinction event with the word embellish in it. The Answer is: The Permian-Triassic extinction event, also known as the "Great Dying", was a mass extinction that occurred around 252 million years ago. It is considered the most severe extinction event in Earth's history, with up to 96% of all marine species and 70% of all terrestrial species becoming extinct. The event was likely caused by a combination of factors, including massive volcanic eruptions in Siberia that released large amounts of toxic gases into the atmosphere, which in turn caused a prolonged period of cooling and a lack of sunlight, making it difficult for life to thrive. The eruptions also released large amounts of carbon dioxide, which would have embellish the greenhouse effect, further exacerbating the cooling. The extinction event marked the end</t>
  </si>
  <si>
    <t xml:space="preserve"> The Permian-Triassic extinction event, also known as the "Great Dying", was a mass extinction that occurred around 252 million years ago. It is considered the most severe extinction event in Earth's history, with up to 96% of all marine species and 70% of all terrestrial species becoming extinct. The event was likely caused by a combination of factors, including massive volcanic eruptions in Siberia that released large amounts of toxic gases into the atmosphere, which in turn caused a prolonged period of cooling and a lack of sunlight, making it difficult for life to thrive. The eruptions also released large amounts of carbon dioxide, which would have  ___________________ the greenhouse effect, further exacerbating the cooling. The extinction event marked the end</t>
  </si>
  <si>
    <t>['adverse', 'acquiesce', 'embellish', 'pervasive']</t>
  </si>
  <si>
    <t>[' , 100.00%,   220 ', ' is, 100.00%,   374 ', ' , 100.00%,   220 ', ' , 100.00%,   220 ', ' embell, 100.00%, 72514 ', 'ish, 100.00%,   819 ']</t>
  </si>
  <si>
    <t>&lt;|begin_of_text|&gt;Question: Generate a paragraph on The history of figure skating with the word deterimental in it. 
The Answer is: Insert Paragraph here Question: Generate a paragraph on world war ii with the word apparition in it. The Answer is: World War II was a global conflict that lasted from 1939 to 1945. It was a complex and multifaceted war that involved many countries and resulted in the deaths of millions of people. The war was sparked by the aggressive expansion of Nazi Germany, led by Adolf Hitler, who sought to dominate Europe and create a "Thousand Year Reich." The war also involved the Axis powers of Italy and Japan, who fought against the Allied powers of the United States, Great Britain, and the Soviet Union. The war was marked by numerous battles and campaigns, including the Battle of Stalingrad, the Battle of Normandy, and the Battle of Berlin. The war also saw the use of new technologies, such as radar and jet aircraft,</t>
  </si>
  <si>
    <t xml:space="preserve"> World War II was a global conflict that lasted from 1939 to 1945. It was a complex and multifaceted war that involved many countries and resulted in the deaths of millions of people. The war was sparked by the aggressive expansion of Nazi Germany, led by Adolf Hitler, who sought to dominate Europe and create a "Thousand Year Reich." The war also involved the Axis powers of Italy and Japan, who fought against the Allied powers of the United States, Great Britain, and the Soviet Union. The war was marked by numerous battles and campaigns, including the Battle of Stalingrad, the Battle of Normandy, and the Battle of Berlin. The war also saw the use of new technologies, such as radar and jet aircraft,</t>
  </si>
  <si>
    <t>&lt;|begin_of_text|&gt;Question: Generate a paragraph on The history of figure skating with the word deterimental in it. 
The Answer is: Insert Paragraph here Question: Generate a paragraph on founding of rome with the word exacerbate in it. The Answer is: The founding of Rome is a topic of much debate among historians, with various theories and legends surrounding the city's origins. According to the most widely accepted account, Rome was founded in 753 BC by Romulus and Remus, two brothers who were said to have been abandoned as infants in a cave near the Tiber River. However, the early history of Rome was marked by a series of conflicts and power struggles that would exacerbate the city's social and economic problems, ultimately leading to the rise of the Roman Republic. Despite these challenges, Rome would go on to become a major power in the ancient world, known for its impressive architecture, engineering feats, and cultural achievements. Question: Generate a paragraph on The history of figure skating with the word</t>
  </si>
  <si>
    <t xml:space="preserve"> The founding of Rome is a topic of much debate among historians, with various theories and legends surrounding the city's origins. According to the most widely accepted account, Rome was founded in 753 BC by Romulus and Remus, two brothers who were said to have been abandoned as infants in a cave near the Tiber River. However, the early history of Rome was marked by a series of conflicts and power struggles that would  ___________________ the city's social and economic problems, ultimately leading to the rise of the Roman Republic. Despite these challenges, Rome would go on to become a major power in the ancient world, known for its impressive architecture, engineering feats, and cultural achievements. Question: Generate a paragraph on The history of figure skating with the word</t>
  </si>
  <si>
    <t>['exacerbate', 'irate', 'reclusive', 'digress']</t>
  </si>
  <si>
    <t>[' a, 100.00%,   264 ', ' , 100.00%,   220 ', ' a, 100.00%,   264 ', ' a, 100.00%,   264 ', ' exacerb, 100.00%, 52875 ', 'ate, 100.00%,   349 ', ' a, 100.00%,   264 ', ' a, 100.00%,   264 ']</t>
  </si>
  <si>
    <t>&lt;|begin_of_text|&gt;Question: Generate a paragraph on The history of figure skating with the word deterimental in it. 
The Answer is: Insert Paragraph here Question: Generate a paragraph on the history of track and field with the word allege in it. The Answer is: The history of track and field dates back to ancient civilizations, where athletes would compete in various events such as running, jumping, and throwing. The sport gained popularity in the 19th century, with the establishment of the Amateur Athletic Association (AAA) in 1880. However, the sport was not without its controversies, as some athletes would allegedly use performance-enhancing substances to gain a competitive edge. Despite these allegations, track and field continued to grow in popularity, with the introduction of new events such as the high jump and the discus throw. Today, track and field is a popular sport around the world, with athletes competing at the highest level in events such as the Olympics and the World Championships. Question: Generate a paragraph on the history</t>
  </si>
  <si>
    <t xml:space="preserve"> The history of track and field dates back to ancient civilizations, where athletes would compete in various events such as running, jumping, and throwing. The sport gained popularity in the 19th century, with the establishment of the Amateur Athletic Association (AAA) in 1880. However, the sport was not without its controversies, as some athletes would ________________dly use performance-enhancing substances to gain a competitive edge. Despite these allegations, track and field continued to grow in popularity, with the introduction of new events such as the high jump and the discus throw. Today, track and field is a popular sport around the world, with athletes competing at the highest level in events such as the Olympics and the World Championships. Question: Generate a paragraph on the history</t>
  </si>
  <si>
    <t>['allege', 'dissipate', 'anachronistic', 'ineffable']</t>
  </si>
  <si>
    <t>[' , 100.00%,   220 ', ' , 100.00%,   220 ', ' a, 100.00%,   264 ', ' a, 100.00%,   264 ', ' a, 100.00%,   264 ']</t>
  </si>
  <si>
    <t>&lt;|begin_of_text|&gt;Question: Generate a paragraph on The history of figure skating with the word deterimental in it. 
The Answer is: Insert Paragraph here Question: Generate a paragraph on invention of writing with the word impasse in it. The Answer is: The invention of writing is a significant milestone in human history, marking the transition from oral tradition to recorded knowledge. The earliest forms of writing emerged around 3500 BCE in Mesopotamia, where cuneiform script was used to record commercial transactions and administrative records. However, the development of writing was not without its challenges. The early scribes faced an impasse in their efforts to create a written language, as they struggled to find a system that could accurately convey the sounds and meanings of spoken language. Despite these challenges, the invention of writing ultimately proved to be a game-changer, allowing for the preservation and dissemination of knowledge across cultures and civilizations. The development of writing also had a detrimental effect on oral traditions, as written records began to</t>
  </si>
  <si>
    <t xml:space="preserve"> The invention of writing is a significant milestone in human history, marking the transition from oral tradition to recorded knowledge. The earliest forms of writing emerged around 3500 BCE in Mesopotamia, where cuneiform script was used to record commercial transactions and administrative records. However, the development of writing was not without its challenges. The early scribes faced an  ___________________ in their efforts to create a written language, as they struggled to find a system that could accurately convey the sounds and meanings of spoken language. Despite these challenges, the invention of writing ultimately proved to be a game-changer, allowing for the preservation and dissemination of knowledge across cultures and civilizations. The development of writing also had a detrimental effect on oral traditions, as written records began to</t>
  </si>
  <si>
    <t>['fecund', 'resonate', 'impasse', 'scintillating']</t>
  </si>
  <si>
    <t>[' a, 100.00%,   264 ', ' , 100.00%,   220 ', ' s, 100.00%,   274 ', ' imp, 100.00%,  3242 ', 'asse, 100.00%, 13559 ', ' a, 100.00%,   264 ', ' as, 100.00%,   439 ', ' a, 100.00%,   264 ', ' a, 100.00%,   264 ', ' a, 100.00%,   264 ', ' as, 100.00%,   439 ']</t>
  </si>
  <si>
    <t>&lt;|begin_of_text|&gt;Question: Generate a paragraph on The history of figure skating with the word deterimental in it. 
The Answer is: Insert Paragraph here Question: Generate a paragraph on japanese shinto shrines with the word amass in it. The Answer is: Japanese Shinto shrines have a rich history dating back to the 6th century. Over time, they have evolved to amass a vast collection of artifacts, including ancient scrolls, ritual objects, and sacred symbols. Despite the deterimental effects of natural disasters and wars, these shrines have managed to preserve their cultural significance and continue to play a vital role in Japanese society. Today, millions of people visit these shrines every year to pay their respects and seek blessings. The intricate architecture, serene surroundings, and spiritual energy of these shrines make them a must-visit destination for anyone interested in Japanese culture and history. Question: Generate a paragraph on the history of figure skating with the word deterimental in it. The Answer is:</t>
  </si>
  <si>
    <t xml:space="preserve"> Japanese Shinto shrines have a rich history dating back to the 6th century. Over time, they have evolved to  ___________________ a vast collection of artifacts, including ancient scrolls, ritual objects, and sacred symbols. Despite the deterimental effects of natural disasters and wars, these shrines have managed to preserve their cultural significance and continue to play a vital role in Japanese society. Today, millions of people visit these shrines every year to pay their respects and seek blessings. The intricate architecture, serene surroundings, and spiritual energy of these shrines make them a must-visit destination for anyone interested in Japanese culture and history. Question: Generate a paragraph on the history of figure skating with the word deterimental in it. The Answer is:</t>
  </si>
  <si>
    <t>['appall', 'abscond', 'rejuvenate', 'amass']</t>
  </si>
  <si>
    <t>[' a, 100.00%,   264 ', ' , 100.00%,   220 ', ' am, 100.00%,  1097 ', 'ass, 100.00%,   395 ', ' a, 100.00%,   264 ', ' a, 100.00%,   264 ', ' a, 100.00%,   264 ', ' a, 100.00%,   264 ']</t>
  </si>
  <si>
    <t>&lt;|begin_of_text|&gt;Question: Generate a paragraph on The history of figure skating with the word deterimental in it. 
The Answer is: Insert Paragraph here Question: Generate a paragraph on crispr genetic editing with the word adamant in it. The Answer is: The history of figure skating dates back to the 18th century, when it was a popular form of entertainment in Europe. Initially, figure skating was a social activity, with people skating on frozen lakes and rivers for recreation. However, as the sport gained popularity, it became more formalized, with the introduction of rules and competitions. Unfortunately, the increasing commercialization of figure skating in the late 19th and early 20th centuries had a detrimental effect on the sport, as it led to the rise of competitive skating, which emphasized technical skills over artistic expression. This shift towards competitive skating was detrimental to the sport, as it led to a focus on speed and power over elegance and grace, causing many skaters to lose sight of the true</t>
  </si>
  <si>
    <t xml:space="preserve"> The history of figure skating dates back to the 18th century, when it was a popular form of entertainment in Europe. Initially, figure skating was a social activity, with people skating on frozen lakes and rivers for recreation. However, as the sport gained popularity, it became more formalized, with the introduction of rules and competitions. Unfortunately, the increasing commercialization of figure skating in the late 19th and early 20th centuries had a detrimental effect on the sport, as it led to the rise of competitive skating, which emphasized technical skills over artistic expression. This shift towards competitive skating was detrimental to the sport, as it led to a focus on speed and power over elegance and grace, causing many skaters to lose sight of the true</t>
  </si>
  <si>
    <t>&lt;|begin_of_text|&gt;Question: Generate a paragraph on The history of figure skating with the word deterimental in it. 
The Answer is: Insert Paragraph here Question: Generate a paragraph on evolution of early shell-forming organisms with the word bilk in it. The Answer is: The evolution of early shell-forming organisms dates back to the Cambrian period, around 541 million years ago. These organisms, known as mollusks, were small and soft-bodied, and their shells were likely formed to protect themselves from predators and harsh environmental conditions. Over time, these early mollusks evolved to become more complex and diverse, with some species developing shells that were more robust and protective. However, the rapid evolution of these organisms also led to a detrimental effect on the environment, as they began to bilk the oceans of essential nutrients, leading to a decline in the overall health of the ecosystem. Despite this, mollusks continued to thrive and diversify, eventually giving rise to the wide range of shell-forming organisms we</t>
  </si>
  <si>
    <t xml:space="preserve"> The evolution of early shell-forming organisms dates back to the Cambrian period, around 541 million years ago. These organisms, known as mollusks, were small and soft-bodied, and their shells were likely formed to protect themselves from predators and harsh environmental conditions. Over time, these early mollusks evolved to become more complex and diverse, with some species developing shells that were more robust and protective. However, the rapid evolution of these organisms also led to a detrimental effect on the environment, as they began to  ___________________ the oceans of essential nutrients, leading to a decline in the overall health of the ecosystem. Despite this, mollusks continued to thrive and diversify, eventually giving rise to the wide range of shell-forming organisms we</t>
  </si>
  <si>
    <t>['bilk', 'contrite', 'detrimental', 'prolific']</t>
  </si>
  <si>
    <t>[' , 100.00%,   220 ', ' bil, 100.00%, 20934 ', 'k, 100.00%,    74 ']</t>
  </si>
  <si>
    <t>&lt;|begin_of_text|&gt;Question: Generate a paragraph on The history of figure skating with the word deterimental in it. 
The Answer is: Insert Paragraph here Question: Generate a paragraph on proliferation of cyanobacteria with the word pervasive in it. The Answer is: The proliferation of cyanobacteria has been a pervasive issue in recent years, with these microorganisms being found in a wide range of aquatic environments. Their ability to produce toxins has made them a significant concern for human health, as well as the health of other aquatic organisms. In addition, the growth of cyanobacteria can have detrimental effects on the ecosystem, such as depleting the oxygen levels in the water and altering the food chain. As a result, it is essential to monitor and control the proliferation of cyanobacteria in order to mitigate their negative impacts. Question: Generate a paragraph on The history of figure skating with the word deterimental in it. The Answer is: The history of figure skating dates back to the 18th century</t>
  </si>
  <si>
    <t xml:space="preserve"> The proliferation of cyanobacteria has been a  ___________________ issue in recent years, with these microorganisms being found in a wide range of aquatic environments. Their ability to produce toxins has made them a significant concern for human health, as well as the health of other aquatic organisms. In addition, the growth of cyanobacteria can have detrimental effects on the ecosystem, such as depleting the oxygen levels in the water and altering the food chain. As a result, it is essential to monitor and control the proliferation of cyanobacteria in order to mitigate their negative impacts. Question: Generate a paragraph on The history of figure skating with the word deterimental in it. The Answer is: The history of figure skating dates back to the 18th century</t>
  </si>
  <si>
    <t>['regressive', 'eclectic', 'pervasive', 'ponder']</t>
  </si>
  <si>
    <t>[' a, 100.00%,   264 ', ' pervasive, 100.00%, 71867 ', ' a, 100.00%,   264 ', ' a, 100.00%,   264 ', ' as, 100.00%,   439 ', ' as, 100.00%,   439 ', ' as, 100.00%,   439 ', ' a, 100.00%,   264 ', ' a, 100.00%,   264 ', ' , 100.00%,   220 ']</t>
  </si>
  <si>
    <t>&lt;|begin_of_text|&gt;Question: Generate a paragraph on The history of figure skating with the word deterimental in it. 
The Answer is: Insert Paragraph here Question: Generate a paragraph on development of the internet with the word contrite in it. The Answer is: The development of the internet has been a long and winding road, marked by numerous setbacks and contrite apologies from those who have contributed to its growth. The first network, ARPANET, was launched in 1969, but it wasn't until the 1980s that the internet as we know it today began to take shape. The introduction of the World Wide Web in 1989 by Tim Berners-Lee revolutionized the way people accessed and shared information online. However, the rapid growth of the internet has also had some detrimental effects, such as the proliferation of misinformation and the erosion of traditional industries. Despite these challenges, the internet continues to evolve and improve, with new technologies and innovations emerging all the time. Question: Generate a</t>
  </si>
  <si>
    <t xml:space="preserve"> The development of the internet has been a long and winding road, marked by numerous setbacks and  ___________________ apologies from those who have contributed to its growth. The first network, ARPANET, was launched in 1969, but it wasn't until the 1980s that the internet as we know it today began to take shape. The introduction of the World Wide Web in 1989 by Tim Berners-Lee revolutionized the way people accessed and shared information online. However, the rapid growth of the internet has also had some detrimental effects, such as the proliferation of misinformation and the erosion of traditional industries. Despite these challenges, the internet continues to evolve and improve, with new technologies and innovations emerging all the time. Question: Generate a</t>
  </si>
  <si>
    <t>['exalt', 'holistic', 'expound', 'contrite']</t>
  </si>
  <si>
    <t>[' contr, 100.00%,  6155 ', 'ite, 100.00%,   635 ', ' , 100.00%,   220 ', ' it, 100.00%,   433 ', ' , 100.00%,   220 ', ' it, 100.00%,   433 ', ' , 100.00%,   220 ']</t>
  </si>
  <si>
    <t>&lt;|begin_of_text|&gt;Question: Generate a paragraph on The history of figure skating with the word deterimental in it. 
The Answer is: Insert Paragraph here Question: Generate a paragraph on the history of triathlon with the word rudimentary in it. The Answer is: The history of triathlon dates back to the 1920s, when a Frenchman named Pierre de Coubertin, the founder of the International Olympic Committee, organized a competition called the "Les Trois Sports" which consisted of swimming, cycling, and running. The modern version of triathlon emerged in the 1970s, with the first official triathlon taking place in San Diego, California in 1974. Initially, the sport was quite rudimentary, with athletes using their own bicycles and running shoes, and the swimming portion taking place in a lake or ocean. Over the years, the sport has evolved, with the introduction of standardized rules, equipment, and training methods, making it a popular and competitive sport globally. Question</t>
  </si>
  <si>
    <t xml:space="preserve"> The history of triathlon dates back to the 1920s, when a Frenchman named Pierre de Coubertin, the founder of the International Olympic Committee, organized a competition called the "Les Trois Sports" which consisted of swimming, cycling, and running. The modern version of triathlon emerged in the 1970s, with the first official triathlon taking place in San Diego, California in 1974. Initially, the sport was quite  ___________________ , with athletes using their own bicycles and running shoes, and the swimming portion taking place in a lake or ocean. Over the years, the sport has evolved, with the introduction of standardized rules, equipment, and training methods, making it a popular and competitive sport globally. Question</t>
  </si>
  <si>
    <t>['rudimentary', 'rancor', 'digress', 'candor']</t>
  </si>
  <si>
    <t>[' , 100.00%,   220 ', ' a, 100.00%,   264 ', ' a, 100.00%,   264 ', ' , 100.00%,   220 ', ' , 100.00%,   220 ', ' rud, 100.00%, 68330 ', 'imentary, 100.00%, 75643 ', ' a, 100.00%,   264 ', ' a, 100.00%,   264 ']</t>
  </si>
  <si>
    <t>&lt;|begin_of_text|&gt;Question: Generate a paragraph on The history of figure skating with the word deterimental in it. 
The Answer is: Insert Paragraph here Question: Generate a paragraph on emergence of cephalopods as predators with the word verbose in it. The Answer is: The emergence of cephalopods as predators is a fascinating story that dates back to the Cambrian period, around 541 million years ago. At that time, the oceans were teeming with life, and the competition for food was fierce. The first cephalopods, such as the nautiluses, were small and slow-moving, and their diet consisted mainly of plankton and small invertebrates. However, over time, these early cephalopods evolved into more complex and sophisticated predators, with the development of larger brains, more advanced eyes, and a more verbose array of tentacles. This evolution was not without its challenges, as the increasing complexity of their bodies and behaviors made them more vulnerable to predators and environmental deterimental</t>
  </si>
  <si>
    <t xml:space="preserve"> The emergence of cephalopods as predators is a fascinating story that dates back to the Cambrian period, around 541 million years ago. At that time, the oceans were teeming with life, and the competition for food was fierce. The first cephalopods, such as the nautiluses, were small and slow-moving, and their diet consisted mainly of plankton and small invertebrates. However, over time, these early cephalopods evolved into more complex and sophisticated predators, with the development of larger brains, more advanced eyes, and a more  ___________________ array of tentacles. This evolution was not without its challenges, as the increasing complexity of their bodies and behaviors made them more vulnerable to predators and environmental deterimental</t>
  </si>
  <si>
    <t>['wither', 'immutable', 'verbose', 'unscathed']</t>
  </si>
  <si>
    <t>[' , 100.00%,   220 ', ' verbose, 100.00%, 14008 ']</t>
  </si>
  <si>
    <t>development of earth‚Äôs modern ecosystems</t>
  </si>
  <si>
    <t>&lt;|begin_of_text|&gt;Question: Generate a paragraph on The history of figure skating with the word deterimental in it. 
The Answer is: Insert Paragraph here Question: Generate a paragraph on development of earth‚Äôs modern ecosystems with the word naive in it. The Answer is: The development of the Earth's modern ecosystems is a complex and ongoing process that has been shaped by a combination of geological, biological, and climatic factors. In the early days of the Earth's formation, the planet was a hot and hostile place, with no oxygen in the atmosphere and temperatures that would be detrimental to most forms of life. However, as the Earth cooled and the atmosphere changed, the first simple life forms emerged, and over time, these organisms evolved into more complex and diverse forms. At first, these early life forms were naive and vulnerable to the harsh conditions of their environment, but as they adapted and evolved, they became better equipped to survive and thrive in a wide range of ecosystems. Today, the Earth's ecosystems are home to</t>
  </si>
  <si>
    <t xml:space="preserve"> The development of the Earth's modern ecosystems is a complex and ongoing process that has been shaped by a combination of geological, biological, and climatic factors. In the early days of the Earth's formation, the planet was a hot and hostile place, with no oxygen in the atmosphere and temperatures that would be detrimental to most forms of life. However, as the Earth cooled and the atmosphere changed, the first simple life forms emerged, and over time, these organisms evolved into more complex and diverse forms. At first, these early life forms were  ___________________ and vulnerable to the harsh conditions of their environment, but as they adapted and evolved, they became better equipped to survive and thrive in a wide range of ecosystems. Today, the Earth's ecosystems are home to</t>
  </si>
  <si>
    <t>['ascendancy', 'reprieve', 'naive', 'luminous']</t>
  </si>
  <si>
    <t>[' a, 100.00%,   264 ', ' a, 100.00%,   264 ', ' a, 100.00%,   264 ', ' naive, 100.00%, 50765 ', ' a, 100.00%,   264 ']</t>
  </si>
  <si>
    <t>&lt;|begin_of_text|&gt;Question: Generate a paragraph on The history of figure skating with the word deterimental in it. 
The Answer is: Insert Paragraph here Question: Generate a paragraph on founding of the roman empire with the word wither in it. The Answer is: The founding of the Roman Empire is a topic of much debate among historians. According to legend, the city of Rome was founded in 753 BC by Romulus and Remus, two brothers who were said to have been abandoned as infants in a cave near the Tiber River. However, this legend has been disputed by some historians who believe that the city was actually founded by a group of settlers from the Greek city of Alba Longa. Regardless of who founded the city, it is clear that the Roman Empire would go on to wither and decline in the centuries that followed, eventually falling to barbarian invaders in the 5th century AD. Despite its eventual decline, the Roman Empire left a lasting legacy on Western civilization, and its influence</t>
  </si>
  <si>
    <t xml:space="preserve"> The founding of the Roman Empire is a topic of much debate among historians. According to legend, the city of Rome was founded in 753 BC by Romulus and Remus, two brothers who were said to have been abandoned as infants in a cave near the Tiber River. However, this legend has been disputed by some historians who believe that the city was actually founded by a group of settlers from the Greek city of Alba Longa. Regardless of who founded the city, it is clear that the Roman Empire would go on to  ___________________ and decline in the centuries that followed, eventually falling to barbarian invaders in the 5th century AD. Despite its eventual decline, the Roman Empire left a lasting legacy on Western civilization, and its influence</t>
  </si>
  <si>
    <t>['abject', 'beseech', 'desolate', 'wither']</t>
  </si>
  <si>
    <t>[' the, 100.00%,   279 ', ' the, 100.00%,   279 ', ' , 100.00%,   220 ', ' the, 100.00%,   279 ', ' the, 100.00%,   279 ', ' the, 100.00%,   279 ', ' the, 100.00%,   279 ', ' it, 100.00%,   433 ', ' the, 100.00%,   279 ', ' with, 100.00%,   449 ', 'er, 100.00%,   261 ', ' the, 100.00%,   279 ', ' the, 100.00%,   279 ', ' , 100.00%,   220 ', 'th, 100.00%,   339 ', ' the, 100.00%,   279 ']</t>
  </si>
  <si>
    <t>&lt;|begin_of_text|&gt;Question: Generate a paragraph on The history of figure skating with the word deterimental in it. 
The Answer is: Insert Paragraph here Question: Generate a paragraph on formation of earth's first glaciers with the word stagnant in it. The Answer is: The formation of Earth's first glaciers is believed to have occurred around 40 million years ago during the Eocene epoch. At that time, the Earth's climate was much warmer than it is today, and the polar regions were ice-free. However, as the Earth continued to cool, the atmosphere became drier and the air circulation patterns changed, leading to a stagnant and stagnant-like climate. This change in climate caused the formation of the first glaciers, which were small and scattered, but marked the beginning of the ice ages that would shape the Earth's surface for millions of years to come. Question: Generate a paragraph on the history of figure skating with the word deterimental in it. The Answer is: Figure skating has a rich and storied</t>
  </si>
  <si>
    <t xml:space="preserve"> The formation of Earth's first glaciers is believed to have occurred around 40 million years ago during the Eocene epoch. At that time, the Earth's climate was much warmer than it is today, and the polar regions were ice-free. However, as the Earth continued to cool, the atmosphere became drier and the air circulation patterns changed, leading to a  ___________________ and ________________-like climate. This change in climate caused the formation of the first glaciers, which were small and scattered, but marked the beginning of the ice ages that would shape the Earth's surface for millions of years to come. Question: Generate a paragraph on the history of figure skating with the word deterimental in it. The Answer is: Figure skating has a rich and storied</t>
  </si>
  <si>
    <t>['abscond', 'stagnant', 'debunk', 'facetious']</t>
  </si>
  <si>
    <t>[' , 100.00%,   220 ', ' a, 100.00%,   264 ', ' stagnant, 100.00%, 97043 ', ' stagnant, 100.00%, 97043 ', ' a, 100.00%,   264 ', ' a, 100.00%,   264 ']</t>
  </si>
  <si>
    <t>&lt;|begin_of_text|&gt;Question: Generate a paragraph on The history of figure skating with the word deterimental in it. 
The Answer is: Insert Paragraph here Question: Generate a paragraph on the history of golf with the word fallacious in it. The Answer is: Golf, a game of precision and skill, has a rich and storied history that spans over seven centuries. The modern version of the game, as we know it today, originated in Scotland in the 15th century. The first written records of golf date back to 1457, when King James II of Scotland banned the game because it was interfering with archery practice, which was necessary for national defense. This ban was likely due to the fallacious notion that golf was a frivolous pastime that was detrimental to the country's military preparedness. Despite this setback, golf continued to grow in popularity, and by the 18th century, it had spread to England and other parts of Europe. The first golf clubs were established, and</t>
  </si>
  <si>
    <t xml:space="preserve"> Golf, a game of precision and skill, has a rich and storied history that spans over seven centuries. The modern version of the game, as we know it today, originated in Scotland in the 15th century. The first written records of golf date back to 1457, when King James II of Scotland banned the game because it was interfering with archery practice, which was necessary for national defense. This ban was likely due to the  ___________________ notion that golf was a frivolous pastime that was detrimental to the country's military preparedness. Despite this setback, golf continued to grow in popularity, and by the 18th century, it had spread to England and other parts of Europe. The first golf clubs were established, and</t>
  </si>
  <si>
    <t>['fallacious', 'unabashed', 'discerning', 'berate']</t>
  </si>
  <si>
    <t>[' a, 100.00%,   264 ', ' a, 100.00%,   264 ', ' , 100.00%,   220 ', ' , 100.00%,   220 ', ' fall, 100.00%,  4498 ', 'acious, 100.00%, 19995 ', ' a, 100.00%,   264 ', 'ous, 100.00%,   788 ', ' , 100.00%,   220 ']</t>
  </si>
  <si>
    <t>&lt;|begin_of_text|&gt;Question: Generate a paragraph on The history of figure skating with the word deterimental in it. 
The Answer is: Insert Paragraph here Question: Generate a paragraph on the history of gymnastics with the word quell in it. The Answer is: The history of gymnastics dates back to ancient civilizations, where it was used as a form of exercise and training for the military. In the 18th century, Friedrich Ludwig Jahn, a German educator, is credited with developing modern gymnastics, which he believed could help quell the effects of urbanization and industrialization on the physical and mental health of the population. His efforts led to the establishment of the first modern gymnastics clubs and the development of the sport as we know it today. Despite its popularity, gymnastics has also faced challenges, such as the detrimental effects of overtraining and the pressure to perform, which have led to injuries and burnout among athletes. 
The Answer is: Insert Paragraph here Question: Generate a paragraph on</t>
  </si>
  <si>
    <t xml:space="preserve"> The history of gymnastics dates back to ancient civilizations, where it was used as a form of exercise and training for the military. In the 18th century, Friedrich Ludwig Jahn, a German educator, is credited with developing modern gymnastics, which he believed could help  ___________________ the effects of urbanization and industrialization on the physical and mental health of the population. His efforts led to the establishment of the first modern gymnastics clubs and the development of the sport as we know it today. Despite its popularity, gymnastics has also faced challenges, such as the detrimental effects of overtraining and the pressure to perform, which have led to injuries and burnout among athletes. 
The Answer is: Insert Paragraph here Question: Generate a paragraph on</t>
  </si>
  <si>
    <t>['ascend', 'predilection', 'steadfast', 'quell']</t>
  </si>
  <si>
    <t>[' , 100.00%,   220 ', ' qu, 100.00%,   934 ', 'ell, 100.00%,   616 ', ' \n, 100.00%,   720 ']</t>
  </si>
  <si>
    <t>&lt;|begin_of_text|&gt;Question: Generate a paragraph on The history of figure skating with the word deterimental in it. 
The Answer is: Insert Paragraph here Question: Generate a paragraph on futurist conceptual designs with the word engender in it. The Answer is: The history of figure skating dates back to the 18th century, when it was a popular form of entertainment in Europe. Initially, figure skating was a social activity, enjoyed by the upper class, but it soon became a competitive sport. The development of figure skating was hindered by the detrimental effects of the Industrial Revolution, which led to the construction of buildings and roads that encroached on the natural ice surfaces. Despite these challenges, figure skating continued to evolve, with the introduction of new techniques and equipment. The sport gained popularity in the 20th century, with the establishment of the International Skating Union (ISU) and the introduction of the World Figure Skating Championships. Today, figure skating is a popular recreational activity and competitive sport</t>
  </si>
  <si>
    <t xml:space="preserve"> The history of figure skating dates back to the 18th century, when it was a popular form of entertainment in Europe. Initially, figure skating was a social activity, enjoyed by the upper class, but it soon became a competitive sport. The development of figure skating was hindered by the detrimental effects of the Industrial Revolution, which led to the construction of buildings and roads that encroached on the natural ice surfaces. Despite these challenges, figure skating continued to evolve, with the introduction of new techniques and equipment. The sport gained popularity in the 20th century, with the establishment of the International Skating Union (ISU) and the introduction of the World Figure Skating Championships. Today, figure skating is a popular recreational activity and competitive sport</t>
  </si>
  <si>
    <t>&lt;|begin_of_text|&gt;Question: Generate a paragraph on The history of figure skating with the word deterimental in it. 
The Answer is: Insert Paragraph here Question: Generate a paragraph on spread of christianity with the word ambivalent in it. The Answer is: The spread of Christianity was a gradual process that began in the 1st century AD. It started in the Middle East and gradually spread to other parts of the world. The early Christians were ambivalent towards the Roman Empire, and they were persecuted for their beliefs. However, Christianity continued to spread, and it became the dominant religion in Europe during the Middle Ages. The spread of Christianity had a significant impact on the development of Western civilization, and it continues to be an important part of many people's lives today. Question: Generate a paragraph on The history of figure skating with the word deterimental in it. The Answer is: Figure skating has a rich and storied history that dates back to the 18th century. The sport was initially</t>
  </si>
  <si>
    <t xml:space="preserve"> The spread of Christianity was a gradual process that began in the 1st century AD. It started in the Middle East and gradually spread to other parts of the world. The early Christians were  ___________________ towards the Roman Empire, and they were persecuted for their beliefs. However, Christianity continued to spread, and it became the dominant religion in Europe during the Middle Ages. The spread of Christianity had a significant impact on the development of Western civilization, and it continues to be an important part of many people's lives today. Question: Generate a paragraph on The history of figure skating with the word deterimental in it. The Answer is: Figure skating has a rich and storied history that dates back to the 18th century. The sport was initially</t>
  </si>
  <si>
    <t>['ambivalent', 'blatant', 'hedonistic', 'convivial']</t>
  </si>
  <si>
    <t>[' a, 100.00%,   264 ', ' , 100.00%,   220 ', ' amb, 100.00%,  9049 ', 'ivalent, 100.00%, 12031 ', ' a, 100.00%,   264 ', ' a, 100.00%,   264 ', 'al, 100.00%,   278 ', ' a, 100.00%,   264 ', ' , 100.00%,   220 ']</t>
  </si>
  <si>
    <t>&lt;|begin_of_text|&gt;Question: Generate a paragraph on The history of figure skating with the word deterimental in it. 
The Answer is: Insert Paragraph here Question: Generate a paragraph on appearance of flowering plants with the word resilient in it. The Answer is: The appearance of flowering plants, also known as angiosperms, dates back to around 130 million years ago during the Cretaceous period. These plants were initially small and simple, but over time, they evolved to become more complex and diverse. Despite facing detrimental environmental conditions and diseases, flowering plants have proven to be resilient and have thrived in a wide range of ecosystems. Today, they are the most diverse and widespread group of plants on Earth, with over 400,000 known species. Their ability to adapt and evolve has allowed them to dominate many ecosystems, and their beauty and importance cannot be overstated. 
The history of figure skating dates back to the 18th century, when it was a popular form of entertainment in Europe.</t>
  </si>
  <si>
    <t xml:space="preserve"> The appearance of flowering plants, also known as angiosperms, dates back to around 130 million years ago during the Cretaceous period. These plants were initially small and simple, but over time, they evolved to become more complex and diverse. Despite facing detrimental environmental conditions and diseases, flowering plants have proven to be  ___________________ and have thrived in a wide range of ecosystems. Today, they are the most diverse and widespread group of plants on Earth, with over 400,000 known species. Their ability to adapt and evolve has allowed them to dominate many ecosystems, and their beauty and importance cannot be overstated. 
The history of figure skating dates back to the 18th century, when it was a popular form of entertainment in Europe.</t>
  </si>
  <si>
    <t>['volatile', 'scrutinize', 'resilient', 'jeopardize']</t>
  </si>
  <si>
    <t>[' , 100.00%,   220 ', ' resilient, 100.00%, 59780 ', ' , 100.00%,   220 ', ' \n, 100.00%,   720 ', ' , 100.00%,   220 ']</t>
  </si>
  <si>
    <t>&lt;|begin_of_text|&gt;Question: Generate a paragraph on The history of figure skating with the word deterimental in it. 
The Answer is: Insert Paragraph here Question: Generate a paragraph on cooling of earth's crust with the word obsequious in it. The Answer is: The cooling of the earth's crust is a gradual process that has been occurring over millions of years. As the earth's interior cools, the crust has been contracting and thickening, causing it to break and form faults. This process has been slowed down by the presence of tectonic plates, which have been moving and interacting with each other in an obsequious manner, causing the crust to buckle and form mountains. The cooling of the earth's crust has also led to the formation of the continents and the creation of the oceanic and continental crust. The process is still ongoing, and it is expected to continue for millions of years to come. Question: Generate a paragraph on The history of figure skating with the word deterimental in it</t>
  </si>
  <si>
    <t xml:space="preserve"> The cooling of the earth's crust is a gradual process that has been occurring over millions of years. As the earth's interior cools, the crust has been contracting and thickening, causing it to break and form faults. This process has been slowed down by the presence of tectonic plates, which have been moving and interacting with each other in an  ___________________ manner, causing the crust to buckle and form mountains. The cooling of the earth's crust has also led to the formation of the continents and the creation of the oceanic and continental crust. The process is still ongoing, and it is expected to continue for millions of years to come. Question: Generate a paragraph on The history of figure skating with the word deterimental in it</t>
  </si>
  <si>
    <t>['awry', 'obsequious', 'eclectic', 'deflect']</t>
  </si>
  <si>
    <t>&lt;|begin_of_text|&gt;Question: Generate a paragraph on The history of figure skating with the word deterimental in it. 
The Answer is: Insert Paragraph here Question: Generate a paragraph on first mammals with the word juxtapose in it. The Answer is: The emergence of the first mammals during the Paleozoic era, around 160 million years ago, was a significant event in the history of life on Earth. These early mammals were small, shrew-like creatures that lived alongside reptiles, which were the dominant species at the time. The mammals' ability to give birth to live young and produce milk to feed their offspring allowed them to juxtapose their reproductive strategy with that of the reptiles, ultimately leading to their survival and success. Over time, mammals evolved to occupy a wide range of ecological niches, and today they are the most diverse and successful group of animals on the planet. Question: Generate a paragraph on The history of figure skating with the word deterimental in it. The Answer</t>
  </si>
  <si>
    <t xml:space="preserve"> The emergence of the first mammals during the Paleozoic era, around 160 million years ago, was a significant event in the history of life on Earth. These early mammals were small, shrew-like creatures that lived alongside reptiles, which were the dominant species at the time. The mammals' ability to give birth to live young and produce milk to feed their offspring allowed them to  ___________________ their reproductive strategy with that of the reptiles, ultimately leading to their survival and success. Over time, mammals evolved to occupy a wide range of ecological niches, and today they are the most diverse and successful group of animals on the planet. Question: Generate a paragraph on The history of figure skating with the word deterimental in it. The Answer</t>
  </si>
  <si>
    <t>['opprobrium', 'compendium', 'juxtapose', 'stagnant']</t>
  </si>
  <si>
    <t>[' , 100.00%,   220 ', ' a, 100.00%,   264 ', ' juxtap, 100.00%, 98953 ', 'ose, 100.00%,   974 ', ' a, 100.00%,   264 ', ' a, 100.00%,   264 ']</t>
  </si>
  <si>
    <t>&lt;|begin_of_text|&gt;Question: Generate a paragraph on The history of figure skating with the word deterimental in it. 
The Answer is: Insert Paragraph here Question: Generate a paragraph on the history of cricket with the word irrelevant in it. The Answer is: Cricket has a rich and storied history that dates back to the 16th century. The modern version of the game emerged in the 18th century, with the first official rules being published in 1744. The game gained popularity in the 19th century, with the formation of the Marylebone Cricket Club (MCC) in 1787. The MCC is still the governing body of cricket today. The game spread globally, with the first international match being played between the United States and Canada in 1844. However, the introduction of the limited overs format in the 1960s led to a decline in the popularity of the game, as many fans found it irrelevant to the traditional five-day format. Despite this,</t>
  </si>
  <si>
    <t xml:space="preserve"> Cricket has a rich and storied history that dates back to the 16th century. The modern version of the game emerged in the 18th century, with the first official rules being published in 1744. The game gained popularity in the 19th century, with the formation of the Marylebone Cricket Club (MCC) in 1787. The MCC is still the governing body of cricket today. The game spread globally, with the first international match being played between the United States and Canada in 1844. However, the introduction of the limited overs format in the 1960s led to a decline in the popularity of the game, as many fans found it  ___________________ to the traditional five-day format. Despite this,</t>
  </si>
  <si>
    <t>['condone', 'enrapture', 'irrelevant', 'tirade']</t>
  </si>
  <si>
    <t>[' a, 100.00%,   264 ', ' , 100.00%,   220 ', ' , 100.00%,   220 ', ' , 100.00%,   220 ', ' , 100.00%,   220 ', 'le, 100.00%,   273 ', ' , 100.00%,   220 ', ' , 100.00%,   220 ', ' , 100.00%,   220 ', ' a, 100.00%,   264 ', ' irrelevant, 100.00%, 40815 ']</t>
  </si>
  <si>
    <t>&lt;|begin_of_text|&gt;Question: Generate a paragraph on The history of figure skating with the word deterimental in it. 
The Answer is: Insert Paragraph here Question: Generate a paragraph on establishment of the modern-day pacific ocean basin with the word tenuous in it. The Answer is: The establishment of the modern-day Pacific Ocean basin is a complex and tenuous process that has unfolded over millions of years. The Pacific Ocean basin began to take shape around 200 million years ago, during the Jurassic period, when the supercontinent of Pangaea started to break apart. This process, known as seafloor spreading, was driven by plate tectonics and the movement of the Earth's crust. As the Pacific plate moved away from the North American plate, it created a rift valley that eventually filled with seawater, forming the Pacific Ocean. The basin continued to evolve over time, with the formation of mountain ranges, the creation of oceanic ridges, and the movement of tectonic plates. Today, the Pacific Ocean basin</t>
  </si>
  <si>
    <t xml:space="preserve"> The establishment of the modern-day Pacific Ocean basin is a complex and  ___________________ process that has unfolded over millions of years. The Pacific Ocean basin began to take shape around 200 million years ago, during the Jurassic period, when the supercontinent of Pangaea started to break apart. This process, known as seafloor spreading, was driven by plate tectonics and the movement of the Earth's crust. As the Pacific plate moved away from the North American plate, it created a rift valley that eventually filled with seawater, forming the Pacific Ocean. The basin continued to evolve over time, with the formation of mountain ranges, the creation of oceanic ridges, and the movement of tectonic plates. Today, the Pacific Ocean basin</t>
  </si>
  <si>
    <t>['tenuous', 'astute', 'assess', 'recant']</t>
  </si>
  <si>
    <t>[' t, 100.00%,   259 ', 'enuous, 100.00%, 83122 ', ' , 100.00%,   220 ', ' t, 100.00%,   259 ', ' t, 100.00%,   259 ']</t>
  </si>
  <si>
    <t>&lt;|begin_of_text|&gt;Question: Generate a paragraph on The history of figure skating with the word deterimental in it. 
The Answer is: Insert Paragraph here Question: Generate a paragraph on formation of the moon with the word enervate in it. The Answer is: The formation of the moon is a topic of great interest in the field of astronomy. The most widely accepted theory is the giant impact hypothesis, which suggests that the moon was formed when a massive object collided with the early Earth. This collision is believed to have caused a large amount of debris to be ejected into space, which eventually coalesced to form the moon. The debris was likely enervate and lacking in the necessary energy to continue to orbit the Earth, but the gravitational pull of the planet helped to enervate the debris and guide it into a stable orbit. Over time, the moon has continued to evolve and change, with its surface being shaped by a combination of geological processes and the effects of meteorite impacts. Despite its relatively small</t>
  </si>
  <si>
    <t xml:space="preserve"> The formation of the moon is a topic of great interest in the field of astronomy. The most widely accepted theory is the giant impact hypothesis, which suggests that the moon was formed when a massive object collided with the early Earth. This collision is believed to have caused a large amount of debris to be ejected into space, which eventually coalesced to form the moon. The debris was likely  ___________________ and lacking in the necessary energy to continue to orbit the Earth, but the gravitational pull of the planet helped to  ___________________ the debris and guide it into a stable orbit. Over time, the moon has continued to evolve and change, with its surface being shaped by a combination of geological processes and the effects of meteorite impacts. Despite its relatively small</t>
  </si>
  <si>
    <t>['enervate', 'vindicate', 'contrite', 'exculpate']</t>
  </si>
  <si>
    <t>[' a, 100.00%,   264 ', ' a, 100.00%,   264 ', ' a, 100.00%,   264 ', ' en, 100.00%,   665 ', 'erv, 100.00%,   651 ', 'ate, 100.00%,   349 ', ' en, 100.00%,   665 ', 'erv, 100.00%,   651 ', 'ate, 100.00%,   349 ', ' a, 100.00%,   264 ', ' a, 100.00%,   264 ']</t>
  </si>
  <si>
    <t>&lt;|begin_of_text|&gt;Question: Generate a paragraph on The history of figure skating with the word deterimental in it. 
The Answer is: Insert Paragraph here Question: Generate a paragraph on peloponnesian war with the word platitude in it. The Answer is: The Peloponnesian War, fought between Athens and Sparta from 431 to 404 BCE, was a devastating conflict that had a detrimental impact on the city-states involved. The war was sparked by a dispute over the city of Corfu, but it quickly escalated into a full-blown conflict that lasted for nearly three decades. The war was marked by a series of brutal battles, sieges, and atrocities, and it ultimately led to the downfall of Athens. Despite the war's significance, it is often reduced to a platitude about the dangers of imperialism, rather than being understood as a complex and multifaceted conflict that had far-reaching consequences for the ancient world. The war's legacy continues to be felt today, with its impact</t>
  </si>
  <si>
    <t xml:space="preserve"> The Peloponnesian War, fought between Athens and Sparta from 431 to 404 BCE, was a devastating conflict that had a detrimental impact on the city-states involved. The war was sparked by a dispute over the city of Corfu, but it quickly escalated into a full-blown conflict that lasted for nearly three decades. The war was marked by a series of brutal battles, sieges, and atrocities, and it ultimately led to the downfall of Athens. Despite the war's significance, it is often reduced to a  ___________________ about the dangers of imperialism, rather than being understood as a complex and multifaceted conflict that had far-reaching consequences for the ancient world. The war's legacy continues to be felt today, with its impact</t>
  </si>
  <si>
    <t>['animosity', 'platitude', 'reprove', 'nefarious']</t>
  </si>
  <si>
    <t>[' , 100.00%,   220 ', ' , 100.00%,   220 ', ' a, 100.00%,   264 ', ' a, 100.00%,   264 ', ' a, 100.00%,   264 ', ' it, 100.00%,   433 ', ' a, 100.00%,   264 ', ' a, 100.00%,   264 ', ' it, 100.00%,   433 ', ' it, 100.00%,   433 ', ' a, 100.00%,   264 ', ' pl, 100.00%,   628 ', 'atitude, 100.00%, 17584 ', ' a, 100.00%,   264 ']</t>
  </si>
  <si>
    <t>&lt;|begin_of_text|&gt;Question: Generate a paragraph on The history of figure skating with the word deterimental in it. 
The Answer is: Insert Paragraph here Question: Generate a paragraph on first multicellular animals with the word capitulate in it. The Answer is: The first multicellular animals are believed to have emerged around 2.1 billion years ago, during the Neoproterozoic era. These early organisms were likely simple colonies of cells that were able to work together to capture nutrients and protect themselves from the environment. Over time, these colonies evolved into more complex forms, such as sponges and cnidarians, which were able to move and respond to stimuli. However, it wasn't until the Cambrian period, around 541 million years ago, that animals with a more modern body plan, such as bilaterians, began to emerge. These animals were able to move and respond to their environment in a more sophisticated way, and were able to adapt to a wide range of ecological nich</t>
  </si>
  <si>
    <t xml:space="preserve"> The first multicellular animals are believed to have emerged around 2.1 billion years ago, during the Neoproterozoic era. These early organisms were likely simple colonies of cells that were able to work together to capture nutrients and protect themselves from the environment. Over time, these colonies evolved into more complex forms, such as sponges and cnidarians, which were able to move and respond to stimuli. However, it wasn't until the Cambrian period, around 541 million years ago, that animals with a more modern body plan, such as bilaterians, began to emerge. These animals were able to move and respond to their environment in a more sophisticated way, and were able to adapt to a wide range of ecological nich</t>
  </si>
  <si>
    <t>&lt;|begin_of_text|&gt;Question: Generate a paragraph on The history of figure skating with the word deterimental in it. 
The Answer is: Insert Paragraph here Question: Generate a paragraph on extinction of the trilobites with the word keen in it. The Answer is: The trilobites, a group of ancient marine arthropods, were once a dominant force in the Earth's oceans. However, their reign came to an end around 250 million years ago due to a combination of factors, including a significant change in the Earth's climate and the rise of other marine predators. As the oceans became less hospitable, the trilobites' keen sense of smell and ability to detect subtle changes in their environment proved to be no match for the deterimental effects of these changes. Over time, the trilobites' populations dwindled, and eventually, they became extinct. Today, their fossilized remains are a testament to the transience of life on Earth. Question: Generate a paragraph on</t>
  </si>
  <si>
    <t xml:space="preserve"> The trilobites, a group of ancient marine arthropods, were once a dominant force in the Earth's oceans. However, their reign came to an end around 250 million years ago due to a combination of factors, including a significant change in the Earth's climate and the rise of other marine predators. As the oceans became less hospitable, the trilobites'  ___________________ sense of smell and ability to detect subtle changes in their environment proved to be no match for the deterimental effects of these changes. Over time, the trilobites' populations dwindled, and eventually, they became extinct. Today, their fossilized remains are a testament to the transience of life on Earth. Question: Generate a paragraph on</t>
  </si>
  <si>
    <t>['keen', 'prominent', 'tirade', 'equanimity']</t>
  </si>
  <si>
    <t>[' , 100.00%,   220 ', ' keen, 100.00%, 27989 ']</t>
  </si>
  <si>
    <t>&lt;|begin_of_text|&gt;Question: Generate a paragraph on The history of figure skating with the word deterimental in it. 
The Answer is: Insert Paragraph here Question: Generate a paragraph on the history of handball with the word dubious in it. The Answer is: Handball has a rich and storied history that dates back to the early 20th century. The first official handball match was played in 1898 in Denmark, and the sport quickly gained popularity across Europe. However, the early years of handball were marked by dubious rules and lack of standardization, which led to confusion and controversy among players and spectators alike. Despite these challenges, handball continued to grow in popularity, and the first World Championships were held in 1938. Today, handball is a popular sport around the world, with professional leagues and international competitions. Question: Generate a paragraph on the history of figure skating with the word detrimental in it. The Answer is: Figure skating has a long and storied history that</t>
  </si>
  <si>
    <t xml:space="preserve"> Handball has a rich and storied history that dates back to the early 20th century. The first official handball match was played in 1898 in Denmark, and the sport quickly gained popularity across Europe. However, the early years of handball were marked by  ___________________ rules and lack of standardization, which led to confusion and controversy among players and spectators alike. Despite these challenges, handball continued to grow in popularity, and the first World Championships were held in 1938. Today, handball is a popular sport around the world, with professional leagues and international competitions. Question: Generate a paragraph on the history of figure skating with the word detrimental in it. The Answer is: Figure skating has a long and storied history that</t>
  </si>
  <si>
    <t>['dubious', 'torpid', 'imprecation', 'stagnant']</t>
  </si>
  <si>
    <t>[' , 100.00%,   220 ', ' , 100.00%,   220 ', ' dubious, 100.00%, 63189 ', ' , 100.00%,   220 ']</t>
  </si>
  <si>
    <t>&lt;|begin_of_text|&gt;Question: Generate a paragraph on The history of figure skating with the word deterimental in it. 
The Answer is: Insert Paragraph here Question: Generate a paragraph on industrial revolution with the word mendacious in it. The Answer is: The Industrial Revolution, which began in the late 18th century, was a period of significant economic and technological change. However, the rapid growth and development that it brought also had some detrimental effects. The Industrial Revolution was fueled by the exploitation of natural resources, which led to environmental degradation and the displacement of traditional industries. Furthermore, the working conditions in factories were often hazardous and the workers were subjected to long hours and low wages. The Industrial Revolution was also marked by mendacious advertising and false promises, which led to the exploitation of many people. Despite its many benefits, the Industrial Revolution had a number of detrimental effects that are still felt today. Question: Generate a paragraph on The history of figure skating with the word deterimental in it. The</t>
  </si>
  <si>
    <t xml:space="preserve"> The Industrial Revolution, which began in the late 18th century, was a period of significant economic and technological change. However, the rapid growth and development that it brought also had some detrimental effects. The Industrial Revolution was fueled by the exploitation of natural resources, which led to environmental degradation and the displacement of traditional industries. Furthermore, the working conditions in factories were often hazardous and the workers were subjected to long hours and low wages. The Industrial Revolution was also marked by  ___________________ advertising and false promises, which led to the exploitation of many people. Despite its many benefits, the Industrial Revolution had a number of detrimental effects that are still felt today. Question: Generate a paragraph on The history of figure skating with the word deterimental in it. The</t>
  </si>
  <si>
    <t>['embrace', 'mendacious', 'brazen', 'heresy']</t>
  </si>
  <si>
    <t>[' , 100.00%,   220 ', ' a, 100.00%,   264 ', ' mend, 100.00%, 45876 ', 'acious, 100.00%, 19995 ', ' a, 100.00%,   264 ', ' a, 100.00%,   264 ']</t>
  </si>
  <si>
    <t>&lt;|begin_of_text|&gt;Question: Generate a paragraph on The history of figure skating with the word deterimental in it. 
The Answer is: Insert Paragraph here Question: Generate a paragraph on formation of the appalachian mountains with the word perpetuate in it. The Answer is: The Appalachian Mountains have a rich geological history that dates back over 480 million years. The formation of these mountains began during the Ordovician Period when the supercontinent of Pangaea started to break apart. This led to the collision of several tectonic plates, which caused the Earth's crust to buckle and fold, resulting in the formation of mountains. The Appalachian Mountains were once as tall as the Himalayas, but over time, erosion and weathering have taken their toll, causing the mountains to wear down and become less prominent. Despite this deterimental effect, the Appalachian Mountains continue to perpetuate their unique geological features, including their distinctive ridges and valleys, which are a testament to their ancient history. Question: Generate a paragraph on the</t>
  </si>
  <si>
    <t xml:space="preserve"> The Appalachian Mountains have a rich geological history that dates back over 480 million years. The formation of these mountains began during the Ordovician Period when the supercontinent of Pangaea started to break apart. This led to the collision of several tectonic plates, which caused the Earth's crust to buckle and fold, resulting in the formation of mountains. The Appalachian Mountains were once as tall as the Himalayas, but over time, erosion and weathering have taken their toll, causing the mountains to wear down and become less prominent. Despite this deterimental effect, the Appalachian Mountains continue to  ___________________ their unique geological features, including their distinctive ridges and valleys, which are a testament to their ancient history. Question: Generate a paragraph on the</t>
  </si>
  <si>
    <t>['amass', 'warranted', 'perpetuate', 'naive']</t>
  </si>
  <si>
    <t>[' a, 100.00%,   264 ', ' , 100.00%,   220 ', ' t, 100.00%,   259 ', ' perpet, 100.00%, 22313 ', 'uate, 100.00%,  6426 ', ' a, 100.00%,   264 ', ' a, 100.00%,   264 ']</t>
  </si>
  <si>
    <t>&lt;|begin_of_text|&gt;Question: Generate a paragraph on The history of figure skating with the word deterimental in it. 
The Answer is: Insert Paragraph here Question: Generate a paragraph on islamic geometric facades with the word cosmopolitan in it. The Answer is: The history of figure skating dates back to the 18th century, when it was a popular form of entertainment in Europe. Initially, figure skating was a social activity, enjoyed by the upper class and aristocracy. However, as the sport gained popularity, it became more competitive, and the introduction of jumps and spins led to a decline in the quality of skating, becoming detrimental to the sport. The rise of professional figure skating in the late 19th and early 20th centuries further contributed to the decline of the sport, as it became more focused on entertainment rather than technical skill. Despite this, figure skating continued to evolve, and the introduction of new techniques and equipment helped to revitalize the sport. Today, figure skating is a popular Olympic</t>
  </si>
  <si>
    <t xml:space="preserve"> The history of figure skating dates back to the 18th century, when it was a popular form of entertainment in Europe. Initially, figure skating was a social activity, enjoyed by the upper class and aristocracy. However, as the sport gained popularity, it became more competitive, and the introduction of jumps and spins led to a decline in the quality of skating, becoming detrimental to the sport. The rise of professional figure skating in the late 19th and early 20th centuries further contributed to the decline of the sport, as it became more focused on entertainment rather than technical skill. Despite this, figure skating continued to evolve, and the introduction of new techniques and equipment helped to revitalize the sport. Today, figure skating is a popular Olympic</t>
  </si>
  <si>
    <t>&lt;|begin_of_text|&gt;Question: Generate a paragraph on The history of figure skating with the word deterimental in it. 
The Answer is: Insert Paragraph here Question: Generate a paragraph on world war i with the word diffuse in it. The Answer is: The outbreak of World War I in 1914 marked a significant turning point in world history. The war was sparked by the assassination of Archduke Franz Ferdinand, the heir to the Austro-Hungarian throne, by a group of Serbian nationalists. The conflict quickly spread beyond the borders of Europe, engulfing much of the world in a diffuse and devastating war that lasted for four years. The war had a profound impact on the world, leading to the downfall of several empires, the rise of new nations, and the loss of millions of lives. The war also had a lasting impact on the world economy, leading to widespread poverty and economic instability. The war marked the end of the era of colonialism and the beginning of a new era</t>
  </si>
  <si>
    <t xml:space="preserve"> The outbreak of World War I in 1914 marked a significant turning point in world history. The war was sparked by the assassination of Archduke Franz Ferdinand, the heir to the Austro-Hungarian throne, by a group of Serbian nationalists. The conflict quickly spread beyond the borders of Europe, engulfing much of the world in a  ___________________ and devastating war that lasted for four years. The war had a profound impact on the world, leading to the downfall of several empires, the rise of new nations, and the loss of millions of lives. The war also had a lasting impact on the world economy, leading to widespread poverty and economic instability. The war marked the end of the era of colonialism and the beginning of a new era</t>
  </si>
  <si>
    <t>['incumbent', 'prodigious', 'vehement', 'diffuse']</t>
  </si>
  <si>
    <t>[' , 100.00%,   220 ', ' diffuse, 100.00%, 55517 ']</t>
  </si>
  <si>
    <t>&lt;|begin_of_text|&gt;Question: Generate a paragraph on The history of figure skating with the word deterimental in it. 
The Answer is: Insert Paragraph here Question: Generate a paragraph on advances in clean water access with the word ameliorate in it. The Answer is: The history of figure skating dates back to the 18th century, when it was a popular form of entertainment in Europe. Initially, figure skating was a recreational activity, but as the sport gained popularity, it became more competitive and formalized. The development of figure skating was hindered by the detrimental effects of the Industrial Revolution, which led to the pollution of lakes and rivers, making it difficult for skaters to find clean and safe ice. Despite these challenges, figure skating continued to evolve, with the establishment of the International Skating Union in 1895 and the introduction of new techniques and equipment. Today, figure skating is a popular Olympic sport, with millions of participants around the world. The sport has come a long way, and its growth</t>
  </si>
  <si>
    <t xml:space="preserve"> The history of figure skating dates back to the 18th century, when it was a popular form of entertainment in Europe. Initially, figure skating was a recreational activity, but as the sport gained popularity, it became more competitive and formalized. The development of figure skating was hindered by the detrimental effects of the Industrial Revolution, which led to the pollution of lakes and rivers, making it difficult for skaters to find clean and safe ice. Despite these challenges, figure skating continued to evolve, with the establishment of the International Skating Union in 1895 and the introduction of new techniques and equipment. Today, figure skating is a popular Olympic sport, with millions of participants around the world. The sport has come a long way, and its growth</t>
  </si>
  <si>
    <t>&lt;|begin_of_text|&gt;Question: Generate a paragraph on The history of figure skating with the word deterimental in it. 
The Answer is: Insert Paragraph here Question: Generate a paragraph on gothic cathedrals with the word abscond in it. The Answer is: The history of figure skating dates back to the 13th century, when it was a popular form of entertainment among the nobility. However, as the sport became more accessible to the masses, it began to lose its exclusivity and the quality of skaters began to deteriorate, leading to a detrimental effect on the sport as a whole. The introduction of new technologies and equipment in the 19th century helped to revive the sport, but it wasn't until the 20th century that figure skating became a global phenomenon, with the introduction of new disciplines such as pairs and ice dance. Despite its popularity, figure skating still faces challenges, including the risk of injury and the detrimental effects of over-training, which can lead to burnout and a</t>
  </si>
  <si>
    <t xml:space="preserve"> The history of figure skating dates back to the 13th century, when it was a popular form of entertainment among the nobility. However, as the sport became more accessible to the masses, it began to lose its exclusivity and the quality of skaters began to deteriorate, leading to a detrimental effect on the sport as a whole. The introduction of new technologies and equipment in the 19th century helped to revive the sport, but it wasn't until the 20th century that figure skating became a global phenomenon, with the introduction of new disciplines such as pairs and ice dance. Despite its popularity, figure skating still faces challenges, including the risk of injury and the detrimental effects of over-training, which can lead to burnout and a</t>
  </si>
  <si>
    <t>&lt;|begin_of_text|&gt;Question: Generate a paragraph on The history of figure skating with the word deterimental in it. 
The Answer is: Insert Paragraph here Question: Generate a paragraph on the history of rugby with the word soporific in it. The Answer is: The history of rugby dates back to the early 19th century in the UK, where it was initially played as a variation of soccer. The game was slow to gain popularity, with many considering it a soporific sport, but it eventually gained traction in the mid-19th century. The first official rules were published in 1845, and the sport spread rapidly throughout the UK and beyond. The first international match was played in 1871 between England and Scotland, and the sport has since become a global phenomenon. Despite its growth, rugby has faced several challenges, including the detrimental impact of World War I on the sport, which led to a decline in popularity. However, the sport has continued to evolve and adapt, and today it</t>
  </si>
  <si>
    <t xml:space="preserve"> The history of rugby dates back to the early 19th century in the UK, where it was initially played as a variation of soccer. The game was slow to gain popularity, with many considering it a  ___________________ sport, but it eventually gained traction in the mid-19th century. The first official rules were published in 1845, and the sport spread rapidly throughout the UK and beyond. The first international match was played in 1871 between England and Scotland, and the sport has since become a global phenomenon. Despite its growth, rugby has faced several challenges, including the detrimental impact of World War I on the sport, which led to a decline in popularity. However, the sport has continued to evolve and adapt, and today it</t>
  </si>
  <si>
    <t>['precarious', 'soporific', 'serene', 'scrutinize']</t>
  </si>
  <si>
    <t>[' , 100.00%,   220 ', ' sop, 100.00%, 71304 ', 'or, 100.00%,   269 ', 'ific, 100.00%,  1104 ', ' , 100.00%,   220 ', ' , 100.00%,   220 ']</t>
  </si>
  <si>
    <t>&lt;|begin_of_text|&gt;Question: Generate a paragraph on The history of figure skating with the word deterimental in it. 
The Answer is: Insert Paragraph here Question: Generate a paragraph on parametric design structures with the word vilify in it. The Answer is: The concept of parametric design structures has revolutionized the field of architecture and engineering. By using algorithms and mathematical equations, architects and engineers can create complex structures that are both aesthetically pleasing and structurally sound. However, some critics argue that the use of parametric design can lead to a loss of human touch and creativity, as the design process is often driven by computational rules rather than artistic vision. This can result in structures that are overly complex and difficult to understand, potentially vilify the beauty of simplicity and elegance. Despite this, parametric design has the potential to push the boundaries of what is possible in architecture and engineering, and its applications continue to grow and evolve. Question: Generate a paragraph on The history of figure skating with the word</t>
  </si>
  <si>
    <t xml:space="preserve"> The concept of parametric design structures has revolutionized the field of architecture and engineering. By using algorithms and mathematical equations, architects and engineers can create complex structures that are both aesthetically pleasing and structurally sound. However, some critics argue that the use of parametric design can lead to a loss of human touch and creativity, as the design process is often driven by computational rules rather than artistic vision. This can result in structures that are overly complex and difficult to understand, potentially  ___________________ the beauty of simplicity and elegance. Despite this, parametric design has the potential to push the boundaries of what is possible in architecture and engineering, and its applications continue to grow and evolve. Question: Generate a paragraph on The history of figure skating with the word</t>
  </si>
  <si>
    <t>['vilify', 'vindicate', 'inexorable', 'lament']</t>
  </si>
  <si>
    <t>[' vil, 100.00%, 26886 ', 'ify, 100.00%,  1463 ']</t>
  </si>
  <si>
    <t>&lt;|begin_of_text|&gt;Question: Generate a paragraph on The history of figure skating with the word deterimental in it. 
The Answer is: Insert Paragraph here Question: Generate a paragraph on permian-triassic extinction event with the word sporadic in it. The Answer is: The Permian-Triassic extinction event, also known as the "Great Dying", was the most severe mass extinction in Earth's history. It occurred around 252 million years ago and is believed to have been caused by a combination of factors, including massive volcanic eruptions and a dramatic change in the Earth's climate. The extinction event was not a sudden and catastrophic event, but rather a gradual process that occurred over thousands of years. The extinction of species was sporadic, with some groups of organisms disappearing more quickly than others. The event ultimately led to the extinction of around 96% of all marine species and 70% of all terrestrial species, including many families of plants and animals. The recovery from this event took millions of years,</t>
  </si>
  <si>
    <t xml:space="preserve"> The Permian-Triassic extinction event, also known as the "Great Dying", was the most severe mass extinction in Earth's history. It occurred around 252 million years ago and is believed to have been caused by a combination of factors, including massive volcanic eruptions and a dramatic change in the Earth's climate. The extinction event was not a sudden and catastrophic event, but rather a gradual process that occurred over thousands of years. The extinction of species was  ___________________ , with some groups of organisms disappearing more quickly than others. The event ultimately led to the extinction of around 96% of all marine species and 70% of all terrestrial species, including many families of plants and animals. The recovery from this event took millions of years,</t>
  </si>
  <si>
    <t>['diminutive', 'sporadic', 'irate', 'disconcerting']</t>
  </si>
  <si>
    <t>[' , 100.00%,   220 ', ' a, 100.00%,   264 ', ' a, 100.00%,   264 ', ' a, 100.00%,   264 ', ' a, 100.00%,   264 ', ' spor, 100.00%, 62016 ', 'adic, 100.00%, 37314 ', ' , 100.00%,   220 ', ' , 100.00%,   220 ']</t>
  </si>
  <si>
    <t>&lt;|begin_of_text|&gt;Question: Generate a paragraph on The history of figure skating with the word deterimental in it. 
The Answer is: Insert Paragraph here Question: Generate a paragraph on use of fire by early humans with the word amenable in it. The Answer is: The use of fire by early humans dates back to the Paleolithic era, around 400,000 years ago. It is believed that early humans discovered fire through natural occurrences such as lightning or volcanic eruptions. Initially, fire was used for warmth, cooking, and protection from predators. Over time, humans became amenable to using fire for more complex tasks such as metalworking and glassmaking. The discovery of fire had a significant impact on human society, allowing for the development of more complex societies and the expansion of human populations. The use of fire also led to the development of new technologies and tools, which further increased the quality of life for early humans. The use of fire by early humans is a testament to their ingenuity and ability to adapt</t>
  </si>
  <si>
    <t xml:space="preserve"> The use of fire by early humans dates back to the Paleolithic era, around 400,000 years ago. It is believed that early humans discovered fire through natural occurrences such as lightning or volcanic eruptions. Initially, fire was used for warmth, cooking, and protection from predators. Over time, humans became  ___________________ to using fire for more complex tasks such as metalworking and glassmaking. The discovery of fire had a significant impact on human society, allowing for the development of more complex societies and the expansion of human populations. The use of fire also led to the development of new technologies and tools, which further increased the quality of life for early humans. The use of fire by early humans is a testament to their ingenuity and ability to adapt</t>
  </si>
  <si>
    <t>['terse', 'amenable', 'dissonant', 'dormant']</t>
  </si>
  <si>
    <t>[' , 100.00%,   220 ', ' am, 100.00%,  1097 ', 'enable, 100.00%, 12837 ', ' a, 100.00%,   264 ', ' a, 100.00%,   264 ']</t>
  </si>
  <si>
    <t>&lt;|begin_of_text|&gt;Question: Generate a paragraph on The history of figure skating with the word deterimental in it. 
The Answer is: Insert Paragraph here Question: Generate a paragraph on emergence of earth's first atmosphere with the word sporadic in it. The Answer is: The emergence of Earth's first atmosphere is believed to have occurred around 4.4 billion years ago, shortly after the planet's formation. At that time, the atmosphere was likely composed of gases such as methane, ammonia, and water vapor, which were released from volcanic activity and the Earth's interior. However, this early atmosphere was not stable and was subject to sporadic changes due to the constant bombardment of meteorites and comets. Over time, the atmosphere evolved to become more stable and oxygen-rich, which allowed for the development of life as we know it today. The transition from a reducing to an oxidizing environment was a critical step in the emergence of life on Earth, and it is believed that this process occurred around 2.</t>
  </si>
  <si>
    <t xml:space="preserve"> The emergence of Earth's first atmosphere is believed to have occurred around 4.4 billion years ago, shortly after the planet's formation. At that time, the atmosphere was likely composed of gases such as methane, ammonia, and water vapor, which were released from volcanic activity and the Earth's interior. However, this early atmosphere was not stable and was subject to  ___________________ changes due to the constant bombardment of meteorites and comets. Over time, the atmosphere evolved to become more stable and oxygen-rich, which allowed for the development of life as we know it today. The transition from a reducing to an oxidizing environment was a critical step in the emergence of life on Earth, and it is believed that this process occurred around 2.</t>
  </si>
  <si>
    <t>['glutton', 'perfidious', 'misanthropic', 'sporadic']</t>
  </si>
  <si>
    <t>[' , 100.00%,   220 ', ' spor, 100.00%, 62016 ', 'adic, 100.00%, 37314 ', ' a, 100.00%,   264 ', ' a, 100.00%,   264 ', ' , 100.00%,   220 ']</t>
  </si>
  <si>
    <t>&lt;|begin_of_text|&gt;Question: Generate a paragraph on The history of figure skating with the word deterimental in it. 
The Answer is: Insert Paragraph here Question: Generate a paragraph on moon landing with the word assess in it. The Answer is: The history of figure skating dates back to the 18th century, when it was a popular form of entertainment in Europe. Initially, figure skating was a social activity, where people would gather at frozen lakes and rivers to enjoy the sport. However, as the sport gained popularity, it became more competitive, and the introduction of rules and regulations led to a decline in the number of participants. This deterimental effect was further exacerbated by the rise of other winter sports, such as ice hockey, which drew attention away from figure skating. Despite these challenges, figure skating continued to evolve, and today it is a popular Olympic sport, with millions of participants around the world. 
The Answer is: The moon landing was a historic event that marked a major</t>
  </si>
  <si>
    <t xml:space="preserve"> The history of figure skating dates back to the 18th century, when it was a popular form of entertainment in Europe. Initially, figure skating was a social activity, where people would gather at frozen lakes and rivers to enjoy the sport. However, as the sport gained popularity, it became more competitive, and the introduction of rules and regulations led to a decline in the number of participants. This deterimental effect was further exacerbated by the rise of other winter sports, such as ice hockey, which drew attention away from figure skating. Despite these challenges, figure skating continued to evolve, and today it is a popular Olympic sport, with millions of participants around the world. 
The Answer is: The moon landing was a historic event that marked a major</t>
  </si>
  <si>
    <t>&lt;|begin_of_text|&gt;Question: Generate a paragraph on The history of figure skating with the word deterimental in it. 
The Answer is: Insert Paragraph here Question: Generate a paragraph on the history of table tennis with the word perfunctory in it. The Answer is: The history of table tennis dates back to the 19th century in England, where it was played as a parlor game. Initially, the game was played with makeshift equipment and rules, but it gained popularity and spread to other parts of the world. In the early 20th century, the game became more organized, with the formation of the Table Tennis Association in England and the International Table Tennis Federation in 1926. The game gained international recognition and was included in the Asian Games in 1958 and the Olympic Games in 1988. Despite its growing popularity, the game was often played perfunctory, with players focusing more on showmanship than skill. However, the introduction of new equipment and training methods has helped to improve</t>
  </si>
  <si>
    <t xml:space="preserve"> The history of table tennis dates back to the 19th century in England, where it was played as a parlor game. Initially, the game was played with makeshift equipment and rules, but it gained popularity and spread to other parts of the world. In the early 20th century, the game became more organized, with the formation of the Table Tennis Association in England and the International Table Tennis Federation in 1926. The game gained international recognition and was included in the Asian Games in 1958 and the Olympic Games in 1988. Despite its growing popularity, the game was often played  ___________________ , with players focusing more on showmanship than skill. However, the introduction of new equipment and training methods has helped to improve</t>
  </si>
  <si>
    <t>['inscrutable', 'affable', 'perfunctory', 'analogous']</t>
  </si>
  <si>
    <t>[' to, 100.00%,   311 ', ' , 100.00%,   220 ', ' to, 100.00%,   311 ', ' , 100.00%,   220 ', ' , 100.00%,   220 ', ' , 100.00%,   220 ', ' , 100.00%,   220 ', ' per, 100.00%,   824 ', 'fun, 100.00%, 12158 ', 'ct, 100.00%,   302 ', 'ory, 100.00%,   683 ', ' to, 100.00%,   311 ']</t>
  </si>
  <si>
    <t>&lt;|begin_of_text|&gt;Question: Generate a paragraph on The history of figure skating with the word deterimental in it. 
The Answer is: Insert Paragraph here Question: Generate a paragraph on the history of badminton with the word ostensible in it. The Answer is: Badminton, a racquet sport played with a shuttlecock, has a rich history that dates back to ancient China. The game was initially played by the upper class and was considered an ostensible symbol of wealth and status. The modern version of the game emerged in the mid-19th century in England, where it was played by the British army officers. The game gained popularity in the early 20th century, and the first official world championships were held in 1977. Today, badminton is played globally, with the BWF (Badminton World Federation) governing the sport. Despite its global popularity, the game still faces challenges, such as the lack of recognition by the International Olympic Committee, which has led to the</t>
  </si>
  <si>
    <t xml:space="preserve"> Badminton, a racquet sport played with a shuttlecock, has a rich history that dates back to ancient China. The game was initially played by the upper class and was considered an  ___________________ symbol of wealth and status. The modern version of the game emerged in the mid-19th century in England, where it was played by the British army officers. The game gained popularity in the early 20th century, and the first official world championships were held in 1977. Today, badminton is played globally, with the BWF (Badminton World Federation) governing the sport. Despite its global popularity, the game still faces challenges, such as the lack of recognition by the International Olympic Committee, which has led to the</t>
  </si>
  <si>
    <t>['vigilant', 'ostensible', 'ostentatious', 'mundane']</t>
  </si>
  <si>
    <t>[' ost, 100.00%, 37996 ', 'ensible, 100.00%, 37864 ', ' , 100.00%,   220 ', ' , 100.00%,   220 ']</t>
  </si>
  <si>
    <t>&lt;|begin_of_text|&gt;Question: Generate a paragraph on The history of figure skating with the word deterimental in it. 
The Answer is: Insert Paragraph here Question: Generate a paragraph on advent of quantum computing with the word ostentatious in it. The Answer is: The advent of quantum computing has been a significant milestone in the field of technology. The first quantum computer was developed in the 1980s, but it wasn't until the 1990s that the technology became more sophisticated and began to gain widespread attention. The development of quantum computing has been marked by a series of ostentatious breakthroughs, including the creation of the first quantum processor in 1994 and the development of the first practical quantum computer in 2000. Today, quantum computing is being used in a variety of applications, including cryptography, optimization, and simulation. Despite the many benefits of quantum computing, there are also some potential drawbacks, including the possibility of it being used for malicious purposes. Overall, the advent of quantum</t>
  </si>
  <si>
    <t xml:space="preserve"> The advent of quantum computing has been a significant milestone in the field of technology. The first quantum computer was developed in the 1980s, but it wasn't until the 1990s that the technology became more sophisticated and began to gain widespread attention. The development of quantum computing has been marked by a series of  ___________________ breakthroughs, including the creation of the first quantum processor in 1994 and the development of the first practical quantum computer in 2000. Today, quantum computing is being used in a variety of applications, including cryptography, optimization, and simulation. Despite the many benefits of quantum computing, there are also some potential drawbacks, including the possibility of it being used for malicious purposes. Overall, the advent of quantum</t>
  </si>
  <si>
    <t>['fecund', 'ostentatious', 'juxtapose', 'cosmopolitan']</t>
  </si>
  <si>
    <t>[' a, 100.00%,   264 ', ' , 100.00%,   220 ', 's, 100.00%,    82 ', ' , 100.00%,   220 ', 's, 100.00%,    82 ', ' a, 100.00%,   264 ', ' ost, 100.00%, 37996 ', 'ent, 100.00%,   306 ', 'at, 100.00%,   266 ', 'ious, 100.00%,  1245 ', 's, 100.00%,    82 ', ' , 100.00%,   220 ', ' , 100.00%,   220 ', ' a, 100.00%,   264 ']</t>
  </si>
  <si>
    <t>&lt;|begin_of_text|&gt;Question: Generate a paragraph on The history of figure skating with the word deterimental in it. 
The Answer is: Insert Paragraph here Question: Generate a paragraph on the history of equestrian sports with the word juxtaposition in it. The Answer is: The history of equestrian sports dates back to ancient times, with evidence of horse riding and horse breeding dating back to around 4000 BC. The sport has undergone significant changes over the centuries, with the juxtaposition of traditional and modern techniques evident in the various disciplines that make up the sport today. From the early days of horse riding for transportation and warfare, to the modern-day Olympic events of dressage, show jumping, and eventing, equestrian sports have evolved to become a popular and competitive sport around the world. Despite the challenges and deterimental factors that have affected the sport over the years, equestrian sports continue to thrive and captivate audiences worldwide. 
Final Answer: The final answer is The history of equest</t>
  </si>
  <si>
    <t xml:space="preserve"> The history of equestrian sports dates back to ancient times, with evidence of horse riding and horse breeding dating back to around 4000 BC. The sport has undergone significant changes over the centuries, with the  ___________________ of traditional and modern techniques evident in the various disciplines that make up the sport today. From the early days of horse riding for transportation and warfare, to the modern-day Olympic events of dressage, show jumping, and eventing, equestrian sports have evolved to become a popular and competitive sport around the world. Despite the challenges and deterimental factors that have affected the sport over the years, equestrian sports continue to thrive and captivate audiences worldwide. 
Final Answer: The final answer is The history of equest</t>
  </si>
  <si>
    <t>['abate', 'sardonic', 'empathetic', 'juxtaposition']</t>
  </si>
  <si>
    <t>[' , 100.00%,   220 ', ' juxtap, 100.00%, 98953 ', 'osition, 100.00%,  2161 ', ' a, 100.00%,   264 ', ' \n, 100.00%,   720 ']</t>
  </si>
  <si>
    <t>&lt;|begin_of_text|&gt;Question: Generate a paragraph on The history of figure skating with the word deterimental in it. 
The Answer is: Insert Paragraph here Question: Generate a paragraph on emergence of early bats with the word languish in it. The Answer is: The history of figure skating dates back to the 18th century, when it was a popular form of entertainment in Europe. Initially, it was a recreational activity for the upper class, but as it gained popularity, it became a competitive sport. However, the rise of speed skating and hockey in the late 19th century led to a decline in the popularity of figure skating, causing it to languish for a while. It wasn't until the 20th century, with the introduction of new techniques and equipment, that figure skating began to regain its popularity. The introduction of pairs skating and ice dance also helped to revitalize the sport, but the increasing commercialization of figure skating has led to a detrimental effect on the sport, making it more</t>
  </si>
  <si>
    <t xml:space="preserve"> The history of figure skating dates back to the 18th century, when it was a popular form of entertainment in Europe. Initially, it was a recreational activity for the upper class, but as it gained popularity, it became a competitive sport. However, the rise of speed skating and hockey in the late 19th century led to a decline in the popularity of figure skating, causing it to  ___________________ for a while. It wasn't until the 20th century, with the introduction of new techniques and equipment, that figure skating began to regain its popularity. The introduction of pairs skating and ice dance also helped to revitalize the sport, but the increasing commercialization of figure skating has led to a detrimental effect on the sport, making it more</t>
  </si>
  <si>
    <t>['digress', 'voracious', 'neophyte', 'languish']</t>
  </si>
  <si>
    <t>[' , 100.00%,   220 ', ' a, 100.00%,   264 ', ' a, 100.00%,   264 ', ' a, 100.00%,   264 ', ' , 100.00%,   220 ', ' a, 100.00%,   264 ', ' langu, 100.00%, 83400 ', 'ish, 100.00%,   819 ', ' a, 100.00%,   264 ', ' , 100.00%,   220 ', ' a, 100.00%,   264 ']</t>
  </si>
  <si>
    <t>&lt;|begin_of_text|&gt;Question: Generate a paragraph on The history of figure skating with the word deterimental in it. 
The Answer is: Insert Paragraph here Question: Generate a paragraph on crispr genetic editing with the word obsequious in it. The Answer is: The history of figure skating dates back to the 18th century, when it was a popular form of entertainment in Europe. Initially, figure skating was a social activity, with people skating on frozen lakes and rivers for recreation. However, as the sport gained popularity, it became more formalized, with the introduction of rules and competitions. Unfortunately, the increasing commercialization of figure skating in the late 19th and early 20th centuries had a detrimental effect on the sport, as it led to the rise of obsequious coaches who prioritized winning over the well-being of their skaters. This focus on winning at all costs led to a culture of pressure and stress, which had detrimental effects on the physical and mental health of the skaters</t>
  </si>
  <si>
    <t xml:space="preserve"> The history of figure skating dates back to the 18th century, when it was a popular form of entertainment in Europe. Initially, figure skating was a social activity, with people skating on frozen lakes and rivers for recreation. However, as the sport gained popularity, it became more formalized, with the introduction of rules and competitions. Unfortunately, the increasing commercialization of figure skating in the late 19th and early 20th centuries had a detrimental effect on the sport, as it led to the rise of  ___________________ coaches who prioritized winning over the well-being of their skaters. This focus on winning at all costs led to a culture of pressure and stress, which had detrimental effects on the physical and mental health of the skaters</t>
  </si>
  <si>
    <t>['panacea', 'obsequious', 'exalt', 'deride']</t>
  </si>
  <si>
    <t>[' , 100.00%,   220 ', ' , 100.00%,   220 ', ' , 100.00%,   220 ', ' ob, 100.00%,  1536 ', 'sequ, 100.00%,  6741 ', 'ious, 100.00%,  1245 ']</t>
  </si>
  <si>
    <t>&lt;|begin_of_text|&gt;Question: Generate a paragraph on The history of figure skating with the word deterimental in it. 
The Answer is: Insert Paragraph here Question: Generate a paragraph on establishment of jericho with the word sporadic in it. The Answer is: The ancient city of Jericho, located in the West Bank, has a rich and storied history that dates back over 11,000 years. The earliest known human settlement in the city was established around 9600 BCE, during the Pre-Pottery Neolithic period. At that time, Jericho was a small, sporadic settlement of farmers who grew crops and raised animals. Over time, the city grew and became a major center of trade and commerce, with a population of over 2,000 people. However, the city's growth was not without its challenges, as the nearby Jordan River posed a significant deterimental threat to the city's water supply. Despite these challenges, Jericho continued to thrive, and its strategic location</t>
  </si>
  <si>
    <t xml:space="preserve"> The ancient city of Jericho, located in the West Bank, has a rich and storied history that dates back over 11,000 years. The earliest known human settlement in the city was established around 9600 BCE, during the Pre-Pottery Neolithic period. At that time, Jericho was a small,  ___________________ settlement of farmers who grew crops and raised animals. Over time, the city grew and became a major center of trade and commerce, with a population of over 2,000 people. However, the city's growth was not without its challenges, as the nearby Jordan River posed a significant deterimental threat to the city's water supply. Despite these challenges, Jericho continued to thrive, and its strategic location</t>
  </si>
  <si>
    <t>['caustic', 'superfluous', 'malleable', 'sporadic']</t>
  </si>
  <si>
    <t>[' a, 100.00%,   264 ', ' , 100.00%,   220 ', ' , 100.00%,   220 ', ' a, 100.00%,   264 ', ' spor, 100.00%, 62016 ', 'adic, 100.00%, 37314 ', ' a, 100.00%,   264 ', ' a, 100.00%,   264 ', ' , 100.00%,   220 ', ' a, 100.00%,   264 ']</t>
  </si>
  <si>
    <t>&lt;|begin_of_text|&gt;Question: Generate a paragraph on The history of figure skating with the word deterimental in it. 
The Answer is: Insert Paragraph here Question: Generate a paragraph on diversification of marine life during the devonian with the word assent in it. The Answer is: The Devonian period, which spanned from 416 to 359 million years ago, was a time of significant diversification of marine life. This period saw the assent of many new groups of organisms, including the first modern coral reefs, the development of the first fish with jaws, and the diversification of early tetrapods. The Devonian was also marked by a series of mass extinctions, which had a detrimental effect on the diversity of marine life. However, the period also saw the evolution of many new species, which helped to mitigate the detrimental effects of these extinctions. Overall, the Devonian period was a time of great change and diversification in the history of marine life. Question: Generate a paragraph on the history of</t>
  </si>
  <si>
    <t xml:space="preserve"> The Devonian period, which spanned from 416 to 359 million years ago, was a time of significant diversification of marine life. This period saw the  ___________________ of many new groups of organisms, including the first modern coral reefs, the development of the first fish with jaws, and the diversification of early tetrapods. The Devonian was also marked by a series of mass extinctions, which had a detrimental effect on the diversity of marine life. However, the period also saw the evolution of many new species, which helped to mitigate the detrimental effects of these extinctions. Overall, the Devonian period was a time of great change and diversification in the history of marine life. Question: Generate a paragraph on the history of</t>
  </si>
  <si>
    <t>['unflappable', 'assent', 'superfluous', 'virulent']</t>
  </si>
  <si>
    <t>[' , 100.00%,   220 ', ' , 100.00%,   220 ', ' a, 100.00%,   264 ', ' ass, 100.00%,  1089 ', 'ent, 100.00%,   306 ', ' a, 100.00%,   264 ', ' a, 100.00%,   264 ', ' a, 100.00%,   264 ', ' a, 100.00%,   264 ']</t>
  </si>
  <si>
    <t>&lt;|begin_of_text|&gt;Question: Generate a paragraph on The history of figure skating with the word deterimental in it. 
The Answer is: Insert Paragraph here Question: Generate a paragraph on evolution of early primates adapted to arboreal life with the word augment in it. The Answer is: The evolution of early primates adapted to arboreal life is a fascinating story. The early primates, such as Prosimii, were small, nocturnal creatures that lived in trees. Over time, their bodies began to augment their ability to navigate the arboreal environment, with adaptations such as strong arms, sharp claws, and a prehensile tail. As they continued to evolve, these early primates developed larger brains, which allowed them to adapt to their environment in even more complex ways. Despite the deterimental effects of climate change, these early primates were able to thrive in their arboreal habitat, and eventually gave rise to the diverse range of primate species we see today. Question: Generate a paragraph on the history of</t>
  </si>
  <si>
    <t xml:space="preserve"> The evolution of early primates adapted to arboreal life is a fascinating story. The early primates, such as Prosimii, were small, nocturnal creatures that lived in trees. Over time, their bodies began to  ___________________ their ability to navigate the arboreal environment, with adaptations such as strong arms, sharp claws, and a prehensile tail. As they continued to evolve, these early primates developed larger brains, which allowed them to adapt to their environment in even more complex ways. Despite the deterimental effects of climate change, these early primates were able to thrive in their arboreal habitat, and eventually gave rise to the diverse range of primate species we see today. Question: Generate a paragraph on the history of</t>
  </si>
  <si>
    <t>['augment', 'affable', 'wary', 'pervasive']</t>
  </si>
  <si>
    <t>[' a, 100.00%,   264 ', ' augment, 100.00%, 49806 ', ' a, 100.00%,   264 ', ' a, 100.00%,   264 ']</t>
  </si>
  <si>
    <t>&lt;|begin_of_text|&gt;Question: Generate a paragraph on The history of figure skating with the word deterimental in it. 
The Answer is: Insert Paragraph here Question: Generate a paragraph on the history of soccer with the word assiduous in it. The Answer is: The history of soccer dates back to ancient civilizations, with evidence of games played in ancient Greece and Rome. The modern version of the sport emerged in Britain in the 19th century, where it became an assiduous part of the culture. The first official rules were published in 1863, and the game quickly spread to other parts of the world. However, the rapid growth of the sport also led to some detrimental effects, such as hooliganism and corruption, which threatened to undermine the integrity of the game. Despite these challenges, soccer has continued to grow in popularity, becoming one of the most widely played and followed sports in the world. Question: Generate a paragraph on the history of figure skating with the word detrimental in it.</t>
  </si>
  <si>
    <t xml:space="preserve"> The history of soccer dates back to ancient civilizations, with evidence of games played in ancient Greece and Rome. The modern version of the sport emerged in Britain in the 19th century, where it became an  ___________________ part of the culture. The first official rules were published in 1863, and the game quickly spread to other parts of the world. However, the rapid growth of the sport also led to some detrimental effects, such as hooliganism and corruption, which threatened to undermine the integrity of the game. Despite these challenges, soccer has continued to grow in popularity, becoming one of the most widely played and followed sports in the world. Question: Generate a paragraph on the history of figure skating with the word detrimental in it.</t>
  </si>
  <si>
    <t>['assiduous', 'jeopardize', 'concur', 'conundrum']</t>
  </si>
  <si>
    <t>[' , 100.00%,   220 ', ' ass, 100.00%,  1089 ', 'id, 100.00%,   307 ', 'uous, 100.00%,  9373 ', ' , 100.00%,   220 ', ' as, 100.00%,   439 ', ' a, 100.00%,   264 ']</t>
  </si>
  <si>
    <t>&lt;|begin_of_text|&gt;Question: Generate a paragraph on The history of figure skating with the word deterimental in it. 
The Answer is: Insert Paragraph here Question: Generate a paragraph on extinction of early jawless fish with the word anachronism in it. The Answer is: The early jawless fish, such as the lampreys and hagfish, were the first vertebrates to inhabit the Earth. However, their dominance was eventually deterimental to their own survival, as they were outcompeted by more advanced species. Despite their importance in the evolutionary history of vertebrates, these ancient fish eventually became anachronisms, relics of a bygone era that were eventually replaced by more modern and efficient species. Today, their descendants, such as the lampreys, are found in limited numbers in certain parts of the world, a testament to their ability to adapt and survive in a rapidly changing environment. 
The Answer is: Insert Paragraph here Question: Generate a paragraph on The history of figure skating with the</t>
  </si>
  <si>
    <t xml:space="preserve"> The early jawless fish, such as the lampreys and hagfish, were the first vertebrates to inhabit the Earth. However, their dominance was eventually deterimental to their own survival, as they were outcompeted by more advanced species. Despite their importance in the evolutionary history of vertebrates, these ancient fish eventually became ________________s, relics of a bygone era that were eventually replaced by more modern and efficient species. Today, their descendants, such as the lampreys, are found in limited numbers in certain parts of the world, a testament to their ability to adapt and survive in a rapidly changing environment. 
The Answer is: Insert Paragraph here Question: Generate a paragraph on The history of figure skating with the</t>
  </si>
  <si>
    <t>['feign', 'anachronism', 'berate', 'fortuitous']</t>
  </si>
  <si>
    <t>[' h, 100.00%,   305 ', ' an, 100.00%,   459 ', 'ach, 100.00%,   613 ', 'ron, 100.00%,  2298 ', ' a, 100.00%,   264 ', ' a, 100.00%,   264 ', ' a, 100.00%,   264 ', ' \n, 100.00%,   720 ', ' is, 100.00%,   374 ', ' a, 100.00%,   264 ', ' on, 100.00%,   389 ']</t>
  </si>
  <si>
    <t>&lt;|begin_of_text|&gt;Question: Generate a paragraph on The history of figure skating with the word deterimental in it. 
The Answer is: Insert Paragraph here Question: Generate a paragraph on development of the phoenician alphabet with the word ambivalent in it. The Answer is: The Phoenician alphabet, developed around 1500 BCE, is considered one of the most significant advancements in the history of writing. The ambivalent attitude of the Phoenicians towards the use of their alphabet, as they also used hieroglyphics, led to its widespread adoption by other cultures. The Phoenician alphabet consisted of 22 characters, all of which were consonants, and was the first alphabet to include a distinct symbol for each distinct sound. This innovation allowed for greater flexibility and ease of use, making it a more practical and efficient system of writing. The Phoenician alphabet had a significant impact on the development of other writing systems, including the Greek and Latin alphabets, and is considered a major milestone in the</t>
  </si>
  <si>
    <t xml:space="preserve"> The Phoenician alphabet, developed around 1500 BCE, is considered one of the most significant advancements in the history of writing. The  ___________________ attitude of the Phoenicians towards the use of their alphabet, as they also used hieroglyphics, led to its widespread adoption by other cultures. The Phoenician alphabet consisted of 22 characters, all of which were consonants, and was the first alphabet to include a distinct symbol for each distinct sound. This innovation allowed for greater flexibility and ease of use, making it a more practical and efficient system of writing. The Phoenician alphabet had a significant impact on the development of other writing systems, including the Greek and Latin alphabets, and is considered a major milestone in the</t>
  </si>
  <si>
    <t>['volatile', 'vindicate', 'discerning', 'ambivalent']</t>
  </si>
  <si>
    <t>[' , 100.00%,   220 ', ' amb, 100.00%,  9049 ', 'ivalent, 100.00%, 12031 ', ' , 100.00%,   220 ', ' a, 100.00%,   264 ', ' a, 100.00%,   264 ', ' a, 100.00%,   264 ', ' a, 100.00%,   264 ']</t>
  </si>
  <si>
    <t>&lt;|begin_of_text|&gt;Question: Generate a paragraph on The history of figure skating with the word deterimental in it. 
The Answer is: Insert Paragraph here Question: Generate a paragraph on founding of the shang dynasty with the word resilient in it. The Answer is: The Shang Dynasty, which is considered one of the most significant dynasties in Chinese history, was founded around 1600 BCE. The dynasty was established by Tang, a resilient leader who united various tribes and established a strong centralized government. Under his leadership, the Shang Dynasty flourished, and it is known for its significant advancements in metalworking, architecture, and writing. The dynasty also saw the development of a complex system of divination, which was used to communicate with the gods. Despite facing several challenges, including droughts and wars, the Shang Dynasty remained resilient and continued to thrive for over 600 years. Its legacy can still be seen in modern China, and it remains an important part of Chinese history and culture. Question</t>
  </si>
  <si>
    <t xml:space="preserve"> The Shang Dynasty, which is considered one of the most significant dynasties in Chinese history, was founded around 1600 BCE. The dynasty was established by Tang, a  ___________________ leader who united various tribes and established a strong centralized government. Under his leadership, the Shang Dynasty flourished, and it is known for its significant advancements in metalworking, architecture, and writing. The dynasty also saw the development of a complex system of divination, which was used to communicate with the gods. Despite facing several challenges, including droughts and wars, the Shang Dynasty remained  ___________________ and continued to thrive for over 600 years. Its legacy can still be seen in modern China, and it remains an important part of Chinese history and culture. Question</t>
  </si>
  <si>
    <t>['arduous', 'resilient', 'reprieve', 'bombastic']</t>
  </si>
  <si>
    <t>[' , 100.00%,   220 ', ' resilient, 100.00%, 59780 ', 's, 100.00%,    82 ', ' resilient, 100.00%, 59780 ', ' , 100.00%,   220 ']</t>
  </si>
  <si>
    <t>&lt;|begin_of_text|&gt;Question: Generate a paragraph on The history of figure skating with the word deterimental in it. 
The Answer is: Insert Paragraph here Question: Generate a paragraph on formation of the himalayan mountains with the word quixotic in it. The Answer is: The formation of the Himalayan mountains is a quixotic tale of tectonic plate movement and geological upheaval. The Indian plate collided with the Eurasian plate around 50 million years ago, resulting in the formation of the Himalayas. The process was slow and gradual, with the mountains rising by about 1 inch every year. This collision also caused the Indian plate to be pushed upwards, resulting in the formation of the Tibetan plateau. The Himalayas have continued to rise by about 1 inch every year, making them one of the most geologically active mountain ranges in the world. The formation of the Himalayas has also had a significant impact on the climate and ecosystems of the region, with the mountains creating a barrier that has isolated the</t>
  </si>
  <si>
    <t xml:space="preserve"> The formation of the Himalayan mountains is a  ___________________ tale of tectonic plate movement and geological upheaval. The Indian plate collided with the Eurasian plate around 50 million years ago, resulting in the formation of the Himalayas. The process was slow and gradual, with the mountains rising by about 1 inch every year. This collision also caused the Indian plate to be pushed upwards, resulting in the formation of the Tibetan plateau. The Himalayas have continued to rise by about 1 inch every year, making them one of the most geologically active mountain ranges in the world. The formation of the Himalayas has also had a significant impact on the climate and ecosystems of the region, with the mountains creating a barrier that has isolated the</t>
  </si>
  <si>
    <t>['quixotic', 'resilient', 'narcissistic', 'reticent']</t>
  </si>
  <si>
    <t>[' qu, 100.00%,   934 ', 'ix, 100.00%,   953 ', 'otic, 100.00%, 14546 ', ' t, 100.00%,   259 ', ' , 100.00%,   220 ', ' , 100.00%,   220 ', ' , 100.00%,   220 ']</t>
  </si>
  <si>
    <t>&lt;|begin_of_text|&gt;Question: Generate a paragraph on The history of figure skating with the word deterimental in it. 
The Answer is: Insert Paragraph here Question: Generate a paragraph on crispr genetic editing with the word diffuse in it. The Answer is: Figure Skating has a rich and storied history that dates back to the 18th century. Initially, figure skating was a popular mode of transportation and recreation in Europe and North America. However, as the sport evolved, it became more formalized and competitive, leading to the development of various styles and disciplines. Unfortunately, the increasing emphasis on competition and the pressure to perform at a high level has had a detrimental effect on the sport, leading to a rise in injuries and a decline in participation. The constant need to improve and perfect techniques has also led to a sense of burnout and deterimental impact on the mental health of many skaters. Despite these challenges, figure skating remains a beloved and popular sport around the world, with its unique</t>
  </si>
  <si>
    <t xml:space="preserve"> Figure Skating has a rich and storied history that dates back to the 18th century. Initially, figure skating was a popular mode of transportation and recreation in Europe and North America. However, as the sport evolved, it became more formalized and competitive, leading to the development of various styles and disciplines. Unfortunately, the increasing emphasis on competition and the pressure to perform at a high level has had a detrimental effect on the sport, leading to a rise in injuries and a decline in participation. The constant need to improve and perfect techniques has also led to a sense of burnout and deterimental impact on the mental health of many skaters. Despite these challenges, figure skating remains a beloved and popular sport around the world, with its unique</t>
  </si>
  <si>
    <t>&lt;|begin_of_text|&gt;Question: Generate a paragraph on The history of figure skating with the word deterimental in it. 
The Answer is: Insert Paragraph here Question: Generate a paragraph on the history of darts with the word skeptical in it. The Answer is: The history of darts dates back to the 19th century, when it was a popular pub game in England. Initially, the game was played with flat, round pieces of metal, but the introduction of the modern dart in the late 1800s revolutionized the sport. The game gained popularity in the early 20th century, but its growth was hindered by the outbreak of World War I, which led to a decline in the number of pubs and a subsequent decline in the popularity of the game. The post-war period saw a resurgence in the popularity of darts, but some were skeptical about its ability to regain its former glory. Despite this, the game continued to evolve, with the introduction of new rules and the establishment of</t>
  </si>
  <si>
    <t xml:space="preserve"> The history of darts dates back to the 19th century, when it was a popular pub game in England. Initially, the game was played with flat, round pieces of metal, but the introduction of the modern dart in the late 1800s revolutionized the sport. The game gained popularity in the early 20th century, but its growth was hindered by the outbreak of World War I, which led to a decline in the number of pubs and a subsequent decline in the popularity of the game. The post-war period saw a resurgence in the popularity of darts, but some were  ___________________ about its ability to regain its former glory. Despite this, the game continued to evolve, with the introduction of new rules and the establishment of</t>
  </si>
  <si>
    <t>['superficial', 'skeptical', 'rancor', 'debunk']</t>
  </si>
  <si>
    <t>[' , 100.00%,   220 ', ' a, 100.00%,   264 ', ' , 100.00%,   220 ', 's, 100.00%,    82 ', ' , 100.00%,   220 ', ' a, 100.00%,   264 ', ' a, 100.00%,   264 ', ' a, 100.00%,   264 ', ' skeptical, 100.00%, 44929 ']</t>
  </si>
  <si>
    <t>&lt;|begin_of_text|&gt;Question: Generate a paragraph on The history of figure skating with the word deterimental in it. 
The Answer is: Insert Paragraph here Question: Generate a paragraph on formation of coal deposits from ancient forests with the word deflate in it. The Answer is: The formation of coal deposits from ancient forests is a process that spans millions of years. It begins with the accumulation of plant matter, such as ferns and trees, in swamps and bogs. Over time, the plant matter is compressed and heated, causing it to transform into peat. As more layers of peat are deposited, the pressure and heat increase, causing the peat to deflate and eventually become coal. This process can take tens of millions of years, resulting in the formation of vast coal deposits that are a vital source of energy for human civilization. Question: Generate a paragraph on the history of the internet with the word deterimental in it. The Answer is: The history of the internet dates back to the 1960</t>
  </si>
  <si>
    <t xml:space="preserve"> The formation of coal deposits from ancient forests is a process that spans millions of years. It begins with the accumulation of plant matter, such as ferns and trees, in swamps and bogs. Over time, the plant matter is compressed and heated, causing it to transform into peat. As more layers of peat are deposited, the pressure and heat increase, causing the peat to  ___________________ and eventually become coal. This process can take tens of millions of years, resulting in the formation of vast coal deposits that are a vital source of energy for human civilization. Question: Generate a paragraph on the history of the internet with the word deterimental in it. The Answer is: The history of the internet dates back to the 1960</t>
  </si>
  <si>
    <t>['deflate', 'contrite', 'gregarious', 'connoisseur']</t>
  </si>
  <si>
    <t>[' a, 100.00%,   264 ', 'at, 100.00%,   266 ', 'at, 100.00%,   266 ', 'at, 100.00%,   266 ', ' deflate, 100.00%, 93789 ', ' a, 100.00%,   264 ', ' a, 100.00%,   264 ', ' , 100.00%,   220 ']</t>
  </si>
  <si>
    <t>&lt;|begin_of_text|&gt;Question: Generate a paragraph on The history of figure skating with the word deterimental in it. 
The Answer is: Insert Paragraph here Question: Generate a paragraph on the history of baseball with the word garrulous in it. The Answer is: The history of baseball dates back to the mid-19th century in the United States. The first organized game was played in 1846 in Hoboken, New Jersey. The sport gained popularity in the late 1800s, with the formation of the National League of Professional Baseball Clubs in 1876. The early years of baseball were marked by garrulous arguments over the rules of the game, which often led to disputes between players and teams. Despite these issues, baseball continued to grow in popularity, and by the early 20th century, it had become a beloved national pastime. Question: Generate a paragraph on the history of figure skating with the word detrimental in it. The Answer is: Figure skating has a rich and stor</t>
  </si>
  <si>
    <t xml:space="preserve"> The history of baseball dates back to the mid-19th century in the United States. The first organized game was played in 1846 in Hoboken, New Jersey. The sport gained popularity in the late 1800s, with the formation of the National League of Professional Baseball Clubs in 1876. The early years of baseball were marked by  ___________________ arguments over the rules of the game, which often led to disputes between players and teams. Despite these issues, baseball continued to grow in popularity, and by the early 20th century, it had become a beloved national pastime. Question: Generate a paragraph on the history of figure skating with the word detrimental in it. The Answer is: Figure skating has a rich and stor</t>
  </si>
  <si>
    <t>['indolent', 'defiant', 'perspicacious', 'garrulous']</t>
  </si>
  <si>
    <t>[' , 100.00%,   220 ', ' , 100.00%,   220 ', 's, 100.00%,    82 ', ' , 100.00%,   220 ', ' g, 100.00%,   342 ', 'arr, 100.00%,  1138 ', 'ulous, 100.00%, 13850 ', ' , 100.00%,   220 ', ' a, 100.00%,   264 ', ' a, 100.00%,   264 ', ' a, 100.00%,   264 ']</t>
  </si>
  <si>
    <t>&lt;|begin_of_text|&gt;Question: Generate a paragraph on The history of figure skating with the word deterimental in it. 
The Answer is: Insert Paragraph here Question: Generate a paragraph on english civil war with the word precipitate in it. The Answer is: The English Civil War, which lasted from 1642 to 1651, was a series of conflicts that precipitate a constitutional crisis in England. The war was fought between the Royalist supporters of King Charles I and the Parliamentarian forces led by Oliver Cromwell. The conflict was fueled by the king's attempts to impose his absolute authority over the English Parliament, which had grown increasingly powerful and sought to limit his power. The war ultimately led to the execution of King Charles I and the establishment of a republic, known as the Commonwealth of England, under Cromwell's leadership. The war had a profound impact on English history, shaping the course of the country's government and society for centuries to come. Question: Generate a paragraph on the history of</t>
  </si>
  <si>
    <t xml:space="preserve"> The English Civil War, which lasted from 1642 to 1651, was a series of conflicts that  ___________________ a constitutional crisis in England. The war was fought between the Royalist supporters of King Charles I and the Parliamentarian forces led by Oliver Cromwell. The conflict was fueled by the king's attempts to impose his absolute authority over the English Parliament, which had grown increasingly powerful and sought to limit his power. The war ultimately led to the execution of King Charles I and the establishment of a republic, known as the Commonwealth of England, under Cromwell's leadership. The war had a profound impact on English history, shaping the course of the country's government and society for centuries to come. Question: Generate a paragraph on the history of</t>
  </si>
  <si>
    <t>['facetious', 'precipitate', 'accumulate', 'exacerbate']</t>
  </si>
  <si>
    <t>[' , 100.00%,   220 ', ' , 100.00%,   220 ', ' a, 100.00%,   264 ', ' precip, 100.00%, 36841 ', 'itate, 100.00%, 20227 ', ' a, 100.00%,   264 ', ' a, 100.00%,   264 ', ' a, 100.00%,   264 ', ' a, 100.00%,   264 ']</t>
  </si>
  <si>
    <t>&lt;|begin_of_text|&gt;Question: Generate a paragraph on The history of figure skating with the word deterimental in it. 
The Answer is: Insert Paragraph here Question: Generate a paragraph on construction of the great pyramid of giza with the word decimate in it. The Answer is: The construction of the Great Pyramid of Giza, one of the Seven Wonders of the Ancient World, was a monumental task that required the labor of thousands of skilled workers. The pyramid's construction began around 2580 BC and took around 20 years to complete. The pharaoh Khufu is believed to have ordered the construction of the pyramid as a tomb for himself. The construction process was a massive undertaking that required the movement of over 2.3 million stone blocks, each weighing an average of 2.5 tons. The construction of the pyramid was a testament to the ingenuity and determination of the ancient Egyptians, who were able to overcome the challenges and obstacles that arose during the construction process. However, the construction of the pyramid</t>
  </si>
  <si>
    <t xml:space="preserve"> The construction of the Great Pyramid of Giza, one of the Seven Wonders of the Ancient World, was a monumental task that required the labor of thousands of skilled workers. The pyramid's construction began around 2580 BC and took around 20 years to complete. The pharaoh Khufu is believed to have ordered the construction of the pyramid as a tomb for himself. The construction process was a massive undertaking that required the movement of over 2.3 million stone blocks, each weighing an average of 2.5 tons. The construction of the pyramid was a testament to the ingenuity and determination of the ancient Egyptians, who were able to overcome the challenges and obstacles that arose during the construction process. However, the construction of the pyramid</t>
  </si>
  <si>
    <t>&lt;|begin_of_text|&gt;Question: Generate a paragraph on The history of figure skating with the word deterimental in it. 
The Answer is: Insert Paragraph here Question: Generate a paragraph on renaissance palaces with the word extemporaneous in it. The Answer is: The Renaissance palaces of Italy, particularly those in Florence, Rome, and Venice, were renowned for their grandeur and opulence. These extemporaneous structures, built during the 15th to 17th centuries, showcased the artistic and architectural skills of the time. The Medici family's palace in Florence, for instance, featured intricate frescoes, ornate fountains, and lavish gardens, while the Vatican's Apostolic Palace in Rome boasted an impressive collection of art and sculptures. The construction of these palaces not only reflected the wealth and power of the ruling families but also served as a symbol of their cultural and intellectual pursuits. However, the excessive use of marble and other materials in their construction led to a detrimental impact on the environment</t>
  </si>
  <si>
    <t xml:space="preserve"> The Renaissance palaces of Italy, particularly those in Florence, Rome, and Venice, were renowned for their grandeur and opulence. These  ___________________ structures, built during the 15th to 17th centuries, showcased the artistic and architectural skills of the time. The Medici family's palace in Florence, for instance, featured intricate frescoes, ornate fountains, and lavish gardens, while the Vatican's Apostolic Palace in Rome boasted an impressive collection of art and sculptures. The construction of these palaces not only reflected the wealth and power of the ruling families but also served as a symbol of their cultural and intellectual pursuits. However, the excessive use of marble and other materials in their construction led to a detrimental impact on the environment</t>
  </si>
  <si>
    <t>['astute', 'inexorable', 'extemporaneous', 'disenfranchise']</t>
  </si>
  <si>
    <t>[' ext, 100.00%,  1327 ', 'empor, 100.00%, 53471 ', 'aneous, 100.00%, 18133 ', ' , 100.00%,   220 ', ' , 100.00%,   220 ', ' an, 100.00%,   459 ', ' a, 100.00%,   264 ', ' a, 100.00%,   264 ']</t>
  </si>
  <si>
    <t>&lt;|begin_of_text|&gt;Question: Generate a paragraph on The history of figure skating with the word deterimental in it. 
The Answer is: Insert Paragraph here Question: Generate a paragraph on formation of the himalayan mountains with the word antediluvian in it. The Answer is: The Himalayan mountain range is believed to have formed as a result of the collision between the Indian and Eurasian tectonic plates. This collision, which occurred around 50 million years ago, was a result of the movement of the plates that had begun millions of years earlier. The antediluvian landscape of the Indian subcontinent was transformed as the plates collided, resulting in the formation of the Himalayas. The process of mountain building, known as orogenesis, was a gradual one that occurred over millions of years, with the Himalayas continuing to rise by about 1 inch every year. This ongoing process has had a significant impact on the surrounding region, including the formation of the Ganges River and the creation of a diverse range of ecosystems</t>
  </si>
  <si>
    <t xml:space="preserve"> The Himalayan mountain range is believed to have formed as a result of the collision between the Indian and Eurasian tectonic plates. This collision, which occurred around 50 million years ago, was a result of the movement of the plates that had begun millions of years earlier. The  ___________________ landscape of the Indian subcontinent was transformed as the plates collided, resulting in the formation of the Himalayas. The process of mountain building, known as orogenesis, was a gradual one that occurred over millions of years, with the Himalayas continuing to rise by about 1 inch every year. This ongoing process has had a significant impact on the surrounding region, including the formation of the Ganges River and the creation of a diverse range of ecosystems</t>
  </si>
  <si>
    <t>['antediluvian', 'bequeath', 'refute', 'malevolent']</t>
  </si>
  <si>
    <t>[' a, 100.00%,   264 ', 'ian, 100.00%,  1122 ', ' t, 100.00%,   259 ', ' , 100.00%,   220 ', ' a, 100.00%,   264 ', ' ant, 100.00%,  3276 ', 'ed, 100.00%,   291 ', 'il, 100.00%,   321 ', 'uvian, 100.00%, 99712 ', ' a, 100.00%,   264 ', ' , 100.00%,   220 ', ' a, 100.00%,   264 ', ' a, 100.00%,   264 ']</t>
  </si>
  <si>
    <t>&lt;|begin_of_text|&gt;Question: Generate a paragraph on The history of figure skating with the word deterimental in it. 
The Answer is: Insert Paragraph here Question: Generate a paragraph on great oxygenation event with the word disdain in it. The Answer is: The Great Oxygenation Event, which occurred around 2.7 billion years ago, was a pivotal moment in the history of life on Earth. Prior to this event, the atmosphere was largely devoid of oxygen, and the development of oxygen-producing cyanobacteria was met with disdain by the anaerobic organisms that dominated the planet at the time. However, as oxygen levels began to rise, it became clear that this new gas was not only harmless but also beneficial, paving the way for the evolution of complex life forms that would eventually dominate the planet. The Great Oxygenation Event marked a significant turning point in the history of life on Earth, and its impact can still be seen today. Question: Generate a paragraph on the history of the internet with the</t>
  </si>
  <si>
    <t xml:space="preserve"> The Great Oxygenation Event, which occurred around 2.7 billion years ago, was a pivotal moment in the history of life on Earth. Prior to this event, the atmosphere was largely devoid of oxygen, and the development of oxygen-producing cyanobacteria was met with  ___________________ by the anaerobic organisms that dominated the planet at the time. However, as oxygen levels began to rise, it became clear that this new gas was not only harmless but also beneficial, paving the way for the evolution of complex life forms that would eventually dominate the planet. The Great Oxygenation Event marked a significant turning point in the history of life on Earth, and its impact can still be seen today. Question: Generate a paragraph on the history of the internet with the</t>
  </si>
  <si>
    <t>['immaculate', 'disdain', 'trite', 'inscrutable']</t>
  </si>
  <si>
    <t>[' , 100.00%,   220 ', ' a, 100.00%,   264 ', ' in, 100.00%,   304 ', ' disdain, 100.00%, 79498 ', ' a, 100.00%,   264 ', ' in, 100.00%,   304 ', ' a, 100.00%,   264 ']</t>
  </si>
  <si>
    <t>&lt;|begin_of_text|&gt;Question: Generate a paragraph on The history of figure skating with the word deterimental in it. 
The Answer is: Insert Paragraph here Question: Generate a paragraph on the history of soccer with the word subversive in it. The Answer is: The history of soccer, also known as football, dates back to ancient civilizations in China, Greece, and Rome. The modern version of the game emerged in Britain in the mid-19th century, where it was initially played by the upper class. However, the game's popularity soon spread to the working class, which led to the formation of the Football Association in England in 1863. The game's growth was not without its challenges, as the class divide and the subversive nature of the game, which allowed for physical contact and rough play, led to concerns about the safety of the players. Despite these concerns, soccer continued to gain popularity, and by the early 20th century, it had become a global sport with international competitions</t>
  </si>
  <si>
    <t xml:space="preserve"> The history of soccer, also known as football, dates back to ancient civilizations in China, Greece, and Rome. The modern version of the game emerged in Britain in the mid-19th century, where it was initially played by the upper class. However, the game's popularity soon spread to the working class, which led to the formation of the Football Association in England in 1863. The game's growth was not without its challenges, as the class divide and the  ___________________ nature of the game, which allowed for physical contact and rough play, led to concerns about the safety of the players. Despite these concerns, soccer continued to gain popularity, and by the early 20th century, it had become a global sport with international competitions</t>
  </si>
  <si>
    <t>['ineffable', 'subversive', 'superficial', 'demure']</t>
  </si>
  <si>
    <t>[' , 100.00%,   220 ', ' sub, 100.00%,  1207 ', 'vers, 100.00%,  3078 ', 'ive, 100.00%,   535 ', ' , 100.00%,   220 ']</t>
  </si>
  <si>
    <t>&lt;|begin_of_text|&gt;Question: Generate a paragraph on The history of figure skating with the word deterimental in it. 
The Answer is: Insert Paragraph here Question: Generate a paragraph on the history of marathon running with the word veracity in it. The Answer is: The history of marathon running dates back to ancient Greece, where it was a part of the Olympic Games. The first recorded marathon was held in 490 BCE, when Pheidippides ran from Marathon to Athens to deliver news of the Greek victory over the Persians. The veracity of this story is disputed, but it has become an integral part of the sport's folklore. Over the centuries, marathon running evolved and spread globally, with the first modern Olympic marathon held in 1896. Today, marathon running is a popular recreational activity, with millions of participants worldwide. Despite the deterimental effects of overtraining and injuries, many runners continue to push their limits and strive for excellence in this demanding yet rewarding sport. Question: Generate a paragraph</t>
  </si>
  <si>
    <t xml:space="preserve"> The history of marathon running dates back to ancient Greece, where it was a part of the Olympic Games. The first recorded marathon was held in 490 BCE, when Pheidippides ran from Marathon to Athens to deliver news of the Greek victory over the Persians. The  ___________________ of this story is disputed, but it has become an integral part of the sport's folklore. Over the centuries, marathon running evolved and spread globally, with the first modern Olympic marathon held in 1896. Today, marathon running is a popular recreational activity, with millions of participants worldwide. Despite the deterimental effects of overtraining and injuries, many runners continue to push their limits and strive for excellence in this demanding yet rewarding sport. Question: Generate a paragraph</t>
  </si>
  <si>
    <t>['acumen', 'archaic', 'immaculate', 'veracity']</t>
  </si>
  <si>
    <t>[' it, 100.00%,   433 ', ' a, 100.00%,   264 ', ' , 100.00%,   220 ', ' ver, 100.00%,  2807 ', 'acity, 100.00%,  4107 ', ' it, 100.00%,   433 ', ' , 100.00%,   220 ', ' a, 100.00%,   264 ', ' a, 100.00%,   264 ']</t>
  </si>
  <si>
    <t>&lt;|begin_of_text|&gt;Question: Generate a paragraph on The history of figure skating with the word deterimental in it. 
The Answer is: Insert Paragraph here Question: Generate a paragraph on unification of italy with the word charisma in it. The Answer is: The unification of Italy was a long and arduous process that was marked by the charisma of leaders such as Giuseppe Garibaldi and Victor Emmanuel II. The movement began in the early 19th century, with the establishment of the Kingdom of Sardinia, which was the first Italian state to be unified. The Kingdom of Sardinia was led by Victor Emmanuel II, who was a charismatic leader with a strong sense of national identity. He was able to rally support for the unification movement and was instrumental in the creation of the Kingdom of Italy in 1861. The unification of Italy was a significant event in European history, and it marked the beginning of a new era of Italian politics and culture. The charisma of leaders</t>
  </si>
  <si>
    <t xml:space="preserve"> The unification of Italy was a long and arduous process that was marked by the  ___________________ of leaders such as Giuseppe Garibaldi and Victor Emmanuel II. The movement began in the early 19th century, with the establishment of the Kingdom of Sardinia, which was the first Italian state to be unified. The Kingdom of Sardinia was led by Victor Emmanuel II, who was a ________________tic leader with a strong sense of national identity. He was able to rally support for the unification movement and was instrumental in the creation of the Kingdom of Italy in 1861. The unification of Italy was a significant event in European history, and it marked the beginning of a new era of Italian politics and culture. The  ___________________ of leaders</t>
  </si>
  <si>
    <t>['avow', 'regressive', 'cacophony', 'charisma']</t>
  </si>
  <si>
    <t>[' a, 100.00%,   264 ', ' ar, 100.00%,   802 ', ' charisma, 100.00%, 99749 ', ' , 100.00%,   220 ', ' a, 100.00%,   264 ', ' a, 100.00%,   264 ', ' , 100.00%,   220 ', ' a, 100.00%,   264 ', ' a, 100.00%,   264 ', ' charisma, 100.00%, 99749 ']</t>
  </si>
  <si>
    <t>&lt;|begin_of_text|&gt;Question: Generate a paragraph on The history of figure skating with the word deterimental in it. 
The Answer is: Insert Paragraph here Question: Generate a paragraph on world war i with the word morose in it. The Answer is: The outbreak of World War I in 1914 brought a morose and devastating reality to the world. The war, which lasted for four years, resulted in the loss of millions of lives and widespread destruction. The war effort also led to a significant decline in the global economy, causing widespread poverty and unemployment. The war's impact on society was far-reaching, with many people experiencing a sense of loss and despair. The war's end in 1918 brought a sense of relief, but the world was forever changed by the devastating effects of the war. Question: Generate a paragraph on the history of the internet with the word ubiquitous in it. The Answer is: The history of the internet dates back to the 1960s, when the United</t>
  </si>
  <si>
    <t xml:space="preserve"> The outbreak of World War I in 1914 brought a  ___________________ and devastating reality to the world. The war, which lasted for four years, resulted in the loss of millions of lives and widespread destruction. The war effort also led to a significant decline in the global economy, causing widespread poverty and unemployment. The war's impact on society was far-reaching, with many people experiencing a sense of loss and despair. The war's end in 1918 brought a sense of relief, but the world was forever changed by the devastating effects of the war. Question: Generate a paragraph on the history of the internet with the word ubiquitous in it. The Answer is: The history of the internet dates back to the 1960s, when the United</t>
  </si>
  <si>
    <t>['recalcitrant', 'sporadic', 'dilapidated', 'morose']</t>
  </si>
  <si>
    <t>[' , 100.00%,   220 ', ' mor, 100.00%,  4411 ', 'ose, 100.00%,   974 ', ' , 100.00%,   220 ', ' , 100.00%,   220 ', 's, 100.00%,    82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</si>
  <si>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global population surpasses 8 billion with the word resilient in it. The Answer is: The global population has officially surpassed 8 billion, a milestone that highlights the remarkable resilience of the human species. Despite facing numerous challenges, including climate change, poverty, and conflict, the world's population has continued to grow, driven by advances in healthcare and sanitation. The 8 billion mark is a testament to humanity's ability to adapt and thrive in the face of adversity, and it underscores the importance of addressing the pressing issues that affect us all. As the global population continues to grow, it is crucial that we prioritize sustainable development, social justice, and environmental protection to ensure a resilient and prosperous future for all. Question: Generate a paragraph on the importance of mental health with the word detrimental in it. The Answer is: Mental health is a vital</t>
  </si>
  <si>
    <t xml:space="preserve"> The global population has officially surpassed 8 billion, a milestone that highlights the remarkable resilience of the human species. Despite facing numerous challenges, including climate change, poverty, and conflict, the world's population has continued to grow, driven by advances in healthcare and sanitation. The 8 billion mark is a testament to humanity's ability to adapt and thrive in the face of adversity, and it underscores the importance of addressing the pressing issues that affect us all. As the global population continues to grow, it is crucial that we prioritize sustainable development, social justice, and environmental protection to ensure a  ___________________ and prosperous future for all. Question: Generate a paragraph on the importance of mental health with the word detrimental in it. The Answer is: Mental health is a vital</t>
  </si>
  <si>
    <t>*N</t>
  </si>
  <si>
    <t>['assiduous', 'resilient', 'pragmatic', 'bombastic']</t>
  </si>
  <si>
    <t>[' , 100.00%,   220 ', ' , 100.00%,   220 ', ' resilient, 100.00%, 59780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</si>
  <si>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rise of social media with the word efficacy in it. The Answer is: The rise of social media has been nothing short of meteoric, with the number of active users worldwide reaching over 4.2 billion in 2023. The efficacy of social media in connecting people across the globe has been unparalleled, allowing individuals to share their thoughts, ideas, and experiences with a global audience. The platforms have also become a powerful tool for businesses, enabling them to reach a vast customer base and build brand awareness. However, the ease with which information can be disseminated on social media has also led to concerns about the spread of misinformation and the erosion of traditional media's credibility. Despite these challenges, the impact of social media on modern society has been profound, and its efficacy in shaping public opinion and influencing cultural trends is undeniable.</t>
  </si>
  <si>
    <t xml:space="preserve"> The rise of social media has been nothing short of meteoric, with the number of active users worldwide reaching over 4.2 billion in 2023. The  ___________________ of social media in connecting people across the globe has been unparalleled, allowing individuals to share their thoughts, ideas, and experiences with a global audience. The platforms have also become a powerful tool for businesses, enabling them to reach a vast customer base and build brand awareness. However, the ease with which information can be disseminated on social media has also led to concerns about the spread of misinformation and the erosion of traditional media's credibility. Despite these challenges, the impact of social media on modern society has been profound, and its  ___________________ in shaping public opinion and influencing cultural trends is undeniable.</t>
  </si>
  <si>
    <t>*Y</t>
  </si>
  <si>
    <t>['assuage', 'uproarious', 'concede', 'efficacy']</t>
  </si>
  <si>
    <t>['ic, 100.00%,   292 ', ' , 100.00%,   220 ', ' , 100.00%,   220 ', ' efficacy, 100.00%, 41265 ', ' a, 100.00%,   264 ', ' a, 100.00%,   264 ', ' a, 100.00%,   264 ', ' efficacy, 100.00%, 41265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</si>
  <si>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egyptian pyramids with the word obstinate in it. The Answer is: The ancient Egyptians built some of the most impressive structures in history, including the iconic pyramids of Giza. The largest of these pyramids, the Great Pyramid of Khufu, is an engineering marvel that has stood the test of time. The construction of the pyramids required an enormous amount of manpower and resources, and the process was often slow and laborious. The pharaohs who commissioned these projects were often obstinate in their pursuit of immortality, and the pyramids became a symbol of their power and legacy. Despite the passage of millennia, the pyramids remain an awe-inspiring testament to the ingenuity and determination of the ancient Egyptians. Question: Generate a paragraph on The history of the internet with the word detrimental in it.</t>
  </si>
  <si>
    <t xml:space="preserve"> The ancient Egyptians built some of the most impressive structures in history, including the iconic pyramids of Giza. The largest of these pyramids, the Great Pyramid of Khufu, is an engineering marvel that has stood the test of time. The construction of the pyramids required an enormous amount of manpower and resources, and the process was often slow and laborious. The pharaohs who commissioned these projects were often  ___________________ in their pursuit of immortality, and the pyramids became a symbol of their power and legacy. Despite the passage of millennia, the pyramids remain an awe-inspiring testament to the ingenuity and determination of the ancient Egyptians. Question: Generate a paragraph on The history of the internet with the word detrimental in it.</t>
  </si>
  <si>
    <t>['antagonize', 'obstinate', 'didactic', 'facetious']</t>
  </si>
  <si>
    <t>[' in, 100.00%,   304 ', 's, 100.00%,    82 ', ' obst, 100.00%, 18345 ', 'inate, 100.00%,  3357 ', ' in, 100.00%,   304 ', ' a, 100.00%,   264 ', ' a, 100.00%,   264 ', ' in, 100.00%,   304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</si>
  <si>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rise of islam with the word crass in it. The Answer is: The rise of Islam in the 7th century was a significant event in world history. Born out of the teachings of the Prophet Muhammad in Mecca, Islam spread rapidly throughout the Arabian Peninsula and beyond, driven by the conversion of entire tribes and cities. The early Islamic empire was marked by a crass simplicity, with a focus on the teachings of the Quran and the Hadith, rather than elaborate rituals or pomp. As the empire expanded, however, the simplicity of early Islam gave way to a more complex and ornate form of worship, with the development of mosques, minarets, and other architectural features. Despite this, the core message of Islam remained the same, emphasizing the oneness of God and the importance of living a righteous life</t>
  </si>
  <si>
    <t xml:space="preserve"> The rise of Islam in the 7th century was a significant event in world history. Born out of the teachings of the Prophet Muhammad in Mecca, Islam spread rapidly throughout the Arabian Peninsula and beyond, driven by the conversion of entire tribes and cities. The early Islamic empire was marked by a  ___________________ simplicity, with a focus on the teachings of the Quran and the Hadith, rather than elaborate rituals or pomp. As the empire expanded, however, the simplicity of early Islam gave way to a more complex and ornate form of worship, with the development of mosques, minarets, and other architectural features. Despite this, the core message of Islam remained the same, emphasizing the oneness of God and the importance of living a righteous life</t>
  </si>
  <si>
    <t>['tangible', 'crass', 'surreptitious', 'inundate']</t>
  </si>
  <si>
    <t>[' , 100.00%,   220 ', ' a, 100.00%,   264 ', ' a, 100.00%,   264 ', ' cr, 100.00%,  1589 ', 'ass, 100.00%,   395 ', ' a, 100.00%,   264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</si>
  <si>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trojan war with the word whimsical in it. The Answer is: The Trojan War, a legendary conflict from ancient Greek mythology, is a tale of epic proportions. The whimsical gods of Olympus, including Zeus, Poseidon, and Athena, played a significant role in the war, often intervening on behalf of their favorite mortals. The war itself was sparked by the abduction of Helen, the queen of Sparta, by Paris, a prince of Troy. The Greeks, led by King Agamemnon, brother of Menelaus, Helen's husband, assembled a massive army to reclaim Helen and avenge Menelaus' honor. The war raged for ten long years, with both sides suffering heavy losses. In the end, it was the cunning and clever Odysseus who came up with the</t>
  </si>
  <si>
    <t xml:space="preserve"> The Trojan War, a legendary conflict from ancient Greek mythology, is a tale of epic proportions. The  ___________________ gods of Olympus, including Zeus, Poseidon, and Athena, played a significant role in the war, often intervening on behalf of their favorite mortals. The war itself was sparked by the abduction of Helen, the queen of Sparta, by Paris, a prince of Troy. The Greeks, led by King Agamemnon, brother of Menelaus, Helen's husband, assembled a massive army to reclaim Helen and avenge Menelaus' honor. The war raged for ten long years, with both sides suffering heavy losses. In the end, it was the cunning and clever Odysseus who came up with the</t>
  </si>
  <si>
    <t>['precarious', 'boisterous', 'whimsical', 'blithe']</t>
  </si>
  <si>
    <t>[' a, 100.00%,   264 ', ' a, 100.00%,   264 ', ' whims, 100.00%, 70205 ', 'ical, 100.00%,   950 ', ' a, 100.00%,   264 ', ' a, 100.00%,   264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</si>
  <si>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federalist buildings with the word augment in it. The Answer is: The Federalist style of architecture, which emerged in the United States during the late 18th and early 19th centuries, is characterized by its use of classical elements, such as columns and arches. The style was popularized by architects such as James Hoban and William Thornton, who designed many of the buildings that make up the United States Capitol complex in Washington, D.C. The Federalist style was meant to evoke the grandeur and dignity of ancient Greece and Rome, and its use of classical elements was intended to augment the sense of history and tradition that these buildings were meant to convey. Today, Federalist-style buildings can be found throughout the United States, and they continue to be celebrated for their beauty and historical significance. Question:</t>
  </si>
  <si>
    <t xml:space="preserve"> The Federalist style of architecture, which emerged in the United States during the late 18th and early 19th centuries, is characterized by its use of classical elements, such as columns and arches. The style was popularized by architects such as James Hoban and William Thornton, who designed many of the buildings that make up the United States Capitol complex in Washington, D.C. The Federalist style was meant to evoke the grandeur and dignity of ancient Greece and Rome, and its use of classical elements was intended to  ___________________ the sense of history and tradition that these buildings were meant to convey. Today, Federalist-style buildings can be found throughout the United States, and they continue to be celebrated for their beauty and historical significance. Question:</t>
  </si>
  <si>
    <t>['reprove', 'chide', 'conducive', 'augment']</t>
  </si>
  <si>
    <t>[' , 100.00%,   220 ', ' , 100.00%,   220 ', ' augment, 100.00%, 49806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</si>
  <si>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invention of the printing press with the word unabashed in it. The Answer is: The invention of the printing press by Johannes Gutenberg in the 15th century was a revolutionary moment in human history. Prior to the printing press, books were laboriously copied by hand, a process that was time-consuming and prone to error. The printing press allowed for mass production of books, making written knowledge more widely available and contributing to a significant increase in literacy rates. The impact of the printing press was unabashed, as it enabled the dissemination of ideas and information on a scale previously unimaginable, playing a key role in the spread of the Renaissance and the Protestant Reformation. The printing press also facilitated the development of newspapers, making it possible for people to stay informed about current events and fostering a sense of community and shared knowledge. The invention of</t>
  </si>
  <si>
    <t xml:space="preserve"> The invention of the printing press by Johannes Gutenberg in the 15th century was a revolutionary moment in human history. Prior to the printing press, books were laboriously copied by hand, a process that was time-consuming and prone to error. The printing press allowed for mass production of books, making written knowledge more widely available and contributing to a significant increase in literacy rates. The impact of the printing press was  ___________________ , as it enabled the dissemination of ideas and information on a scale previously unimaginable, playing a key role in the spread of the Renaissance and the Protestant Reformation. The printing press also facilitated the development of newspapers, making it possible for people to stay informed about current events and fostering a sense of community and shared knowledge. The invention of</t>
  </si>
  <si>
    <t>['expound', 'elation', 'unabashed', 'aghast']</t>
  </si>
  <si>
    <t>[' , 100.00%,   220 ', ' a, 100.00%,   264 ', ' a, 100.00%,   264 ', ' a, 100.00%,   264 ', ' unab, 100.00%, 96718 ', 'ashed, 100.00%, 13883 ', ' as, 100.00%,   439 ', ' a, 100.00%,   264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</si>
  <si>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volcanic eruptions shaping global climate with the word aggrandize in it. The Answer is: Volcanic eruptions have played a significant role in shaping the global climate throughout history. When a volcano erupts, it releases massive amounts of ash, gas, and aerosols into the atmosphere, which can aggrandize the Earth's natural cooling mechanisms and lead to a decrease in global temperatures. This phenomenon is known as a "volcanic winter." The most famous example of this is the 1815 eruption of Mount Tambora in Indonesia, which caused a global cooling effect that led to the "Year Without a Summer" in 1816. The impact of volcanic eruptions on global climate is a reminder of the powerful forces that shape our planet and the importance of continued research into these natural phenomena. Question: Generate a paragraph on the</t>
  </si>
  <si>
    <t xml:space="preserve"> Volcanic eruptions have played a significant role in shaping the global climate throughout history. When a volcano erupts, it releases massive amounts of ash, gas, and aerosols into the atmosphere, which can  ___________________ the Earth's natural cooling mechanisms and lead to a decrease in global temperatures. This phenomenon is known as a "volcanic winter." The most famous example of this is the 1815 eruption of Mount Tambora in Indonesia, which caused a global cooling effect that led to the "Year Without a Summer" in 1816. The impact of volcanic eruptions on global climate is a reminder of the powerful forces that shape our planet and the importance of continued research into these natural phenomena. Question: Generate a paragraph on the</t>
  </si>
  <si>
    <t>['diabolic', 'ambivalent', 'aggrandize', 'ingenuous']</t>
  </si>
  <si>
    <t>[' a, 100.00%,   264 ', ' a, 100.00%,   264 ', ' and, 100.00%,   323 ', ' ag, 100.00%,   945 ', 'grand, 100.00%, 53766 ', 'ize, 100.00%,   553 ', ' and, 100.00%,   323 ', ' a, 100.00%,   264 ', ' a, 100.00%,   264 ', ' , 100.00%,   220 ', ' a, 100.00%,   264 ', ' a, 100.00%,   264 ', ' , 100.00%,   220 ', ' a, 100.00%,   264 ', ' and, 100.00%,   323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</si>
  <si>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black death in europe with the word surreptitious in it. The Answer is: The Black Death, a pandemic that swept through Europe in the 14th century, was one of the deadliest outbreaks in human history. The disease, caused by the bubonic plague, was highly contagious and spread rapidly through Europe, killing an estimated 75 to 200 million people. The plague had a surreptitious start, with the first cases reported in the port city of Messina, Sicily, in 1347. From there, it spread rapidly throughout Europe, reaching as far as England, France, and the Holy Roman Empire. The plague had a devastating impact on European society, leading to widespread panic, social unrest, and economic collapse. The plague also had a profound impact on the course of European history, leading to significant changes</t>
  </si>
  <si>
    <t xml:space="preserve"> The Black Death, a pandemic that swept through Europe in the 14th century, was one of the deadliest outbreaks in human history. The disease, caused by the bubonic plague, was highly contagious and spread rapidly through Europe, killing an estimated 75 to 200 million people. The plague had a  ___________________ start, with the first cases reported in the port city of Messina, Sicily, in 1347. From there, it spread rapidly throughout Europe, reaching as far as England, France, and the Holy Roman Empire. The plague had a devastating impact on European society, leading to widespread panic, social unrest, and economic collapse. The plague also had a profound impact on the course of European history, leading to significant changes</t>
  </si>
  <si>
    <t>['surreptitious', 'gluttonous', 'irresolute', 'resilient']</t>
  </si>
  <si>
    <t>[' , 100.00%,   220 ', ' , 100.00%,   220 ', ' , 100.00%,   220 ', ' surre, 100.00%, 25139 ', 'pt, 100.00%,   418 ', 'itious, 100.00%, 65795 ', ' , 100.00%,   220 ', ' it, 100.00%,   433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</si>
  <si>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great depression with the word acumen in it. The Answer is: The Great Depression, 
which lasted from 1929 to the late 1930s, was a global economic downturn that had a profound impact on the world. The 
economic crisis was triggered by a stock market crash in the United States, which led to widespread unemployment, 
bank failures, and a sharp decline in international trade. Despite the dire circumstances, some individuals demonstrated 
remarkable acumen in navigating the economic chaos, such as John Maynard Keynes, who developed the concept of 
government intervention in the economy to stimulate recovery. His ideas, which were initially met with skepticism, eventually 
became the foundation of modern macroeconomic policy. The Great Depression also led to significant social and cultural 
changes, including the rise of the New Deal</t>
  </si>
  <si>
    <t xml:space="preserve"> The Great Depression, 
which lasted from 1929 to the late 1930s, was a global economic downturn that had a profound impact on the world. The 
economic crisis was triggered by a stock market crash in the United States, which led to widespread unemployment, 
bank failures, and a sharp decline in international trade. Despite the dire circumstances, some individuals demonstrated 
remarkable  ___________________ in navigating the economic chaos, such as John Maynard Keynes, who developed the concept of 
government intervention in the economy to stimulate recovery. His ideas, which were initially met with skepticism, eventually 
became the foundation of modern macroeconomic policy. The Great Depression also led to significant social and cultural 
changes, including the rise of the New Deal</t>
  </si>
  <si>
    <t>['voracious', 'facile', 'acumen', 'malevolent']</t>
  </si>
  <si>
    <t>[' \n, 100.00%,   720 ', ' , 100.00%,   220 ', ' , 100.00%,   220 ', ' a, 100.00%,   264 ', ' a, 100.00%,   264 ', ' \n, 100.00%,   720 ', ' a, 100.00%,   264 ', ' \n, 100.00%,   720 ', ' a, 100.00%,   264 ', ' \n, 100.00%,   720 ', ' ac, 100.00%,  1645 ', 'umen, 100.00%, 28999 ', ' \n, 100.00%,   720 ', ' \n, 100.00%,   720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</si>
  <si>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indian independence with the word fatuous in it. The Answer is: India's struggle for independence was a long and arduous one, spanning over a century. The Indian National Congress, founded in 1885, played a pivotal role in the movement, with leaders like Mahatma Gandhi, Jawaharlal Nehru, and Subhas Chandra Bose fighting for the country's freedom. However, the British government's attempts to divide and rule the Indian people, using tactics like divide and rule and fatuous promises of autonomy, only served to galvanize the movement. The Quit India Movement of 1942, led by Gandhi, was a major turning point, with widespread protests and civil disobedience forcing the British to finally grant India independence on August 15, 1947. Question: Generate a</t>
  </si>
  <si>
    <t xml:space="preserve"> India's struggle for independence was a long and arduous one, spanning over a century. The Indian National Congress, founded in 1885, played a pivotal role in the movement, with leaders like Mahatma Gandhi, Jawaharlal Nehru, and Subhas Chandra Bose fighting for the country's freedom. However, the British government's attempts to divide and rule the Indian people, using tactics like divide and rule and  ___________________ promises of autonomy, only served to galvanize the movement. The Quit India Movement of 1942, led by Gandhi, was a major turning point, with widespread protests and civil disobedience forcing the British to finally grant India independence on August 15, 1947. Question: Generate a</t>
  </si>
  <si>
    <t>['enervate', 'fatuous', 'caricature', 'candor']</t>
  </si>
  <si>
    <t>[' a, 100.00%,   264 ', 'ous, 100.00%,   788 ', ' a, 100.00%,   264 ', ' , 100.00%,   220 ', ' a, 100.00%,   264 ', 'at, 100.00%,   266 ', ' fat, 100.00%,  8834 ', 'uous, 100.00%,  9373 ', ' , 100.00%,   220 ', ' a, 100.00%,   264 ', ' , 100.00%,   220 ', ' , 100.00%,   220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</si>
  <si>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glorious revolution with the word virtuous in it. The Answer is: The Glorious 
Revolution of 1688 was a pivotal moment in English history, marking the overthrow of King James II and the ascension of 
William III and Mary II to the throne. This virtuous revolution was sparked by the desire for greater religious freedom and 
limited government, and it established the principles of constitutional monarchy that would shape the course of British 
history. The revolution was marked by a series of bloodless coups and peaceful protests, and it ultimately led to the passage 
of the Bill of Rights, which enshrined the rights of Parliament and the people. The Glorious Revolution was a testament to 
the power of peaceful protest and the enduring legacy of virtuous leadership. Question: Generate a paragraph on the 
import</t>
  </si>
  <si>
    <t xml:space="preserve"> The Glorious 
Revolution of 1688 was a pivotal moment in English history, marking the overthrow of King James II and the ascension of 
William III and Mary II to the throne. This  ___________________ revolution was sparked by the desire for greater religious freedom and 
limited government, and it established the principles of constitutional monarchy that would shape the course of British 
history. The revolution was marked by a series of bloodless coups and peaceful protests, and it ultimately led to the passage 
of the Bill of Rights, which enshrined the rights of Parliament and the people. The Glorious Revolution was a testament to 
the power of peaceful protest and the enduring legacy of  ___________________ leadership. Question: Generate a paragraph on the 
import</t>
  </si>
  <si>
    <t>['adulation', 'virtuous', 'contemptuous', 'stymie']</t>
  </si>
  <si>
    <t>[' \n, 100.00%,   720 ', ' , 100.00%,   220 ', ' \n, 100.00%,   720 ', ' virt, 100.00%, 13053 ', 'uous, 100.00%,  9373 ', ' \n, 100.00%,   720 ', ' \n, 100.00%,   720 ', ' \n, 100.00%,   720 ', ' \n, 100.00%,   720 ', ' virt, 100.00%, 13053 ', 'uous, 100.00%,  9373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</si>
  <si>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neo-gothic universities with the word insipid in it. The Answer is: The neo-gothic 
universities of Europe, such as Oxford and Cambridge, are renowned for their stunning architecture and rich history. The 
neo-gothic style, characterized by its use of pointed arches, ribbed vaults, and flying buttresses, was a popular choice for 
university buildings in the 19th century. However, some critics argue that the proliferation of neo-gothic architecture in 
universities has led to a lack of originality and creativity, resulting in a sense of insipid uniformity across campuses. 
Despite this, the neo-gothic universities remain iconic symbols of learning and intellectual pursuits. Question: Generate a 
paragraph on the history of the internet with the word detrimental in</t>
  </si>
  <si>
    <t xml:space="preserve"> The neo-gothic 
universities of Europe, such as Oxford and Cambridge, are renowned for their stunning architecture and rich history. The 
neo-gothic style, characterized by its use of pointed arches, ribbed vaults, and flying buttresses, was a popular choice for 
university buildings in the 19th century. However, some critics argue that the proliferation of neo-gothic architecture in 
universities has led to a lack of originality and creativity, resulting in a sense of  ___________________ uniformity across campuses. 
Despite this, the neo-gothic universities remain iconic symbols of learning and intellectual pursuits. Question: Generate a 
paragraph on the history of the internet with the word detrimental in</t>
  </si>
  <si>
    <t>['insipid', 'prodigy', 'ambivalent', 'elusive']</t>
  </si>
  <si>
    <t>[' \n, 100.00%,   720 ', ' \n, 100.00%,   720 ', 's, 100.00%,    82 ', ' \n, 100.00%,   720 ', ' in, 100.00%,   304 ', ' , 100.00%,   220 ', ' in, 100.00%,   304 ', ' \n, 100.00%,   720 ', ' in, 100.00%,   304 ', ' ins, 100.00%,  1672 ', 'ip, 100.00%,   575 ', 'id, 100.00%,   307 ', ' \n, 100.00%,   720 ', ' \n, 100.00%,   720 ', ' in, 100.00%,   304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</si>
  <si>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thirty years' war with the word wither in it. The Answer is: The Thirty Years' War, 
which lasted from 1618 to 1648, was a devastating conflict that ravaged much of Europe. The war began as a struggle for 
power and influence within the Holy Roman Empire, but it soon wither into a brutal and destructive conflict that 
involved many of the major powers of the continent. The war caused widespread destruction, famine, and disease, and is 
estimated to have killed between 4 and 8 million people, which was approximately 20-30% of the population of Europe at 
the time. The war also had a profound impact on the social and economic structures of Europe, leading to a significant decline 
in the power and influence of the nobility and the rise of</t>
  </si>
  <si>
    <t xml:space="preserve"> The Thirty Years' War, 
which lasted from 1618 to 1648, was a devastating conflict that ravaged much of Europe. The war began as a struggle for 
power and influence within the Holy Roman Empire, but it soon  ___________________ into a brutal and destructive conflict that 
involved many of the major powers of the continent. The war caused widespread destruction, famine, and disease, and is 
estimated to have killed between 4 and 8 million people, which was approximately 20-30% of the population of Europe at 
the time. The war also had a profound impact on the social and economic structures of Europe, leading to a significant decline 
in the power and influence of the nobility and the rise of</t>
  </si>
  <si>
    <t>['sporadic', 'wither', 'rancor', 'coerce']</t>
  </si>
  <si>
    <t>[' \n, 100.00%,   720 ', ' , 100.00%,   220 ', ' , 100.00%,   220 ', ' \n, 100.00%,   720 ', ' the, 100.00%,   279 ', ' it, 100.00%,   433 ', ' with, 100.00%,   449 ', 'er, 100.00%,   261 ', ' \n, 100.00%,   720 ', ' the, 100.00%,   279 ', ' the, 100.00%,   279 ', ' \n, 100.00%,   720 ', ' , 100.00%,   220 ', ' , 100.00%,   220 ', ' , 100.00%,   220 ', ' the, 100.00%,   279 ', ' \n, 100.00%,   720 ', 'the, 100.00%,  1820 ', ' the, 100.00%,   279 ', ' \n, 100.00%,   720 ', ' the, 100.00%,   279 ', ' the, 100.00%,   279 ', ' the, 100.00%,   279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</si>
  <si>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formation of earth's current climate zones with the word enumerate in it. The Answer is: The formation of Earth's current climate zones is a complex process that has evolved over millions of years. The Earth's 
initial climate was much warmer and more uniform, with no distinct climate zones. Over time, the movement of tectonic 
plates and changes in the Earth's orbit led to the formation of the modern climate zones. The process can be enumerated as 
follows: the movement of the continents led to changes in ocean currents and atmospheric circulation patterns, which in turn 
affected the distribution of heat around the globe. This led to the formation of distinct climate zones, including the 
tropical, subtropical, temperate, and polar regions. The climate zones have continued to evolve over time, with factors such 
as volcanic eruptions</t>
  </si>
  <si>
    <t xml:space="preserve"> The formation of Earth's current climate zones is a complex process that has evolved over millions of years. The Earth's 
initial climate was much warmer and more uniform, with no distinct climate zones. Over time, the movement of tectonic 
plates and changes in the Earth's orbit led to the formation of the modern climate zones. The process can be ________________d as 
follows: the movement of the continents led to changes in ocean currents and atmospheric circulation patterns, which in turn 
affected the distribution of heat around the globe. This led to the formation of distinct climate zones, including the 
tropical, subtropical, temperate, and polar regions. The climate zones have continued to evolve over time, with factors such 
as volcanic eruptions</t>
  </si>
  <si>
    <t>['jeopardize', 'enumerate', 'hackneyed', 'philanthropy']</t>
  </si>
  <si>
    <t>[' a, 100.00%,   264 ', ' \n, 100.00%,   720 ', ' t, 100.00%,   259 ', ' \n, 100.00%,   720 ', ' \n, 100.00%,   720 ', ' \n, 100.00%,   720 ', ' \n, 100.00%,   720 ', 't, 100.00%,    83 ', 'ate, 100.00%,   349 ', ' \n, 100.00%,   720 ']</t>
  </si>
  <si>
    <t xml:space="preserve">&lt;|begin_of_text|&gt;Question: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art deco skyscrapers with the word rejuvenate in it. The Answer is: The Roaring 
Twenties saw the rise of Art Deco skyscrapers, which were designed to be sleek, modern, and glamorous. These iconic 
buildings, with their geometric shapes, metallic materials, and ornate decorations, were meant to rejuvenate the urban 
landscape and provide a sense of optimism and progress. The Chrysler Building, the Empire State Building, and the 
Roosevelt Building are just a few examples of the many Art Deco skyscrapers that were built during this period. These 
structures not only changed the skyline of cities like New York and Chicago but also reflected the cultural and economic 
boom of the time. Today, these buildings continue to be celebrated for their beauty and historical significance, and many have 
</t>
  </si>
  <si>
    <t xml:space="preserve"> The Roaring 
Twenties saw the rise of Art Deco skyscrapers, which were designed to be sleek, modern, and glamorous. These iconic 
buildings, with their geometric shapes, metallic materials, and ornate decorations, were meant to  ___________________ the urban 
landscape and provide a sense of optimism and progress. The Chrysler Building, the Empire State Building, and the 
Roosevelt Building are just a few examples of the many Art Deco skyscrapers that were built during this period. These 
structures not only changed the skyline of cities like New York and Chicago but also reflected the cultural and economic 
boom of the time. Today, these buildings continue to be celebrated for their beauty and historical significance, and many have 
</t>
  </si>
  <si>
    <t>['apparition', 'abject', 'rejuvenate', 'naive']</t>
  </si>
  <si>
    <t>[' \n, 100.00%,   720 ', ' \n, 100.00%,   720 ', 'ate, 100.00%,   349 ', ' rejuven, 100.00%, 73484 ', 'ate, 100.00%,   349 ', ' \n, 100.00%,   720 ', ' a, 100.00%,   264 ', ' \n, 100.00%,   720 ', ' a, 100.00%,   264 ', ' \n, 100.00%,   720 ', ' \n, 100.00%,   720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</si>
  <si>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trojan war with the word irrefutable in it. The Answer is: The Trojan War, a legendary conflict in Greek mythology, is one of the most famous wars in history. According to Homer's epic poem, the Iliad, the war was fought between the city-states of Troy and Greece, with the Greeks seeking to reclaim Helen, the wife of King Menelaus, who had been abducted by Paris, a prince of Troy. The war raged for ten years, with both sides suffering heavy losses. The turning point of the war came when the Greeks devised a plan to infiltrate Troy by hiding inside a giant wooden horse, which the Trojans, unaware of the trick, brought inside the city walls. The Greeks then emerged from the horse and opened the gates of Troy, allowing their comrades to pour</t>
  </si>
  <si>
    <t xml:space="preserve"> The Trojan War, a legendary conflict in Greek mythology, is one of the most famous wars in history. According to Homer's epic poem, the Iliad, the war was fought between the city-states of Troy and Greece, with the Greeks seeking to reclaim Helen, the wife of King Menelaus, who had been abducted by Paris, a prince of Troy. The war raged for ten years, with both sides suffering heavy losses. The turning point of the war came when the Greeks devised a plan to infiltrate Troy by hiding inside a giant wooden horse, which the Trojans, unaware of the trick, brought inside the city walls. The Greeks then emerged from the horse and opened the gates of Troy, allowing their comrades to pour</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</si>
  <si>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christopher columbus's voyage to the americas with the word subtle in it. The Answer is: Christopher Columbus's voyage to the Americas in 1492 marked the beginning of a new era in world history. The Italian explorer had been sponsored by the Spanish monarchs to find a new route to Asia, but he stumbled upon the Caribbean instead. Columbus's subtle navigation skills and knowledge of the stars allowed him to chart a course across the Atlantic, despite being off course by thousands of miles. His arrival in the Bahamas, where he met the indigenous Taino people, marked the beginning of European colonization in the Americas. Columbus's voyage had a profound impact on the course of history, shaping the fate of the Americas and beyond. Question: Generate a paragraph on the history of the internet with the word ubiquitous in it. The Answer is: The history</t>
  </si>
  <si>
    <t xml:space="preserve"> Christopher Columbus's voyage to the Americas in 1492 marked the beginning of a new era in world history. The Italian explorer had been sponsored by the Spanish monarchs to find a new route to Asia, but he stumbled upon the Caribbean instead. Columbus's  ___________________ navigation skills and knowledge of the stars allowed him to chart a course across the Atlantic, despite being off course by thousands of miles. His arrival in the Bahamas, where he met the indigenous Taino people, marked the beginning of European colonization in the Americas. Columbus's voyage had a profound impact on the course of history, shaping the fate of the Americas and beyond. Question: Generate a paragraph on the history of the internet with the word ubiquitous in it. The Answer is: The history</t>
  </si>
  <si>
    <t>['quiescent', 'subtle', 'magnanimous', 'conundrum']</t>
  </si>
  <si>
    <t>[' , 100.00%,   220 ', 's, 100.00%,    82 ', ' subtle, 100.00%, 27545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</si>
  <si>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first tectonic plate collisions forming mountains with the word verbose in it. The Answer is: The process of plate tectonics has been responsible for the formation of many mountain ranges throughout Earth's history. The first tectonic plate collisions occurred around 3.5 billion years ago, when the supercontinent of Vaalbara began to break apart. As the plates moved apart, they created vast rifts that eventually filled with magma, forming new crust. The first mountain-building events occurred around 2.5 billion years ago, when the continents of Laurentia and Baltica collided. The resulting mountain range, known as the Grenville Mountains, was a massive and complex system that stretched across modern-day North America and Europe. While the process of plate tectonics is complex and can be verbose, it is clear that the movement</t>
  </si>
  <si>
    <t xml:space="preserve"> The process of plate tectonics has been responsible for the formation of many mountain ranges throughout Earth's history. The first tectonic plate collisions occurred around 3.5 billion years ago, when the supercontinent of Vaalbara began to break apart. As the plates moved apart, they created vast rifts that eventually filled with magma, forming new crust. The first mountain-building events occurred around 2.5 billion years ago, when the continents of Laurentia and Baltica collided. The resulting mountain range, known as the Grenville Mountains, was a massive and complex system that stretched across modern-day North America and Europe. While the process of plate tectonics is complex and can be  ___________________ , it is clear that the movement</t>
  </si>
  <si>
    <t>['clandestine', 'analogous', 'recant', 'verbose']</t>
  </si>
  <si>
    <t>[' , 100.00%,   220 ', 's, 100.00%,    82 ', ' , 100.00%,   220 ', ' verbose, 100.00%, 14008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</si>
  <si>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byzantine revival synagogues with the word invalidate in it. The Answer is: The Byzantine Revival style of architecture, which emerged in the late 19th century, had a profound impact on the design of synagogues. Characterized by the use of domes, arches, and ornate mosaics, this style was heavily influenced by Byzantine and Ottoman architecture. The Byzantine Revival style was particularly popular in the United States, where it was used to build many synagogues, including the famous Temple Emanu-El in New York City. However, the use of this style in synagogue design has been criticized for its potential to invalidate the traditional Jewish values of modesty and simplicity. Some argue that the ornate and elaborate designs of Byzantine Revival synagogues are too flashy and</t>
  </si>
  <si>
    <t xml:space="preserve"> The Byzantine Revival style of architecture, which emerged in the late 19th century, had a profound impact on the design of synagogues. Characterized by the use of domes, arches, and ornate mosaics, this style was heavily influenced by Byzantine and Ottoman architecture. The Byzantine Revival style was particularly popular in the United States, where it was used to build many synagogues, including the famous Temple Emanu-El in New York City. However, the use of this style in synagogue design has been criticized for its potential to  ___________________ the traditional Jewish values of modesty and simplicity. Some argue that the ornate and elaborate designs of Byzantine Revival synagogues are too flashy and</t>
  </si>
  <si>
    <t>['pacify', 'pugnacious', 'relinquish', 'invalidate']</t>
  </si>
  <si>
    <t>[' in, 100.00%,   304 ', ' , 100.00%,   220 ', ' a, 100.00%,   264 ', 'ate, 100.00%,   349 ', ' in, 100.00%,   304 ', ' in, 100.00%,   304 ', ' in, 100.00%,   304 ', ' invalidate, 100.00%, 41043 ', 'ate, 100.00%,   349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</si>
  <si>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sailing with the word virulent in it. The Answer is: Sailing has a long and storied history that dates back thousands of years. The earliest evidence of sailing can be traced back to ancient Mesopotamia, where reed boats were used for trade and commerce. The ancient Greeks and Romans also made significant contributions to the development of sailing, with the construction of larger and more sophisticated vessels. However, the Age of Exploration in the 15th and 16th centuries saw a virulent spread of sailing technology and exploration, as European powers such as Portugal, Spain, and England sought to establish colonies and trade routes around the world. This period of rapid expansion and discovery had a profound impact on the course of world history. Question: Generate a paragraph on the history of the piano with the word detrimental</t>
  </si>
  <si>
    <t xml:space="preserve"> Sailing has a long and storied history that dates back thousands of years. The earliest evidence of sailing can be traced back to ancient Mesopotamia, where reed boats were used for trade and commerce. The ancient Greeks and Romans also made significant contributions to the development of sailing, with the construction of larger and more sophisticated vessels. However, the Age of Exploration in the 15th and 16th centuries saw a  ___________________ spread of sailing technology and exploration, as European powers such as Portugal, Spain, and England sought to establish colonies and trade routes around the world. This period of rapid expansion and discovery had a profound impact on the course of world history. Question: Generate a paragraph on the history of the piano with the word detrimental</t>
  </si>
  <si>
    <t>['defenestrate', 'virulent', 'plausible', 'ineffable']</t>
  </si>
  <si>
    <t>[' , 100.00%,   220 ', ' , 100.00%,   220 ', ' vir, 100.00%,  9043 ', 'ulent, 100.00%, 29580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</si>
  <si>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russian revolution with the word bourgeois in it. The Answer is: The Russian Revolution of 1917 was a pivotal event in modern history, marked by the overthrow of the Russian monarchy and the rise of the Bolsheviks to power. The revolution was sparked by widespread discontent among the working class and peasants, who were tired of the oppressive and exploitative policies of the Tsarist regime. The Bolsheviks, led by Vladimir Lenin, capitalized on this discontent and rallied the masses against the bourgeoisie, who were seen as the embodiment of the oppressive and exploitative system. The Bolsheviks' call for a socialist revolution resonated with the masses, and they were able to seize power and establish the world's first socialist state. The Russian Revolution had a profound impact on the world, shaping the course of modern history and inspiring similar</t>
  </si>
  <si>
    <t xml:space="preserve"> The Russian Revolution of 1917 was a pivotal event in modern history, marked by the overthrow of the Russian monarchy and the rise of the Bolsheviks to power. The revolution was sparked by widespread discontent among the working class and peasants, who were tired of the oppressive and exploitative policies of the Tsarist regime. The Bolsheviks, led by Vladimir Lenin, capitalized on this discontent and rallied the masses against the ________________ie, who were seen as the embodiment of the oppressive and exploitative system. The Bolsheviks' call for a socialist revolution resonated with the masses, and they were able to seize power and establish the world's first socialist state. The Russian Revolution had a profound impact on the world, shaping the course of modern history and inspiring similar</t>
  </si>
  <si>
    <t>['audacity', 'capricious', 'bourgeois', 'enumerate']</t>
  </si>
  <si>
    <t>[' , 100.00%,   220 ', 's, 100.00%,    82 ', 's, 100.00%,    82 ', 's, 100.00%,    82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</si>
  <si>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unification of upper and lower egypt with the word accost in it. The Answer is: The unification of Upper and Lower Egypt was a significant event in ancient Egyptian history, marking the beginning of a new era of stability and prosperity. According to legend, the pharaoh Menes, who ruled around 3100 BCE, was able to accost the rival kingdoms of Upper and Lower Egypt and bring them under his control. This unification allowed for the creation of a single, unified state, which would go on to become one of the most powerful and enduring civilizations in human history. The unification also led to the development of a single, standardized system of writing, architecture, and government, which would have a lasting impact on Egyptian culture and society. Question: Generate a paragraph on the history of the internet with the word disintegrate</t>
  </si>
  <si>
    <t xml:space="preserve"> The unification of Upper and Lower Egypt was a significant event in ancient Egyptian history, marking the beginning of a new era of stability and prosperity. According to legend, the pharaoh Menes, who ruled around 3100 BCE, was able to  ___________________ the rival kingdoms of Upper and Lower Egypt and bring them under his control. This unification allowed for the creation of a single, unified state, which would go on to become one of the most powerful and enduring civilizations in human history. The unification also led to the development of a single, standardized system of writing, architecture, and government, which would have a lasting impact on Egyptian culture and society. Question: Generate a paragraph on the history of the internet with the word disintegrate</t>
  </si>
  <si>
    <t>['tenacious', 'assail', 'accost', 'flagrant']</t>
  </si>
  <si>
    <t>[' a, 100.00%,   264 ', ' a, 100.00%,   264 ', ' , 100.00%,   220 ', ' acc, 100.00%,  1046 ', 'ost, 100.00%,   537 ', ' a, 100.00%,   264 ', ' a, 100.00%,   264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</si>
  <si>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craftsman bungalows with the word vitriolic in it. The Answer is: Craftsman bungalows, a style of architecture that emerged in the early 20th century, are characterized by their low-pitched gabled roofs, wide eaves, and decorative trusses. The style, which was popularized by architects such as Frank Lloyd Wright and Gustav Stickley, emphasized simplicity, functionality, and a connection to nature. However, the Craftsman movement was not without its controversy, with some critics leveling vitriolic attacks against the style, claiming it was too rustic and unsophisticated for urban dwellers. Despite these criticisms, Craftsman bungalows remain a beloved and iconic part of American architectural heritage. Question: Generate a paragraph on the history of the internet with the word tumultuous in it. The</t>
  </si>
  <si>
    <t xml:space="preserve"> Craftsman bungalows, a style of architecture that emerged in the early 20th century, are characterized by their low-pitched gabled roofs, wide eaves, and decorative trusses. The style, which was popularized by architects such as Frank Lloyd Wright and Gustav Stickley, emphasized simplicity, functionality, and a connection to nature. However, the Craftsman movement was not without its controversy, with some critics leveling  ___________________ attacks against the style, claiming it was too rustic and unsophisticated for urban dwellers. Despite these criticisms, Craftsman bungalows remain a beloved and iconic part of American architectural heritage. Question: Generate a paragraph on the history of the internet with the word tumultuous in it. The</t>
  </si>
  <si>
    <t>['vitriolic', 'avarice', 'conundrum', 'estrange']</t>
  </si>
  <si>
    <t>[' , 100.00%,   220 ', ' tr, 100.00%,   490 ', ' vit, 100.00%, 13458 ', 'ri, 100.00%,   462 ', 'olic, 100.00%,  7918 ', ' it, 100.00%,   433 ', ' it, 100.00%,   433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</si>
  <si>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renaissance palaces with the word benign in it. The Answer is: The Renaissance 
palaces of Italy, particularly those in Florence and Rome, are renowned for their grandeur and beauty. Built during the 
15th and 16th centuries, these structures were the epitome of power and wealth, showcasing the opulence of the Medici and 
Papal families. The benign climate of Italy allowed for the use of marble and other materials, which were often used to create 
intricate and ornate designs. The palaces were not only symbols of status but also served as centers of art, culture, and 
learning, hosting some of the most influential minds of the time. The Renaissance palaces continue to inspire awe and 
admiration, their beauty and grandeur a testament to the ingenuity and</t>
  </si>
  <si>
    <t xml:space="preserve"> The Renaissance 
palaces of Italy, particularly those in Florence and Rome, are renowned for their grandeur and beauty. Built during the 
15th and 16th centuries, these structures were the epitome of power and wealth, showcasing the opulence of the Medici and 
Papal families. The  ___________________ climate of Italy allowed for the use of marble and other materials, which were often used to create 
intricate and ornate designs. The palaces were not only symbols of status but also served as centers of art, culture, and 
learning, hosting some of the most influential minds of the time. The Renaissance palaces continue to inspire awe and 
admiration, their beauty and grandeur a testament to the ingenuity and</t>
  </si>
  <si>
    <t>['anarchy', 'benign', 'exigent', 'conducive']</t>
  </si>
  <si>
    <t>[' \n, 100.00%,   720 ', ' \n, 100.00%,   720 ', ' , 100.00%,   220 ', ' \n, 100.00%,   720 ', ' benign, 100.00%, 65309 ', ' \n, 100.00%,   720 ', ' \n, 100.00%,   720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</si>
  <si>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onset of the ice ages with the word gluttonous in it. The Answer is: The onset of the ice ages, which occurred around 2.5 million years ago, marked a significant shift in the Earth's climate. Prior to this time, the Earth was in a warm and stable state, with no evidence of large-scale glaciation. However, as the Earth's orbit began to change, the planet became cooler and more gluttonous amounts of snow and ice began to accumulate in the polar regions. This led to the formation of massive ice sheets that covered much of North America and Europe, and had a profound impact on the Earth's ecosystems and the evolution of life. The onset of the ice ages also led to the development of new landforms and the creation of new habitats for plants and animals. Question: Generate a paragraph</t>
  </si>
  <si>
    <t xml:space="preserve"> The onset of the ice ages, which occurred around 2.5 million years ago, marked a significant shift in the Earth's climate. Prior to this time, the Earth was in a warm and stable state, with no evidence of large-scale glaciation. However, as the Earth's orbit began to change, the planet became cooler and more  ___________________ amounts of snow and ice began to accumulate in the polar regions. This led to the formation of massive ice sheets that covered much of North America and Europe, and had a profound impact on the Earth's ecosystems and the evolution of life. The onset of the ice ages also led to the development of new landforms and the creation of new habitats for plants and animals. Question: Generate a paragraph</t>
  </si>
  <si>
    <t>['gluttonous', 'trite', 'reassure', 'panacea']</t>
  </si>
  <si>
    <t>[' , 100.00%,   220 ', ' to, 100.00%,   311 ', ' no, 100.00%,   912 ', ' to, 100.00%,   311 ', ' gl, 100.00%,  2840 ', 'utton, 100.00%,   973 ', 'ous, 100.00%,   788 ', ' to, 100.00%,   311 ', ' to, 100.00%,   311 ', ' on, 100.00%,   389 ', ' to, 100.00%,   311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</si>
  <si>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appearance of flowering plants with the word blatant in it. The Answer is: The 
appearance of flowering plants, also known as angiosperms, dates back to the Cretaceous period, around 130 million years 
ago. These plants were initially small and inconspicuous, but over time, they evolved to become more complex and 
diverse. Today, flowering plants are found in almost every environment on Earth, and their vibrant colors and shapes are a 
blatant display of their evolutionary success. From the delicate petals of a rose to the showy blooms of a sunflower, 
flowering plants have captivated humans for centuries with their beauty and diversity. Question: Generate a paragraph on 
the history of the internet with the word detrimental in it. The Answer is: The history of the internet dates</t>
  </si>
  <si>
    <t xml:space="preserve"> The 
appearance of flowering plants, also known as angiosperms, dates back to the Cretaceous period, around 130 million years 
ago. These plants were initially small and inconspicuous, but over time, they evolved to become more complex and 
diverse. Today, flowering plants are found in almost every environment on Earth, and their vibrant colors and shapes are a 
 ___________________ display of their evolutionary success. From the delicate petals of a rose to the showy blooms of a sunflower, 
flowering plants have captivated humans for centuries with their beauty and diversity. Question: Generate a paragraph on 
the history of the internet with the word detrimental in it. The Answer is: The history of the internet dates</t>
  </si>
  <si>
    <t>['blatant', 'depreciate', 'arduous', 'judicious']</t>
  </si>
  <si>
    <t>[' \n, 100.00%,   720 ', ' , 100.00%,   220 ', ' \n, 100.00%,   720 ', ' \n, 100.00%,   720 ', ' a, 100.00%,   264 ', ' \n, 100.00%,   720 ', 'bl, 100.00%,  2067 ', 'at, 100.00%,   266 ', 'ant, 100.00%,   519 ', ' a, 100.00%,   264 ', ' a, 100.00%,   264 ', ' \n, 100.00%,   720 ', ' a, 100.00%,   264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</si>
  <si>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african tribal huts with the word defenestration in it. The Answer is: African tribal huts, also known as grass huts, have been a staple of many African cultures for centuries. These structures are typically made from natural materials such as grass, reeds, and mud, and are often simple in design. However, some African tribes have developed more complex and ornate huts, featuring intricate carvings and colorful decorations. Despite their humble appearance, these huts have played a significant role in African history and culture, serving as centers of community and social gathering. In some cases, the construction of these huts has even been marked by violent conflict, such as the defenestration of rival tribes who sought to claim the same land for their own. Question: Generate a paragraph on the history of the internet</t>
  </si>
  <si>
    <t xml:space="preserve"> African tribal huts, also known as grass huts, have been a staple of many African cultures for centuries. These structures are typically made from natural materials such as grass, reeds, and mud, and are often simple in design. However, some African tribes have developed more complex and ornate huts, featuring intricate carvings and colorful decorations. Despite their humble appearance, these huts have played a significant role in African history and culture, serving as centers of community and social gathering. In some cases, the construction of these huts has even been marked by violent conflict, such as the  ___________________ of rival tribes who sought to claim the same land for their own. Question: Generate a paragraph on the history of the internet</t>
  </si>
  <si>
    <t>['tenacious', 'credible', 'defenestration', 'trite']</t>
  </si>
  <si>
    <t>[' a, 100.00%,   264 ', ' a, 100.00%,   264 ', ' def, 100.00%,   711 ', 'en, 100.00%,   268 ', 'est, 100.00%,   478 ', 'ration, 100.00%,  2214 ', ' a, 100.00%,   264 ', ' on, 100.00%,   389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</si>
  <si>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unification of upper and lower egypt with the word bane in it. The Answer is: The unification of Upper and Lower Egypt was a significant event in ancient Egyptian history, marking the beginning of a new era of stability and prosperity. The two regions had long been separate and often at odds, with Upper Egypt being the more powerful and dominant region. However, the pharaohs of Lower Egypt, led by Narmer, were able to unite the two regions under a single ruler, creating a powerful and centralized government. The unification was a bane to the people of Upper Egypt, who lost their autonomy and were forced to submit to the rule of the pharaohs of Lower Egypt. Despite this, the unification ultimately proved to be a blessing in disguise, as it allowed for the development of a strong and stable government that would</t>
  </si>
  <si>
    <t xml:space="preserve"> The unification of Upper and Lower Egypt was a significant event in ancient Egyptian history, marking the beginning of a new era of stability and prosperity. The two regions had long been separate and often at odds, with Upper Egypt being the more powerful and dominant region. However, the pharaohs of Lower Egypt, led by Narmer, were able to unite the two regions under a single ruler, creating a powerful and centralized government. The unification was a  ___________________ to the people of Upper Egypt, who lost their autonomy and were forced to submit to the rule of the pharaohs of Lower Egypt. Despite this, the unification ultimately proved to be a blessing in disguise, as it allowed for the development of a strong and stable government that would</t>
  </si>
  <si>
    <t>['prominent', 'bane', 'parody', 'plethora']</t>
  </si>
  <si>
    <t>[' a, 100.00%,   264 ', ' a, 100.00%,   264 ', ' a, 100.00%,   264 ', ' a, 100.00%,   264 ', ' a, 21.60%,   264 ', ' b, 100.00%,   293 ', 'ane, 100.00%,  2194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</si>
  <si>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ice hockey with the word nefarious in it. The Answer is: Ice hockey has a long and storied history that dates back to the mid-19th century in Canada. The first organized game was played in 1875 at McGill University in Montreal, and the sport quickly gained popularity across the country. However, the early days of ice hockey were also marked by a nefarious underbelly, with players engaging in violent and unsportsmanlike behavior. The establishment of the National Hockey Association (NHA) in 1909 and the National Hockey League (NHL) in 1917 helped to professionalize the sport and bring some level of order to the game. Despite its rough beginnings, ice hockey has since become one of the most popular sports in the world, with a global following and a reputation</t>
  </si>
  <si>
    <t xml:space="preserve"> Ice hockey has a long and storied history that dates back to the mid-19th century in Canada. The first organized game was played in 1875 at McGill University in Montreal, and the sport quickly gained popularity across the country. However, the early days of ice hockey were also marked by a  ___________________ underbelly, with players engaging in violent and unsportsmanlike behavior. The establishment of the National Hockey Association (NHA) in 1909 and the National Hockey League (NHL) in 1917 helped to professionalize the sport and bring some level of order to the game. Despite its rough beginnings, ice hockey has since become one of the most popular sports in the world, with a global following and a reputation</t>
  </si>
  <si>
    <t>['bourgeois', 'inexorable', 'asperity', 'nefarious']</t>
  </si>
  <si>
    <t>[' a, 100.00%,   264 ', ' , 100.00%,   220 ', ' a, 100.00%,   264 ', ' nef, 100.00%, 87224 ', 'arious, 100.00%, 54371 ', ' , 100.00%,   220 ', ' , 100.00%,   220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</si>
  <si>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founding of the united states with the word astute in it. The Answer is: The founding of the United States was a pivotal moment in world history, marked by the signing of the Declaration of Independence on July 4, 1776. The Continental Congress, comprised of astute leaders such as Thomas Jefferson, John Adams, and Benjamin Franklin, drafted the document, which declared the 13 colonies' independence from Great Britain. The signing of the Declaration of Independence was a bold and courageous move, as it marked a significant shift in the balance of power and paved the way for the creation of a new nation. The founding of the United States was a testament to the vision and determination of its leaders, who were willing to take a stand against tyranny and fight for the principles of liberty and democracy. Question: Generate a paragraph on the</t>
  </si>
  <si>
    <t xml:space="preserve"> The founding of the United States was a pivotal moment in world history, marked by the signing of the Declaration of Independence on July 4, 1776. The Continental Congress, comprised of  ___________________ leaders such as Thomas Jefferson, John Adams, and Benjamin Franklin, drafted the document, which declared the 13 colonies' independence from Great Britain. The signing of the Declaration of Independence was a bold and courageous move, as it marked a significant shift in the balance of power and paved the way for the creation of a new nation. The founding of the United States was a testament to the vision and determination of its leaders, who were willing to take a stand against tyranny and fight for the principles of liberty and democracy. Question: Generate a paragraph on the</t>
  </si>
  <si>
    <t>['astute', 'virtuous', 'adept', 'terse']</t>
  </si>
  <si>
    <t>[' a, 100.00%,   264 ', ' , 100.00%,   220 ', ' , 100.00%,   220 ', ' ast, 100.00%, 12025 ', 'ute, 100.00%,  1088 ', ' as, 100.00%,   439 ', ' , 100.00%,   220 ', ' a, 100.00%,   264 ', ' as, 100.00%,   439 ', ' a, 100.00%,   264 ', ' a, 100.00%,   264 ', ' a, 100.00%,   264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</si>
  <si>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establishment of jericho with the word dogged in it. The Answer is: The ancient city of Jericho, located in the West Bank, is considered one of the oldest continuously occupied cities in the world. The city was first established around 9600 BCE, during the Pre-Pottery Neolithic period, and was initially a small settlement of dogged farmers who worked the fertile soil of the Jordan River valley. Over time, the city grew and became a major center of trade and commerce, with a population of over 2,000 people. The city's strategic location and fertile soil made it an attractive place to settle, and it remained an important city in the region for thousands of years. Question: Generate a paragraph on the history of the internet with the word pioneering in it. The Answer is: The history of</t>
  </si>
  <si>
    <t xml:space="preserve"> The ancient city of Jericho, located in the West Bank, is considered one of the oldest continuously occupied cities in the world. The city was first established around 9600 BCE, during the Pre-Pottery Neolithic period, and was initially a small settlement of  ___________________ farmers who worked the fertile soil of the Jordan River valley. Over time, the city grew and became a major center of trade and commerce, with a population of over 2,000 people. The city's strategic location and fertile soil made it an attractive place to settle, and it remained an important city in the region for thousands of years. Question: Generate a paragraph on the history of the internet with the word pioneering in it. The Answer is: The history of</t>
  </si>
  <si>
    <t>['dogged', 'fervent', 'idiosyncratic', 'venerable']</t>
  </si>
  <si>
    <t>[' , 100.00%,   220 ', ' dog, 100.00%,  5679 ', 'ged, 100.00%,  3640 ', ' , 100.00%,   220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</si>
  <si>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permian-triassic extinction event with the word embellish in it. The Answer is: The Permian-Triassic extinction event, also known as the "Great Dying," was a catastrophic event that occurred around 252 million years ago. It is considered the most severe mass extinction in Earth's history, with an estimated 96% of all marine species and 70% of all terrestrial species becoming extinct. The event was likely caused by a combination of factors, including massive volcanic eruptions, climate change, and a dramatic decrease in oxygen levels in the oceans. While some scientists have attempted to embellish the role of a single factor, such as a massive asteroid impact, the majority of evidence suggests that the extinction event was the result of a complex interplay of factors. The aftermath of the extinction event saw the rise of the dinosaurs</t>
  </si>
  <si>
    <t xml:space="preserve"> The Permian-Triassic extinction event, also known as the "Great Dying," was a catastrophic event that occurred around 252 million years ago. It is considered the most severe mass extinction in Earth's history, with an estimated 96% of all marine species and 70% of all terrestrial species becoming extinct. The event was likely caused by a combination of factors, including massive volcanic eruptions, climate change, and a dramatic decrease in oxygen levels in the oceans. While some scientists have attempted to  ___________________ the role of a single factor, such as a massive asteroid impact, the majority of evidence suggests that the extinction event was the result of a complex interplay of factors. The aftermath of the extinction event saw the rise of the dinosaurs</t>
  </si>
  <si>
    <t>['spurious', 'embellish', 'abscond', 'indifferent']</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</si>
  <si>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world war ii with the word apparition in it. The Answer is: World War II was a 
global conflict that lasted from 1939 to 1945, involving most of the world's nations and resulting in an estimated 50-80 
million fatalities. The war began when Nazi Germany, led by Adolf Hitler, invaded Poland, prompting the United Kingdom 
and France to declare war. As the war spread across Europe, an apparition of fear and uncertainty loomed over the 
continent, as cities were bombed, families were torn apart, and entire communities were destroyed. The war finally came to 
an end with the defeat of Germany and Japan, but its impact on the world would be felt for generations to come. Question: 
Generate a paragraph on the history of the internet with the word ephemeral in</t>
  </si>
  <si>
    <t xml:space="preserve"> World War II was a 
global conflict that lasted from 1939 to 1945, involving most of the world's nations and resulting in an estimated 50-80 
million fatalities. The war began when Nazi Germany, led by Adolf Hitler, invaded Poland, prompting the United Kingdom 
and France to declare war. As the war spread across Europe, an  ___________________ of fear and uncertainty loomed over the 
continent, as cities were bombed, families were torn apart, and entire communities were destroyed. The war finally came to 
an end with the defeat of Germany and Japan, but its impact on the world would be felt for generations to come. Question: 
Generate a paragraph on the history of the internet with the word ephemeral in</t>
  </si>
  <si>
    <t>['inexorable', 'concur', 'venerable', 'apparition']</t>
  </si>
  <si>
    <t>[' a, 100.00%,   264 ', ' \n, 100.00%,   720 ', ' , 100.00%,   220 ', ' , 100.00%,   220 ', ' , 100.00%,   220 ', ' \n, 100.00%,   720 ', ' \n, 100.00%,   720 ', ' appar, 100.00%, 34388 ', 'ition, 100.00%,   684 ', ' \n, 100.00%,   720 ', ' \n, 100.00%,   720 ', ' on, 100.00%,   389 ', ' \n, 100.00%,   720 ', ' a, 100.00%,   264 ', ' on, 100.00%,   389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</si>
  <si>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founding of rome with the word exacerbate in it. The Answer is: The founding of Rome is a legendary story that has been passed down for centuries. According to myth, the city was founded in 753 BC by Romulus and Remus, two brothers who were abandoned as infants in a cave near the Tiber River. The brothers disagreed over who should rule the city, and Romulus eventually killed Remus, either in a fight or as a result of a divine sign. The murder of Remus was said to have exacerbated the tensions between the two brothers, leading to the eventual division of the city into two parts, with Romulus ruling the eastern part and Remus the western part. The city was eventually united under Romulus, who became the first king of Rome. Question: Generate a paragraph on the history</t>
  </si>
  <si>
    <t xml:space="preserve"> The founding of Rome is a legendary story that has been passed down for centuries. According to myth, the city was founded in 753 BC by Romulus and Remus, two brothers who were abandoned as infants in a cave near the Tiber River. The brothers disagreed over who should rule the city, and Romulus eventually killed Remus, either in a fight or as a result of a divine sign. The murder of Remus was said to have ________________d the tensions between the two brothers, leading to the eventual division of the city into two parts, with Romulus ruling the eastern part and Remus the western part. The city was eventually united under Romulus, who became the first king of Rome. Question: Generate a paragraph on the history</t>
  </si>
  <si>
    <t>['esoteric', 'exacerbate', 'heed', 'deter']</t>
  </si>
  <si>
    <t>[' a, 100.00%,   264 ', ' , 100.00%,   220 ', ' a, 100.00%,   264 ', ' a, 100.00%,   264 ', ' a, 100.00%,   264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</si>
  <si>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track and field with the word allege in it. The Answer is: Track and field has a long and storied history that dates back to ancient Greece, where it was a central part of the Olympic Games. The sport was originally known as "pentathlon," and consisted of five events: running, jumping, throwing, wrestling, and discus. The modern version of track and field emerged in the late 19th century, with the establishment of the Amateur Athletic Association (AAA) in England. The AAA helped to standardize the rules and events of track and field, and the sport quickly gained popularity around the world. However, some critics have alleged that the sport has become too focused on speed and power, and has lost sight of its original emphasis on technique and athleticism. Question: Generate a paragraph on the history</t>
  </si>
  <si>
    <t xml:space="preserve"> Track and field has a long and storied history that dates back to ancient Greece, where it was a central part of the Olympic Games. The sport was originally known as "pentathlon," and consisted of five events: running, jumping, throwing, wrestling, and discus. The modern version of track and field emerged in the late 19th century, with the establishment of the Amateur Athletic Association (AAA) in England. The AAA helped to standardize the rules and events of track and field, and the sport quickly gained popularity around the world. However, some critics have ________________d that the sport has become too focused on speed and power, and has lost sight of its original emphasis on technique and athleticism. Question: Generate a paragraph on the history</t>
  </si>
  <si>
    <t>['fortuitous', 'allege', 'assess', 'stagnant']</t>
  </si>
  <si>
    <t>[' a, 100.00%,   264 ', ' a, 100.00%,   264 ', ' , 100.00%,   220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</si>
  <si>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invention of writing with the word impasse in it. The Answer is: The invention of writing is a significant milestone in human history, allowing for the preservation and dissemination of knowledge across generations. The earliest forms of writing emerged around 3500 BCE in Mesopotamia, with the development of cuneiform script. However, the process of writing was not without its challenges, as early civilizations struggled to find a suitable medium for recording their thoughts and ideas. The lack of a standardized writing system led to an impasse, where different regions and cultures developed their own unique forms of writing, making it difficult to communicate across borders. It wasn't until the invention of the alphabet around 1500 BCE that writing became more widespread and accessible, paving the way for the development of literature, science, and other written forms of communication</t>
  </si>
  <si>
    <t xml:space="preserve"> The invention of writing is a significant milestone in human history, allowing for the preservation and dissemination of knowledge across generations. The earliest forms of writing emerged around 3500 BCE in Mesopotamia, with the development of cuneiform script. However, the process of writing was not without its challenges, as early civilizations struggled to find a suitable medium for recording their thoughts and ideas. The lack of a standardized writing system led to an  ___________________ , where different regions and cultures developed their own unique forms of writing, making it difficult to communicate across borders. It wasn't until the invention of the alphabet around 1500 BCE that writing became more widespread and accessible, paving the way for the development of literature, science, and other written forms of communication</t>
  </si>
  <si>
    <t>['quixotic', 'fathom', 'impasse', 'dissipate']</t>
  </si>
  <si>
    <t>[' a, 100.00%,   264 ', ' , 100.00%,   220 ', ' as, 100.00%,   439 ', ' a, 100.00%,   264 ', ' a, 100.00%,   264 ', ' imp, 100.00%,  3242 ', 'asse, 100.00%, 13559 ', ' , 100.00%,   220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</si>
  <si>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japanese shinto shrines with the word amass in it. The Answer is: Japanese Shinto shrines, known as jinja, have been an integral part of Japanese culture for centuries. These sacred sites are dedicated to the worship of various Shinto deities, known as kami, and are often surrounded by beautiful gardens and tranquil settings. Over time, many of these shrines have amassed a vast collection of artifacts, including ancient scrolls, ritual objects, and sacred treasures. Visitors to these shrines can participate in traditional rituals and ceremonies, such as the purification ritual, and can also purchase omikuji, or fortunes, from the shrine's oracle. Despite the modernization of Japan, Shinto shrines continue to play an important role in Japanese society, serving as a connection to the country's rich cultural heritage. Question:</t>
  </si>
  <si>
    <t xml:space="preserve"> Japanese Shinto shrines, known as jinja, have been an integral part of Japanese culture for centuries. These sacred sites are dedicated to the worship of various Shinto deities, known as kami, and are often surrounded by beautiful gardens and tranquil settings. Over time, many of these shrines have ________________ed a vast collection of artifacts, including ancient scrolls, ritual objects, and sacred treasures. Visitors to these shrines can participate in traditional rituals and ceremonies, such as the purification ritual, and can also purchase omikuji, or fortunes, from the shrine's oracle. Despite the modernization of Japan, Shinto shrines continue to play an important role in Japanese society, serving as a connection to the country's rich cultural heritage. Question:</t>
  </si>
  <si>
    <t>['unprecedented', 'ignoble', 'amass', 'lethargy']</t>
  </si>
  <si>
    <t>[' as, 100.00%,   439 ', ' as, 100.00%,   439 ', ' a, 100.00%,   264 ', ' as, 100.00%,   439 ', ' as, 100.00%,   439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</si>
  <si>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crispr genetic editing with the word adamant in it. The Answer is: CRISPR 
(CRISPR-Cas9) is a revolutionary genetic editing tool that has been hailed as a game-changer in the field of biotechnology. 
This technology allows scientists to edit genes with unprecedented precision and efficiency, making it possible to correct 
genetic mutations and develop new treatments for a wide range of diseases. Despite the potential risks and challenges 
associated with CRISPR, many scientists are adamant that the benefits of this technology far outweigh the risks, and that it 
has the potential to cure diseases that were previously thought to be incurable. With continued research and development, 
CRISPR is poised to revolutionize the field of medicine and improve the lives of millions of people around the world. Question: 
Generate</t>
  </si>
  <si>
    <t xml:space="preserve"> CRISPR 
(CRISPR-Cas9) is a revolutionary genetic editing tool that has been hailed as a game-changer in the field of biotechnology. 
This technology allows scientists to edit genes with unprecedented precision and efficiency, making it possible to correct 
genetic mutations and develop new treatments for a wide range of diseases. Despite the potential risks and challenges 
associated with CRISPR, many scientists are  ___________________ that the benefits of this technology far outweigh the risks, and that it 
has the potential to cure diseases that were previously thought to be incurable. With continued research and development, 
CRISPR is poised to revolutionize the field of medicine and improve the lives of millions of people around the world. Question: 
Generate</t>
  </si>
  <si>
    <t>['adamant', 'germane', 'lucid', 'dogmatic']</t>
  </si>
  <si>
    <t>[' \n, 100.00%,   720 ', ' a, 100.00%,   264 ', ' a, 100.00%,   264 ', ' \n, 100.00%,   720 ', ' \n, 100.00%,   720 ', ' a, 100.00%,   264 ', ' \n, 100.00%,   720 ', ' adamant, 100.00%, 84388 ', ' \n, 100.00%,   720 ', ' \n, 100.00%,   720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</si>
  <si>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evolution of early shell-forming organisms with the word bilk in it. The Answer is: The evolution of early shell-forming organisms, such as mollusks and brachiopods, is a fascinating story that spans over 500 million years. These organisms, which were once thought to have evolved from a common ancestor, were initially soft-bodied and lacked the protective shells that we see today. However, as the oceans became more turbulent and predators became more abundant, the need for a shell became increasingly important. Some organisms may have bilked the system by using existing shells, such as those of other organisms, to protect themselves, while others may have developed their own shells through a process of natural selection. Over time, these early shell-forming organisms gave rise to the diverse range of species we see today, each with their own unique shell</t>
  </si>
  <si>
    <t xml:space="preserve"> The evolution of early shell-forming organisms, such as mollusks and brachiopods, is a fascinating story that spans over 500 million years. These organisms, which were once thought to have evolved from a common ancestor, were initially soft-bodied and lacked the protective shells that we see today. However, as the oceans became more turbulent and predators became more abundant, the need for a shell became increasingly important. Some organisms may have ________________ed the system by using existing shells, such as those of other organisms, to protect themselves, while others may have developed their own shells through a process of natural selection. Over time, these early shell-forming organisms gave rise to the diverse range of species we see today, each with their own unique shell</t>
  </si>
  <si>
    <t>['inexorable', 'bilk', 'amenable', 'authoritarian']</t>
  </si>
  <si>
    <t>[' , 100.00%,   220 ', ' bil, 100.00%, 20934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</si>
  <si>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proliferation of cyanobacteria with the word pervasive in it. The Answer is: Cyanobacteria, also known as blue-green algae, are a type of bacteria that have been present on Earth for over 3.5 billion years. In recent years, the proliferation of cyanobacteria has become a pervasive problem in many aquatic ecosystems around the world. This is due in part to the increasing levels of nutrients, such as phosphorus and nitrogen, that are being released into the environment through human activities like agriculture and sewage. As a result, cyanobacteria are able to grow and thrive in a wide range of environments, from freshwater lakes and rivers to saltwater oceans. The proliferation of cyanobacteria can have serious negative impacts on the environment and human health, including the production of toxic compounds and the depletion of oxygen in the water</t>
  </si>
  <si>
    <t xml:space="preserve"> Cyanobacteria, also known as blue-green algae, are a type of bacteria that have been present on Earth for over 3.5 billion years. In recent years, the proliferation of cyanobacteria has become a  ___________________ problem in many aquatic ecosystems around the world. This is due in part to the increasing levels of nutrients, such as phosphorus and nitrogen, that are being released into the environment through human activities like agriculture and sewage. As a result, cyanobacteria are able to grow and thrive in a wide range of environments, from freshwater lakes and rivers to saltwater oceans. The proliferation of cyanobacteria can have serious negative impacts on the environment and human health, including the production of toxic compounds and the depletion of oxygen in the water</t>
  </si>
  <si>
    <t>['pervasive', 'accolade', 'benevolent', 'resilient']</t>
  </si>
  <si>
    <t>[' as, 100.00%,   439 ', ' a, 100.00%,   264 ', ' , 100.00%,   220 ', ' a, 100.00%,   264 ', ' pervasive, 100.00%, 71867 ', ' as, 100.00%,   439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</si>
  <si>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development of the internet with the word contrite in it. The Answer is: The 
development of the internet began in the 1960s with the creation of the first network, ARPANET, by the United States 
Department of Defense. The network was initially designed to connect computers at different research institutions and 
universities, allowing them to share information and communicate with each other. However, the early internet was limited in its 
scope and accessibility, and it wasn't until the 1980s and 1990s that the internet began to expand and become more widely 
available. As the internet grew in popularity, it also became clear that it had the potential to revolutionize the way people 
communicated and accessed information. Despite some initial concerns about the potential for the internet to be used for 
ne</t>
  </si>
  <si>
    <t xml:space="preserve"> The 
development of the internet began in the 1960s with the creation of the first network, ARPANET, by the United States 
Department of Defense. The network was initially designed to connect computers at different research institutions and 
universities, allowing them to share information and communicate with each other. However, the early internet was limited in its 
scope and accessibility, and it wasn't until the 1980s and 1990s that the internet began to expand and become more widely 
available. As the internet grew in popularity, it also became clear that it had the potential to revolutionize the way people 
communicated and accessed information. Despite some initial concerns about the potential for the internet to be used for 
ne</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</si>
  <si>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triathlon with the word rudimentary in it. The Answer is: The history of triathlon dates back to the 1920s, when a French naval officer named Pierre de Coubertin organized a competition that combined running, swimming, and cycling. However, it wasn't until the 1970s that the modern version of the sport began to take shape, with the establishment of the first official triathlon in San Diego, California. The early years of triathlon were marked by rudimentary equipment and training methods, with athletes often using old bicycles and running shoes. Despite these challenges, the sport continued to grow in popularity, and by the 1980s, triathlon had become a global phenomenon, with athletes competing in events around the world. Today, triathlon is a highly organized and competitive sport</t>
  </si>
  <si>
    <t xml:space="preserve"> The history of triathlon dates back to the 1920s, when a French naval officer named Pierre de Coubertin organized a competition that combined running, swimming, and cycling. However, it wasn't until the 1970s that the modern version of the sport began to take shape, with the establishment of the first official triathlon in San Diego, California. The early years of triathlon were marked by  ___________________ equipment and training methods, with athletes often using old bicycles and running shoes. Despite these challenges, the sport continued to grow in popularity, and by the 1980s, triathlon had become a global phenomenon, with athletes competing in events around the world. Today, triathlon is a highly organized and competitive sport</t>
  </si>
  <si>
    <t>['pragmatic', 'rudimentary', 'absolve', 'antipathy']</t>
  </si>
  <si>
    <t>[' , 100.00%,   220 ', ' a, 100.00%,   264 ', ' a, 100.00%,   264 ', ' , 100.00%,   220 ', ' rud, 100.00%, 68330 ', 'imentary, 100.00%, 75643 ', ' , 100.00%,   220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</si>
  <si>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emergence of cephalopods as predators with the word verbose in it. The Answer is: The emergence of cephalopods as predators is a fascinating story that spans millions of years. The earliest known cephalopods, such as the nautiluses, were likely slow-moving filter feeders that relied on their shells for protection. However, over time, these creatures evolved into more agile and intelligent predators, with the development of tentacles and a sophisticated nervous system. The rise of cephalopods as top predators is a testament to their remarkable adaptability and ability to thrive in a wide range of environments. Unfortunately, the scientific literature on this topic is often verbose and overly technical, making it difficult for non-experts to understand the complexities of cephalopod evolution. Question: Generate a paragraph on the history of the internet with</t>
  </si>
  <si>
    <t xml:space="preserve"> The emergence of cephalopods as predators is a fascinating story that spans millions of years. The earliest known cephalopods, such as the nautiluses, were likely slow-moving filter feeders that relied on their shells for protection. However, over time, these creatures evolved into more agile and intelligent predators, with the development of tentacles and a sophisticated nervous system. The rise of cephalopods as top predators is a testament to their remarkable adaptability and ability to thrive in a wide range of environments. Unfortunately, the scientific literature on this topic is often  ___________________ and overly technical, making it difficult for non-experts to understand the complexities of cephalopod evolution. Question: Generate a paragraph on the history of the internet with</t>
  </si>
  <si>
    <t>['vindicate', 'manifest', 'relinquish', 'verbose']</t>
  </si>
  <si>
    <t>[' verbose, 100.00%, 14008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</si>
  <si>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development of earth‚Äôs modern ecosystems with the word naive in it. The Answer is: The development of the Earth's modern ecosystems is a complex and ongoing process that has been shaped by millions of years of evolution. In the early days of life on Earth, the planet's ecosystems were likely naive and simple, with single-celled organisms dominating the landscape. As life became more diverse and complex, ecosystems began to take on more sophisticated forms, with the development of forests, grasslands, and other ecosystems that we see today. The evolution of plants and animals has played a key role in shaping the Earth's ecosystems, with species adapting to their environments and interacting with one another in complex ways. Over time, these interactions have given rise to the diverse and dynamic ecosystems that we see today, with their intricate webs of relationships and delicate balances. Question</t>
  </si>
  <si>
    <t xml:space="preserve"> The development of the Earth's modern ecosystems is a complex and ongoing process that has been shaped by millions of years of evolution. In the early days of life on Earth, the planet's ecosystems were likely  ___________________ and simple, with single-celled organisms dominating the landscape. As life became more diverse and complex, ecosystems began to take on more sophisticated forms, with the development of forests, grasslands, and other ecosystems that we see today. The evolution of plants and animals has played a key role in shaping the Earth's ecosystems, with species adapting to their environments and interacting with one another in complex ways. Over time, these interactions have given rise to the diverse and dynamic ecosystems that we see today, with their intricate webs of relationships and delicate balances. Question</t>
  </si>
  <si>
    <t>['catharsis', 'imprecation', 'naive', 'antagonize']</t>
  </si>
  <si>
    <t>[' a, 100.00%,   264 ', ' naive, 100.00%, 50765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</si>
  <si>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founding of the roman empire with the word wither in it. The Answer is: The 
Roman Empire was founded in 27 BC by Augustus Caesar, who became the first emperor of Rome. Prior to his reign, 
Rome was a republic, with a system of government in which power was held by the people and their elected representatives. 
However, the Roman Republic had become increasingly unstable and corrupt, and Augustus seized power with the support 
of the Roman Senate. As he consolidated his authority, Augustus implemented a series of reforms that helped to stabilize 
the empire and promote its growth. But as the empire continued to expand, it began to wither under the weight of its own 
ambition, and the once-mighty Roman Empire eventually fell to decline and decay. Question: Generate a paragraph on the</t>
  </si>
  <si>
    <t xml:space="preserve"> The 
Roman Empire was founded in 27 BC by Augustus Caesar, who became the first emperor of Rome. Prior to his reign, 
Rome was a republic, with a system of government in which power was held by the people and their elected representatives. 
However, the Roman Republic had become increasingly unstable and corrupt, and Augustus seized power with the support 
of the Roman Senate. As he consolidated his authority, Augustus implemented a series of reforms that helped to stabilize 
the empire and promote its growth. But as the empire continued to expand, it began to  ___________________ under the weight of its own 
ambition, and the once-mighty Roman Empire eventually fell to decline and decay. Question: Generate a paragraph on the</t>
  </si>
  <si>
    <t>['exonerate', 'defuse', 'wither', 'pariah']</t>
  </si>
  <si>
    <t>[' \n, 100.00%,   720 ', ' , 100.00%,   220 ', ' the, 100.00%,   279 ', ' \n, 100.00%,   720 ', ' with, 100.00%,   449 ', ' the, 100.00%,   279 ', ' \n, 100.00%,   720 ', ' the, 100.00%,   279 ', ' with, 100.00%,   449 ', ' the, 100.00%,   279 ', ' \n, 100.00%,   720 ', ' the, 100.00%,   279 ', ' he, 100.00%,   568 ', ' \n, 100.00%,   720 ', 'the, 100.00%,  1820 ', ' the, 100.00%,   279 ', ' it, 100.00%,   433 ', ' with, 100.00%,   449 ', 'er, 100.00%,   261 ', ' the, 100.00%,   279 ', ' \n, 100.00%,   720 ', ' the, 100.00%,   279 ', ' the, 100.00%,   279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</si>
  <si>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formation of earth's first glaciers with the word stagnant in it. The Answer is: The formation of the Earth's first glaciers is believed to have occurred around 2.4 million years ago during the 
Pleistocene epoch. At that time, the Earth's climate was much colder than it is today, and the polar ice caps had begun to 
expand. As the climate continued to cool, the ice sheets grew and eventually merged to form massive glaciers that 
covered much of North America and Europe. The movement of these glaciers was slow and steady, but the climate 
remained stagnant for thousands of years, allowing the glaciers to continue to grow and spread. It wasn't until the 
Earth's climate began to warm up that the glaciers started to melt and retreat, leaving behind a legacy of glacial 
features such as</t>
  </si>
  <si>
    <t xml:space="preserve"> The formation of the Earth's first glaciers is believed to have occurred around 2.4 million years ago during the 
Pleistocene epoch. At that time, the Earth's climate was much colder than it is today, and the polar ice caps had begun to 
expand. As the climate continued to cool, the ice sheets grew and eventually merged to form massive glaciers that 
covered much of North America and Europe. The movement of these glaciers was slow and steady, but the climate 
remained  ___________________ for thousands of years, allowing the glaciers to continue to grow and spread. It wasn't until the 
Earth's climate began to warm up that the glaciers started to melt and retreat, leaving behind a legacy of glacial 
features such as</t>
  </si>
  <si>
    <t>['ameliorate', 'precipitate', 'histrionic', 'stagnant']</t>
  </si>
  <si>
    <t>[' , 100.00%,   220 ', ' \n, 100.00%,   720 ', ' \n, 100.00%,   720 ', ' \n, 100.00%,   720 ', ' \n, 100.00%,   720 ', ' stagnant, 100.00%, 97043 ', ' \n, 100.00%,   720 ', ' a, 100.00%,   264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</si>
  <si>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golf with the word fallacious in it. The Answer is: Golf has a long and storied history that dates back to the 15th century in Scotland. The first written records of the game were found in 1457, when King James II banned the game because it was interfering with archery practice, which was necessary for national defense. Despite this, golf continued to grow in popularity, with the first golf clubs and courses being established in the 17th century. However, the notion that golf was invented by the Dutch in the 14th century is a fallacious one, as there is no evidence to support this claim. Instead, it is believed that the game evolved from a variety of stick-and-ball games played on the links of Scotland. Over time, golf spread to other parts of the</t>
  </si>
  <si>
    <t xml:space="preserve"> Golf has a long and storied history that dates back to the 15th century in Scotland. The first written records of the game were found in 1457, when King James II banned the game because it was interfering with archery practice, which was necessary for national defense. Despite this, golf continued to grow in popularity, with the first golf clubs and courses being established in the 17th century. However, the notion that golf was invented by the Dutch in the 14th century is a  ___________________ one, as there is no evidence to support this claim. Instead, it is believed that the game evolved from a variety of stick-and-ball games played on the links of Scotland. Over time, golf spread to other parts of the</t>
  </si>
  <si>
    <t>['fallacious', 'insidious', 'lucid', 'anarchy']</t>
  </si>
  <si>
    <t>[' a, 100.00%,   264 ', ' , 100.00%,   220 ', ' , 100.00%,   220 ', ' , 100.00%,   220 ', ' , 100.00%,   220 ', ' a, 100.00%,   264 ', ' fall, 100.00%,  4498 ', 'acious, 100.00%, 19995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</si>
  <si>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gymnastics with the word quell in it. The Answer is: Gymnastics has a long and storied history that dates back to ancient civilizations in Greece and Egypt. The sport was originally used as a way to train soldiers for battle, with exercises designed to improve strength, flexibility, and agility. The modern version of gymnastics emerged in the late 19th century, with the establishment of the first gymnastics clubs in Europe. The sport gained popularity in the early 20th century, with the introduction of the first Olympic Games in 1896. However, the rise of competitive gymnastics in the latter half of the 20th century led to a focus on flashy routines and scores, which threatened to quell the spirit of the sport and its emphasis on physical fitness and artistic expression. Question: Generate</t>
  </si>
  <si>
    <t xml:space="preserve"> Gymnastics has a long and storied history that dates back to ancient civilizations in Greece and Egypt. The sport was originally used as a way to train soldiers for battle, with exercises designed to improve strength, flexibility, and agility. The modern version of gymnastics emerged in the late 19th century, with the establishment of the first gymnastics clubs in Europe. The sport gained popularity in the early 20th century, with the introduction of the first Olympic Games in 1896. However, the rise of competitive gymnastics in the latter half of the 20th century led to a focus on flashy routines and scores, which threatened to  ___________________ the spirit of the sport and its emphasis on physical fitness and artistic expression. Question: Generate</t>
  </si>
  <si>
    <t>['manifest', 'catalyst', 'reticent', 'quell']</t>
  </si>
  <si>
    <t>[' , 100.00%,   220 ', ' , 100.00%,   220 ', ' , 100.00%,   220 ', ' , 100.00%,   220 ', ' qu, 100.00%,   934 ', 'ell, 100.00%,   616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</si>
  <si>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futurist conceptual designs with the word engender in it. The Answer is: Futurist conceptual designs have the power to engender a sense of wonder and awe, as they push the boundaries of what is 
possible and challenge our perceptions of the world. From the sleek and futuristic skyscrapers of science fiction to the 
mind-bending concepts of space exploration, these designs inspire us to think about the possibilities of the future and the 
role we can play in shaping it. By exploring the intersection of technology, art, and imagination, futurist conceptual designs 
can help us to envision a better tomorrow, one that is more sustainable, equitable, and just. Whether it's a self-sustaining 
city on Mars or a floating city in the Pacific, these designs have the power to captivate and inspire,</t>
  </si>
  <si>
    <t xml:space="preserve"> Futurist conceptual designs have the power to  ___________________ a sense of wonder and awe, as they push the boundaries of what is 
possible and challenge our perceptions of the world. From the sleek and futuristic skyscrapers of science fiction to the 
mind-bending concepts of space exploration, these designs inspire us to think about the possibilities of the future and the 
role we can play in shaping it. By exploring the intersection of technology, art, and imagination, futurist conceptual designs 
can help us to envision a better tomorrow, one that is more sustainable, equitable, and just. Whether it's a self-sustaining 
city on Mars or a floating city in the Pacific, these designs have the power to captivate and inspire,</t>
  </si>
  <si>
    <t>['salient', 'irate', 'engender', 'elicit']</t>
  </si>
  <si>
    <t>[' eng, 100.00%,  2995 ', 'ender, 100.00%,  1693 ', ' \n, 100.00%,   720 ', ' \n, 100.00%,   720 ', ' \n, 100.00%,   720 ', ' \n, 100.00%,   720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</si>
  <si>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spread of christianity with the word ambivalent in it. The Answer is: The spread of Christianity began in the 1st century AD, when Jesus Christ and his apostles preached the gospel to the 
Jews and Gentiles. The early Christian church faced significant challenges, including persecution and internal conflicts. 
However, the conversion of Emperor Constantine in the 4th century AD marked a turning point, as Christianity became the 
official religion of the Roman Empire. The spread of Christianity continued throughout the Middle Ages, with missionaries 
travelling to distant lands to spread the faith. While some people were enthusiastic converts, others were ambivalent or even 
hostile to the new religion, leading to periods of violence and conflict. Despite these challenges, Christianity continued to 
spread, eventually becoming one of the most widely practiced</t>
  </si>
  <si>
    <t xml:space="preserve"> The spread of Christianity began in the 1st century AD, when Jesus Christ and his apostles preached the gospel to the 
Jews and Gentiles. The early Christian church faced significant challenges, including persecution and internal conflicts. 
However, the conversion of Emperor Constantine in the 4th century AD marked a turning point, as Christianity became the 
official religion of the Roman Empire. The spread of Christianity continued throughout the Middle Ages, with missionaries 
travelling to distant lands to spread the faith. While some people were enthusiastic converts, others were  ___________________ or even 
hostile to the new religion, leading to periods of violence and conflict. Despite these challenges, Christianity continued to 
spread, eventually becoming one of the most widely practiced</t>
  </si>
  <si>
    <t>['beseech', 'ambivalent', 'commendable', 'lethargy']</t>
  </si>
  <si>
    <t>[' , 100.00%,   220 ', ' \n, 100.00%,   720 ', ' \n, 100.00%,   720 ', ' , 100.00%,   220 ', ' a, 100.00%,   264 ', ' \n, 100.00%,   720 ', ' \n, 100.00%,   720 ', ' amb, 100.00%,  9049 ', 'ivalent, 100.00%, 12031 ', ' \n, 100.00%,   720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</si>
  <si>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appearance of flowering plants with the word resilient in it. The Answer is: The 
appearance of flowering plants, also known as angiosperms, dates back to the Cretaceous period, around 130 million years 
ago. These plants were initially small and simple, but over time, they evolved to become more complex and diverse. Today, 
flowering plants are found in almost every environment on Earth, from the driest deserts to the deepest oceans. Despite 
facing numerous challenges, such as climate change and habitat destruction, flowering plants have proven to be resilient, 
adapting to their environments and thriving in a wide range of conditions. Their ability to reproduce and disperse seeds has 
allowed them to colonize new areas and spread rapidly, making them one of the most successful groups of organisms on the</t>
  </si>
  <si>
    <t xml:space="preserve"> The 
appearance of flowering plants, also known as angiosperms, dates back to the Cretaceous period, around 130 million years 
ago. These plants were initially small and simple, but over time, they evolved to become more complex and diverse. Today, 
flowering plants are found in almost every environment on Earth, from the driest deserts to the deepest oceans. Despite 
facing numerous challenges, such as climate change and habitat destruction, flowering plants have proven to be  ___________________ , 
adapting to their environments and thriving in a wide range of conditions. Their ability to reproduce and disperse seeds has 
allowed them to colonize new areas and spread rapidly, making them one of the most successful groups of organisms on the</t>
  </si>
  <si>
    <t>['tenuous', 'quell', 'resilient', 'conducive']</t>
  </si>
  <si>
    <t>[' \n, 100.00%,   720 ', ' , 100.00%,   220 ', ' \n, 100.00%,   720 ', ' \n, 100.00%,   720 ', ' \n, 100.00%,   720 ', ' resilient, 100.00%, 59780 ', ' \n, 100.00%,   720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</si>
  <si>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cooling of earth's crust with the word obsequious in it. The Answer is: The cooling of the Earth's crust is a gradual process that has been occurring over millions of years. As the Earth's interior cools, the crust has been slowly contracting and thickening, resulting in the formation of mountain ranges and the creation of tectonic plates. The process of plate tectonics is a complex and dynamic one, with plates constantly moving and interacting with each other. While some scientists may be obsequious in their praise of the Earth's cooling process, it is clear that it has played a crucial role in shaping our planet's surface and creating the diverse range of landscapes and ecosystems that we see today. Question: Generate a paragraph on the importance of sleep with the word insidious in it. The Answer is: Sleep</t>
  </si>
  <si>
    <t xml:space="preserve"> The cooling of the Earth's crust is a gradual process that has been occurring over millions of years. As the Earth's interior cools, the crust has been slowly contracting and thickening, resulting in the formation of mountain ranges and the creation of tectonic plates. The process of plate tectonics is a complex and dynamic one, with plates constantly moving and interacting with each other. While some scientists may be  ___________________ in their praise of the Earth's cooling process, it is clear that it has played a crucial role in shaping our planet's surface and creating the diverse range of landscapes and ecosystems that we see today. Question: Generate a paragraph on the importance of sleep with the word insidious in it. The Answer is: Sleep</t>
  </si>
  <si>
    <t>['viable', 'astute', 'scintillating', 'obsequious']</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</si>
  <si>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first mammals with the word juxtapose in it. The Answer is: The first mammals 
appeared on Earth around 160 million years ago, during the Jurassic period. These early mammals were small, shrew-like 
creatures that lived alongside the dominant reptiles of the time. Despite their small size, these early mammals were able to 
juxtapose their own unique characteristics, such as hair and mammary glands, with the reptilian traits they had inherited, 
allowing them to thrive in a variety of environments. Over time, these early mammals evolved into the diverse range of 
species we see today, from the tiny bumblebee bat to the massive blue whale. Question: Generate a paragraph on the 
history of the internet with the word juxtapose in it. The Answer is: The history of the</t>
  </si>
  <si>
    <t xml:space="preserve"> The first mammals 
appeared on Earth around 160 million years ago, during the Jurassic period. These early mammals were small, shrew-like 
creatures that lived alongside the dominant reptiles of the time. Despite their small size, these early mammals were able to 
 ___________________ their own unique characteristics, such as hair and mammary glands, with the reptilian traits they had inherited, 
allowing them to thrive in a variety of environments. Over time, these early mammals evolved into the diverse range of 
species we see today, from the tiny bumblebee bat to the massive blue whale. Question: Generate a paragraph on the 
history of the internet with the word  ___________________ in it. The Answer is: The history of the</t>
  </si>
  <si>
    <t>['disenfranchise', 'encompass', 'diminutive', 'juxtapose']</t>
  </si>
  <si>
    <t>[' \n, 100.00%,   720 ', ' , 100.00%,   220 ', ' \n, 100.00%,   720 ', ' \n, 100.00%,   720 ', 'j, 100.00%,    73 ', 'uxtap, 100.00%, 93462 ', 'ose, 100.00%,   974 ', ' \n, 100.00%,   720 ', ' a, 100.00%,   264 ', ' \n, 100.00%,   720 ', ' a, 100.00%,   264 ', ' \n, 100.00%,   720 ', ' juxtap, 100.00%, 98953 ', 'ose, 100.00%,   974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</si>
  <si>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cricket with the word irrelevant in it. The Answer is: Cricket has a 
rich and storied history that dates back to the 16th century in England. The first recorded match was played in 1598, and the 
sport quickly gained popularity among the upper class. The first official rules were established in 1744, and the first 
international match was played between England and Australia in 1877. The sport continued to evolve, with the introduction 
of limited overs cricket in the 1960s and the rise of Twenty20 cricket in the 2000s. However, the increasing popularity of 
other sports and the growing irrelevance of cricket in some parts of the world have led to concerns about the sport's future. 
Question: Generate a paragraph on the history of tennis with</t>
  </si>
  <si>
    <t xml:space="preserve"> Cricket has a 
rich and storied history that dates back to the 16th century in England. The first recorded match was played in 1598, and the 
sport quickly gained popularity among the upper class. The first official rules were established in 1744, and the first 
international match was played between England and Australia in 1877. The sport continued to evolve, with the introduction 
of limited overs cricket in the 1960s and the rise of Twenty20 cricket in the 2000s. However, the increasing popularity of 
other sports and the growing irrelevance of cricket in some parts of the world have led to concerns about the sport's future. 
Question: Generate a paragraph on the history of tennis with</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</si>
  <si>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establishment of the modern-day pacific ocean basin with the word tenuous in it. The Answer is: The modern-day Pacific Ocean basin is a relatively recent geological feature, with its formation dating back to the 
Eocene epoch, around 56 million years ago. Prior to this, the Pacific Ocean was a tenuous connection between the 
Indian and Atlantic Oceans, with the supercontinent of Gondwana still intact. The break-up of Gondwana led to the 
formation of the Pacific Ocean basin, with the Pacific plate slowly moving westward and the North American plate 
moving eastward. The process of plate tectonics continued to shape the Pacific Ocean basin over millions of years, 
resulting in the formation of the complex system of oceanic ridges, trenches, and islands that we see today. Question: Generate</t>
  </si>
  <si>
    <t xml:space="preserve"> The modern-day Pacific Ocean basin is a relatively recent geological feature, with its formation dating back to the 
Eocene epoch, around 56 million years ago. Prior to this, the Pacific Ocean was a  ___________________ connection between the 
Indian and Atlantic Oceans, with the supercontinent of Gondwana still intact. The break-up of Gondwana led to the 
formation of the Pacific Ocean basin, with the Pacific plate slowly moving westward and the North American plate 
moving eastward. The process of plate tectonics continued to shape the Pacific Ocean basin over millions of years, 
resulting in the formation of the complex system of oceanic ridges, trenches, and islands that we see today. Question: Generate</t>
  </si>
  <si>
    <t>['ambivalent', 'fortuitous', 'tenuous', 'abundant']</t>
  </si>
  <si>
    <t>[' \n, 100.00%,   720 ', ' , 100.00%,   220 ', ' t, 100.00%,   259 ', 'enuous, 100.00%, 83122 ', ' \n, 100.00%,   720 ', ' \n, 100.00%,   720 ', ' \n, 100.00%,   720 ', ' t, 100.00%,   259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</si>
  <si>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formation of the moon with the word enervate in it. The Answer is: The formation of the moon is a complex and still somewhat mysterious process that is believed to have occurred around 4.5 billion years ago. According to the most widely accepted theory, the moon was formed when a massive object collided with the early Earth, causing debris to be thrown into orbit and eventually coalesce into the moon. This collision would have been so violent that it would have enervate the Earth's rotation, causing it to slow down and lengthen its day. The moon's formation also had a profound impact on the Earth's tides, which would have been much stronger in the early days of the solar system. Over time, the moon's orbit would have stabilized, and the tides would have slowed down, allowing life to flourish</t>
  </si>
  <si>
    <t xml:space="preserve"> The formation of the moon is a complex and still somewhat mysterious process that is believed to have occurred around 4.5 billion years ago. According to the most widely accepted theory, the moon was formed when a massive object collided with the early Earth, causing debris to be thrown into orbit and eventually coalesce into the moon. This collision would have been so violent that it would have  ___________________ the Earth's rotation, causing it to slow down and lengthen its day. The moon's formation also had a profound impact on the Earth's tides, which would have been much stronger in the early days of the solar system. Over time, the moon's orbit would have stabilized, and the tides would have slowed down, allowing life to flourish</t>
  </si>
  <si>
    <t>['salient', 'enervate', 'scathing', 'obsolete']</t>
  </si>
  <si>
    <t>[' a, 100.00%,   264 ', ' , 100.00%,   220 ', ' a, 100.00%,   264 ', ' en, 100.00%,   665 ', 'erv, 100.00%,   651 ', 'ate, 100.00%,   349 ', 'en, 100.00%,   268 ', ' a, 100.00%,   264 ', ' t, 100.00%,   259 ', ' t, 100.00%,   259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</si>
  <si>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peloponnesian war with the word platitude in it. The Answer is: The Peloponnesian War, fought between Athens and Sparta from 431 to 404 BCE, was a devastating conflict that ravaged ancient Greece. The war was sparked by a dispute over the city-state of Corfu, but it quickly escalated into a full-scale conflict that lasted for nearly three decades. Despite the efforts of the great Athenian statesman Pericles to maintain a policy of neutrality, the war ultimately proved to be a catastrophic failure for Athens, leading to the destruction of its once-great empire. In the end, the war was a hollow victory for Sparta, as it had achieved its goals but at the cost of immense human suffering and a profound sense of loss. The war's legacy was a platitude - "</t>
  </si>
  <si>
    <t xml:space="preserve"> The Peloponnesian War, fought between Athens and Sparta from 431 to 404 BCE, was a devastating conflict that ravaged ancient Greece. The war was sparked by a dispute over the city-state of Corfu, but it quickly escalated into a full-scale conflict that lasted for nearly three decades. Despite the efforts of the great Athenian statesman Pericles to maintain a policy of neutrality, the war ultimately proved to be a catastrophic failure for Athens, leading to the destruction of its once-great empire. In the end, the war was a hollow victory for Sparta, as it had achieved its goals but at the cost of immense human suffering and a profound sense of loss. The war's legacy was a  ___________________ - "</t>
  </si>
  <si>
    <t>['somber', 'platitude', 'bulwark', 'static']</t>
  </si>
  <si>
    <t>[' , 100.00%,   220 ', ' , 100.00%,   220 ', ' a, 100.00%,   264 ', ' a, 100.00%,   264 ', ' it, 100.00%,   433 ', ' a, 100.00%,   264 ', ' a, 100.00%,   264 ', ' a, 100.00%,   264 ', ' a, 100.00%,   264 ', ' it, 100.00%,   433 ', ' at, 100.00%,   520 ', ' a, 100.00%,   264 ', ' a, 100.00%,   264 ', ' pl, 100.00%,   628 ', 'atitude, 100.00%, 17584 ']</t>
  </si>
  <si>
    <t xml:space="preserve">&lt;|begin_of_text|&gt;Question: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first multicellular animals with the word capitulate in it. The Answer is: The 
first multicellular animals, such as sponges and cnidarians, emerged around 600 million years ago during the Neoproterozoic 
era. These simple multicellular organisms were able to thrive in a variety of environments and played a crucial role in the 
evolution of more complex life forms. However, the early multicellular animals were not without their challenges, and many 
species were forced to capitulate to the harsh conditions of their environments, leading to the extinction of many lineages. 
Despite these challenges, the early multicellular animals were able to adapt and evolve, ultimately giving rise to the diverse 
range of species that we see today. Question: Generate a paragraph on the history of the internet with the word 
</t>
  </si>
  <si>
    <t xml:space="preserve"> The 
first multicellular animals, such as sponges and cnidarians, emerged around 600 million years ago during the Neoproterozoic 
era. These simple multicellular organisms were able to thrive in a variety of environments and played a crucial role in the 
evolution of more complex life forms. However, the early multicellular animals were not without their challenges, and many 
species were forced to  ___________________ to the harsh conditions of their environments, leading to the extinction of many lineages. 
Despite these challenges, the early multicellular animals were able to adapt and evolve, ultimately giving rise to the diverse 
range of species that we see today. Question: Generate a paragraph on the history of the internet with the word 
</t>
  </si>
  <si>
    <t>['pervasive', 'redundant', 'attenuate', 'capitulate']</t>
  </si>
  <si>
    <t>[' \n, 100.00%,   720 ', ' , 100.00%,   220 ', ' \n, 100.00%,   720 ', ' a, 100.00%,   264 ', ' a, 100.00%,   264 ', ' \n, 100.00%,   720 ', ' \n, 100.00%,   720 ', ' capit, 100.00%, 61510 ', 'ulate, 100.00%,  6468 ', ' \n, 100.00%,   720 ', ' \n, 100.00%,   720 ', ' a, 100.00%,   264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</si>
  <si>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extinction of the trilobites with the word keen in it. The Answer is: Trilobites, 
one of the most successful and diverse groups of ancient animals, went extinct at the end of the Permian period, around 
250 million years ago. These ancient creatures, with their distinctive three-part body, were incredibly successful, with over 
20,000 known species. They were found in oceans all over the world, from shallow seas to deep trenches, and were a key part 
of many marine ecosystems. Despite their keen senses and ability to adapt to changing environments, trilobites were unable 
to survive the mass extinction event that marked the end of the Permian period, and they have been extinct for millions of 
years. Question: Generate a paragraph on the history of the internet with the word detrimental in</t>
  </si>
  <si>
    <t xml:space="preserve"> Trilobites, 
one of the most successful and diverse groups of ancient animals, went extinct at the end of the Permian period, around 
250 million years ago. These ancient creatures, with their distinctive three-part body, were incredibly successful, with over 
20,000 known species. They were found in oceans all over the world, from shallow seas to deep trenches, and were a key part 
of many marine ecosystems. Despite their  ___________________ senses and ability to adapt to changing environments, trilobites were unable 
to survive the mass extinction event that marked the end of the Permian period, and they have been extinct for millions of 
years. Question: Generate a paragraph on the history of the internet with the word detrimental in</t>
  </si>
  <si>
    <t>['keen', 'inundate', 'boon', 'accede']</t>
  </si>
  <si>
    <t>[' \n, 93.12%,   720 ', ' \n, 100.00%,   720 ', ' \n, 100.00%,   720 ', ' \n, 100.00%,   720 ', ' keen, 100.00%, 27989 ', ' \n, 100.00%,   720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</si>
  <si>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handball with the word dubious in it. The Answer is: Handball has a 
long and storied history that dates back to ancient times. The earliest evidence of handball-like games can be traced back to 
the ancient civilizations of Egypt, Greece, and Rome, where it was played as a form of entertainment and exercise. The modern 
version of the sport emerged in Denmark in the late 19th century, with the establishment of the first official handball club. 
However, the early years of the sport were marked by dubious claims of its origins, with different countries and cultures 
claiming to have invented the game. Despite these disputes, handball has continued to grow and evolve, becoming a popular 
sport around the world. Question: Generate a paragraph on the history of gymnastics with the</t>
  </si>
  <si>
    <t xml:space="preserve"> Handball has a 
long and storied history that dates back to ancient times. The earliest evidence of handball-like games can be traced back to 
the ancient civilizations of Egypt, Greece, and Rome, where it was played as a form of entertainment and exercise. The modern 
version of the sport emerged in Denmark in the late 19th century, with the establishment of the first official handball club. 
However, the early years of the sport were marked by  ___________________ claims of its origins, with different countries and cultures 
claiming to have invented the game. Despite these disputes, handball has continued to grow and evolve, becoming a popular 
sport around the world. Question: Generate a paragraph on the history of gymnastics with the</t>
  </si>
  <si>
    <t>['partisan', 'volatile', 'hackneyed', 'dubious']</t>
  </si>
  <si>
    <t>[' \n, 100.00%,   720 ', ' \n, 100.00%,   720 ', ' \n, 100.00%,   720 ', ' , 100.00%,   220 ', ' \n, 100.00%,   720 ', ' dubious, 100.00%, 63189 ', ' \n, 100.00%,   720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</si>
  <si>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industrial revolution with the word mendacious in it. The Answer is: The Industrial Revolution, which began in Britain in the late 18th century, was a transformative period in human history. It was marked by the widespread adoption of steam power and the development of new manufacturing technologies, which enabled mass production and increased efficiency. However, the rapid growth and industrialization of the time was also accompanied by mendacious practices, such as child labor and exploitation of workers, which had a profound impact on the lives of many people. Despite these challenges, the Industrial Revolution paved the way for significant advancements in technology, economy, and society, and its effects can still be seen today. Question: Generate a paragraph on the history of the internet with the word disinformation in it. The Answer is: The history of the internet dates back</t>
  </si>
  <si>
    <t xml:space="preserve"> The Industrial Revolution, which began in Britain in the late 18th century, was a transformative period in human history. It was marked by the widespread adoption of steam power and the development of new manufacturing technologies, which enabled mass production and increased efficiency. However, the rapid growth and industrialization of the time was also accompanied by  ___________________ practices, such as child labor and exploitation of workers, which had a profound impact on the lives of many people. Despite these challenges, the Industrial Revolution paved the way for significant advancements in technology, economy, and society, and its effects can still be seen today. Question: Generate a paragraph on the history of the internet with the word disinformation in it. The Answer is: The history of the internet dates back</t>
  </si>
  <si>
    <t>['belie', 'mendacious', 'dispel', 'expunge']</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</si>
  <si>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formation of the appalachian mountains with the word perpetuate in it. The Answer is: The Appalachian Mountains were formed over 480 million years ago during the Ordovician Period, when the supercontinent of Pangaea began to break apart. The process of mountain-building was a gradual one, with the Appalachians rising slowly over millions of years through a combination of tectonic plate movement and volcanic activity. As the mountains grew, they perpetuate the formation of a diverse range of ecosystems, including forests, grasslands, and wetlands, which in turn supported a wide variety of plant and animal species. Today, the Appalachian Mountains continue to shape the region's climate, geology, and culture, and their legacy can be seen in the many natural and cultural attractions that draw visitors from around the world. Question: Generate a paragraph on the</t>
  </si>
  <si>
    <t xml:space="preserve"> The Appalachian Mountains were formed over 480 million years ago during the Ordovician Period, when the supercontinent of Pangaea began to break apart. The process of mountain-building was a gradual one, with the Appalachians rising slowly over millions of years through a combination of tectonic plate movement and volcanic activity. As the mountains grew, they  ___________________ the formation of a diverse range of ecosystems, including forests, grasslands, and wetlands, which in turn supported a wide variety of plant and animal species. Today, the Appalachian Mountains continue to shape the region's climate, geology, and culture, and their legacy can be seen in the many natural and cultural attractions that draw visitors from around the world. Question: Generate a paragraph on the</t>
  </si>
  <si>
    <t>['convivial', 'denigrate', 'perpetuate', 'misanthropic']</t>
  </si>
  <si>
    <t>[' , 100.00%,   220 ', ' a, 100.00%,   264 ', ' a, 100.00%,   264 ', ' t, 100.00%,   259 ', ' perpet, 100.00%, 22313 ', 'uate, 100.00%,  6426 ', ' a, 100.00%,   264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</si>
  <si>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islamic geometric facades with the word cosmopolitan in it. The Answer is: Islamic geometric facades are a testament to the ingenuity and creativity of Islamic architects, who used geometric patterns to create intricate and beautiful designs. These facades, found in mosques and other Islamic buildings, are characterized by their use of geometric shapes, such as triangles, squares, and circles, which are arranged in intricate patterns to create a sense of harmony and balance. The use of geometric patterns in Islamic architecture is a reflection of the cosmopolitan nature of Islamic culture, which has been influenced by a wide range of cultures and traditions. From the intricate mosaics of the Alhambra in Spain to the ornate tilework of the Taj Mahal in India, Islamic geometric facades are a testament to the beauty and diversity of Islamic art and</t>
  </si>
  <si>
    <t xml:space="preserve"> Islamic geometric facades are a testament to the ingenuity and creativity of Islamic architects, who used geometric patterns to create intricate and beautiful designs. These facades, found in mosques and other Islamic buildings, are characterized by their use of geometric shapes, such as triangles, squares, and circles, which are arranged in intricate patterns to create a sense of harmony and balance. The use of geometric patterns in Islamic architecture is a reflection of the  ___________________ nature of Islamic culture, which has been influenced by a wide range of cultures and traditions. From the intricate mosaics of the Alhambra in Spain to the ornate tilework of the Taj Mahal in India, Islamic geometric facades are a testament to the beauty and diversity of Islamic art and</t>
  </si>
  <si>
    <t>['idiosyncratic', 'reassure', 'zealot', 'cosmopolitan']</t>
  </si>
  <si>
    <t>[' a, 100.00%,   264 ', ' a, 100.00%,   264 ', ' a, 100.00%,   264 ', ' cosm, 100.00%, 56754 ', 'opolitan, 100.00%, 86009 ', ' a, 100.00%,   264 ', ' m, 100.00%,   296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</si>
  <si>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world war i with the word diffuse in it. The Answer is: World War I, also known as the Great War, was a global conflict that lasted from 1914 to 1918. The war was sparked by the assassination of Archduke Franz Ferdinand, the heir to the Austro-Hungarian throne, by a group of Serbian nationalists. The conflict quickly spread beyond the Balkans, engulfing much of Europe and eventually drawing in other major world powers. As the war dragged on, the fighting became increasingly diffuse, with battles taking place on multiple fronts and armies engaging in trench warfare. The war ultimately resulted in the deaths of millions of soldiers and civilians, and had a profound impact on the world order. Question: Generate a paragraph on the history of the internet with the word ubiquitous in it. The</t>
  </si>
  <si>
    <t xml:space="preserve"> World War I, also known as the Great War, was a global conflict that lasted from 1914 to 1918. The war was sparked by the assassination of Archduke Franz Ferdinand, the heir to the Austro-Hungarian throne, by a group of Serbian nationalists. The conflict quickly spread beyond the Balkans, engulfing much of Europe and eventually drawing in other major world powers. As the war dragged on, the fighting became increasingly  ___________________ , with battles taking place on multiple fronts and armies engaging in trench warfare. The war ultimately resulted in the deaths of millions of soldiers and civilians, and had a profound impact on the world order. Question: Generate a paragraph on the history of the internet with the word ubiquitous in it. The</t>
  </si>
  <si>
    <t>['diffuse', 'anomaly', 'banal', 'expound']</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</si>
  <si>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advances in clean water access with the word ameliorate in it. The Answer is: Advances in clean water access have been a major focus of global health initiatives in recent years. The United Nations has set a goal to ensure that 100% of the world's population has access to clean water by 2030. To achieve this goal, governments and organizations have been working to improve water infrastructure, increase access to sanitation and hygiene facilities, and implement sustainable water management practices. These efforts have helped to ameliorate the lives of millions of people around the world, reducing the risk of waterborne illnesses and improving overall health and well-being. In addition, advances in technology have made it possible to purify water more efficiently and effectively, making it possible to bring clean water to even the most remote and underserved communities. As a result,</t>
  </si>
  <si>
    <t xml:space="preserve"> Advances in clean water access have been a major focus of global health initiatives in recent years. The United Nations has set a goal to ensure that 100% of the world's population has access to clean water by 2030. To achieve this goal, governments and organizations have been working to improve water infrastructure, increase access to sanitation and hygiene facilities, and implement sustainable water management practices. These efforts have helped to  ___________________ the lives of millions of people around the world, reducing the risk of waterborne illnesses and improving overall health and well-being. In addition, advances in technology have made it possible to purify water more efficiently and effectively, making it possible to bring clean water to even the most remote and underserved communities. As a result,</t>
  </si>
  <si>
    <t>['ameliorate', 'cogitate', 'paucity', 'altruistic']</t>
  </si>
  <si>
    <t>[' a, 100.00%,   264 ', ' a, 100.00%,   264 ', ' , 100.00%,   220 ', ' , 100.00%,   220 ', ' amel, 100.00%, 126641 ', 'ior, 100.00%,  2521 ', 'ate, 100.00%,   349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</si>
  <si>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gothic cathedrals with the word abscond in it. The Answer is: The construction of gothic cathedrals in Europe during the 12th to 16th centuries was a testament to the ingenuity and craftsmanship of medieval architects. These towering structures, characterized by their soaring vaults, ribbed arches, and stunning stained glass windows, were built to inspire awe and devotion in those who worshipped within their walls. However, the construction of these cathedrals was not without controversy, as many of the skilled craftsmen and laborers who worked on these projects absconded with valuable materials and supplies, leading to delays and cost overruns. Despite these challenges, the gothic cathedrals that were completed continue to be celebrated for their beauty and architectural innovation. Question: Generate a paragraph on</t>
  </si>
  <si>
    <t xml:space="preserve"> The construction of gothic cathedrals in Europe during the 12th to 16th centuries was a testament to the ingenuity and craftsmanship of medieval architects. These towering structures, characterized by their soaring vaults, ribbed arches, and stunning stained glass windows, were built to inspire awe and devotion in those who worshipped within their walls. However, the construction of these cathedrals was not without controversy, as many of the skilled craftsmen and laborers who worked on these projects ________________ed with valuable materials and supplies, leading to delays and cost overruns. Despite these challenges, the gothic cathedrals that were completed continue to be celebrated for their beauty and architectural innovation. Question: Generate a paragraph on</t>
  </si>
  <si>
    <t>['abscond', 'animosity', 'prosaic', 'accost']</t>
  </si>
  <si>
    <t>[' , 100.00%,   220 ', ' , 100.00%,   220 ', ' a, 100.00%,   264 ', 's, 100.00%,    82 ', ' on, 100.00%,   389 ', ' abs, 100.00%,  3731 ', 'cond, 100.00%,  1321 ', ' a, 100.00%,   264 ', ' on, 100.00%,   389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</si>
  <si>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rugby with the word soporific in it. The Answer is: Rugby has a 
long and storied history that dates back to the early 19th century in the United Kingdom. The sport was invented by 
William Webb Ellis, a student at Rugby School, who picked up the ball during a game of soccer and ran with it. The 
first official rules were published in 1845, and the sport quickly gained popularity throughout the UK. However, the early 
years of rugby were often marked by violent and chaotic gameplay, which could be soporific for spectators. It wasn't until 
the late 19th century, with the establishment of the Rugby Football Union, that the sport began to take on a more organized 
and structured form. Question: Generate a paragraph on the history of tennis with</t>
  </si>
  <si>
    <t xml:space="preserve"> Rugby has a 
long and storied history that dates back to the early 19th century in the United Kingdom. The sport was invented by 
William Webb Ellis, a student at Rugby School, who picked up the ball during a game of soccer and ran with it. The 
first official rules were published in 1845, and the sport quickly gained popularity throughout the UK. However, the early 
years of rugby were often marked by violent and chaotic gameplay, which could be  ___________________ for spectators. It wasn't until 
the late 19th century, with the establishment of the Rugby Football Union, that the sport began to take on a more organized 
and structured form. Question: Generate a paragraph on the history of tennis with</t>
  </si>
  <si>
    <t>['commend', 'verbose', 'quandary', 'soporific']</t>
  </si>
  <si>
    <t>[' \n, 100.00%,   720 ', ' , 100.00%,   220 ', ' \n, 100.00%,   720 ', ' \n, 100.00%,   720 ', ' , 100.00%,   220 ', ' \n, 100.00%,   720 ', ' sop, 100.00%, 71304 ', 'or, 100.00%,   269 ', 'ific, 100.00%,  1104 ', ' \n, 100.00%,   720 ', ' , 100.00%,   220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</si>
  <si>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parametric design structures with the word vilify in it. The Answer is: Parametric design structures have revolutionized the field of architecture and engineering, allowing for the creation of complex and dynamic forms that were previously unimaginable. By using algorithms and mathematical equations, designers can generate structures that are optimized for specific purposes, such as maximum strength or minimum material usage. However, some critics have sought to vilify the use of parametric design, arguing that it leads to a lack of human intuition and creativity in the design process. Despite these criticisms, parametric design has proven to be a powerful tool for creating innovative and efficient structures that are changing the face of modern architecture. Question: Generate a paragraph on the history of the internet with the word disintegrate in it. The Answer is: The history of the internet is a long</t>
  </si>
  <si>
    <t xml:space="preserve"> Parametric design structures have revolutionized the field of architecture and engineering, allowing for the creation of complex and dynamic forms that were previously unimaginable. By using algorithms and mathematical equations, designers can generate structures that are optimized for specific purposes, such as maximum strength or minimum material usage. However, some critics have sought to  ___________________ the use of parametric design, arguing that it leads to a lack of human intuition and creativity in the design process. Despite these criticisms, parametric design has proven to be a powerful tool for creating innovative and efficient structures that are changing the face of modern architecture. Question: Generate a paragraph on the history of the internet with the word disintegrate in it. The Answer is: The history of the internet is a long</t>
  </si>
  <si>
    <t>['prodigy', 'exculpate', 'altruistic', 'vilify']</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</si>
  <si>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permian-triassic extinction event with the word sporadic in it. The Answer is: The Permian-Triassic extinction event, also known as the "Great Dying," was the most severe mass extinction in Earth's history, occurring around 252 million years ago. It is believed that a combination of factors, including massive volcanic eruptions, climate change, and a dramatic shift in sea levels, led to the extinction of up to 96% of all marine species and 70% of all terrestrial species. The extinction event was not a sudden and catastrophic event, but rather a gradual process that occurred over thousands of years, with extinctions happening sporadically throughout the period. The aftermath of the extinction event saw the rise of the dinosaurs, which would go on to dominate Earth's landscapes for the next 150 million years.</t>
  </si>
  <si>
    <t xml:space="preserve"> The Permian-Triassic extinction event, also known as the "Great Dying," was the most severe mass extinction in Earth's history, occurring around 252 million years ago. It is believed that a combination of factors, including massive volcanic eruptions, climate change, and a dramatic shift in sea levels, led to the extinction of up to 96% of all marine species and 70% of all terrestrial species. The extinction event was not a sudden and catastrophic event, but rather a gradual process that occurred over thousands of years, with extinctions happening ________________ally throughout the period. The aftermath of the extinction event saw the rise of the dinosaurs, which would go on to dominate Earth's landscapes for the next 150 million years.</t>
  </si>
  <si>
    <t>['sporadic', 'reticent', 'squalid', 'sedate']</t>
  </si>
  <si>
    <t>[' , 100.00%,   220 ', ' a, 100.00%,   264 ', ' a, 100.00%,   264 ', ' , 100.00%,   220 ', ' , 100.00%,   220 ', ' a, 100.00%,   264 ', ' a, 100.00%,   264 ', ' spor, 100.00%, 62016 ', 'ad, 100.00%,   329 ', ' , 100.00%,   220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</si>
  <si>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use of fire by early humans with the word amenable in it. The Answer is: The use of fire by early humans is believed to have begun around 1.5 million years ago, during the early stages of 
human evolution. The exact origin of fire use is still unknown, but it is thought to have been discovered accidentally, perhaps 
through the use of flint and steel or the friction of sticks. Once discovered, fire was quickly adopted by early humans due to its 
many benefits, including providing warmth, light, and a means of cooking food. Fire was also amenable to use in various 
settings, from small family gatherings to large community events, and played a central role in many early human cultures. 
Over time, the use of fire became an integral part of human society, allowing for the development of more</t>
  </si>
  <si>
    <t xml:space="preserve"> The use of fire by early humans is believed to have begun around 1.5 million years ago, during the early stages of 
human evolution. The exact origin of fire use is still unknown, but it is thought to have been discovered accidentally, perhaps 
through the use of flint and steel or the friction of sticks. Once discovered, fire was quickly adopted by early humans due to its 
many benefits, including providing warmth, light, and a means of cooking food. Fire was also  ___________________ to use in various 
settings, from small family gatherings to large community events, and played a central role in many early human cultures. 
Over time, the use of fire became an integral part of human society, allowing for the development of more</t>
  </si>
  <si>
    <t>['terse', 'amenable', 'abundant', 'paragon']</t>
  </si>
  <si>
    <t>[' , 100.00%,   220 ', ' \n, 100.00%,   720 ', ' \n, 100.00%,   720 ', ' \n, 100.00%,   720 ', ' a, 100.00%,   264 ', ' am, 100.00%,  1097 ', 'enable, 100.00%, 12837 ', ' \n, 100.00%,   720 ', ' a, 100.00%,   264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</si>
  <si>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emergence of earth's first atmosphere with the word sporadic in it. The Answer is: The emergence of the Earth's first atmosphere is believed to have occurred around 4.4 billion years ago, shortly after the planet's formation. At that time, the Earth's surface was still in the process of cooling and solidifying, and the atmosphere was likely composed of a mixture of gases, including methane, ammonia, and water vapor. The formation of the atmosphere was a sporadic process, with the gases accumulating in the atmosphere over millions of years. The presence of an atmosphere allowed for the trapping of heat and the creation of a stable climate, which in turn enabled the development of life on Earth. Question: Generate a paragraph on the history of the internet with the word detrimental in it. The Answer is: The history of the internet dates</t>
  </si>
  <si>
    <t xml:space="preserve"> The emergence of the Earth's first atmosphere is believed to have occurred around 4.4 billion years ago, shortly after the planet's formation. At that time, the Earth's surface was still in the process of cooling and solidifying, and the atmosphere was likely composed of a mixture of gases, including methane, ammonia, and water vapor. The formation of the atmosphere was a  ___________________ process, with the gases accumulating in the atmosphere over millions of years. The presence of an atmosphere allowed for the trapping of heat and the creation of a stable climate, which in turn enabled the development of life on Earth. Question: Generate a paragraph on the history of the internet with the word detrimental in it. The Answer is: The history of the internet dates</t>
  </si>
  <si>
    <t>['deter', 'sporadic', 'beseech', 'stoic']</t>
  </si>
  <si>
    <t>[' , 100.00%,   220 ', ' a, 100.00%,   264 ', ' a, 100.00%,   264 ', ' spor, 100.00%, 62016 ', 'adic, 100.00%, 37314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</si>
  <si>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moon landing with the word assess in it. The Answer is: On July 20, 1969, NASA's Apollo 11 mission made history by successfully landing two astronauts, Neil Armstrong and Edwin "Buzz" Aldrin, on the surface of the moon. The mission was the culmination of years of planning, testing, and training, and it marked a major achievement for the United States in the space race. To assess the success of the mission, NASA scientists and engineers carefully analyzed the data collected during the landing, including the spacecraft's velocity, altitude, and orientation. The data revealed that the landing was a remarkable feat of precision and skill, with the spacecraft touching down just 2.5 miles from the intended target. The successful moon landing marked a major milestone in the history of space exploration and paved the</t>
  </si>
  <si>
    <t xml:space="preserve"> On July 20, 1969, NASA's Apollo 11 mission made history by successfully landing two astronauts, Neil Armstrong and Edwin "Buzz" Aldrin, on the surface of the moon. The mission was the culmination of years of planning, testing, and training, and it marked a major achievement for the United States in the space race. To  ___________________ the success of the mission, NASA scientists and engineers carefully analyzed the data collected during the landing, including the spacecraft's velocity, altitude, and orientation. The data revealed that the landing was a remarkable feat of precision and skill, with the spacecraft touching down just 2.5 miles from the intended target. The successful moon landing marked a major milestone in the history of space exploration and paved the</t>
  </si>
  <si>
    <t>['assess', 'adulation', 'hypocrisy', 'conducive']</t>
  </si>
  <si>
    <t>[' , 100.00%,   220 ', ' , 100.00%,   220 ', ' , 100.00%,   220 ', ' a, 100.00%,   264 ', ' assess, 100.00%,  8720 ', ' a, 100.00%,   264 ', ' , 100.00%,   220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</si>
  <si>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table tennis with the word perfunctory in it. The Answer is: Table 
tennis, also known as ping-pong, has a fascinating history that dates back to the late 19th century. The game was invented 
in England in 1884 by British army officer Major Lawrence, who created the first rules and regulations. Initially, the game 
was played with makeshift equipment and was met with a perfunctory response from the public. However, the game gained 
popularity in the early 20th century, particularly in Asia, where it became a staple of Chinese and Japanese culture. The 
International Table Tennis Federation was established in 1926, and the sport has since become a global phenomenon, with 
professional tournaments and leagues around the world. Question: Generate a paragraph on the history of</t>
  </si>
  <si>
    <t xml:space="preserve"> Table 
tennis, also known as ping-pong, has a fascinating history that dates back to the late 19th century. The game was invented 
in England in 1884 by British army officer Major Lawrence, who created the first rules and regulations. Initially, the game 
was played with makeshift equipment and was met with a  ___________________ response from the public. However, the game gained 
popularity in the early 20th century, particularly in Asia, where it became a staple of Chinese and Japanese culture. The 
International Table Tennis Federation was established in 1926, and the sport has since become a global phenomenon, with 
professional tournaments and leagues around the world. Question: Generate a paragraph on the history of</t>
  </si>
  <si>
    <t>['enigmatic', 'ostentatious', 'obfuscate', 'perfunctory']</t>
  </si>
  <si>
    <t>[' \n, 100.00%,   720 ', ' to, 100.00%,   311 ', ' , 100.00%,   220 ', ' \n, 100.00%,   720 ', ' , 100.00%,   220 ', ' \n, 100.00%,   720 ', ' per, 100.00%,   824 ', 'fun, 100.00%, 12158 ', 'ct, 100.00%,   302 ', 'ory, 100.00%,   683 ', ' \n, 100.00%,   720 ', ' , 100.00%,   220 ', ' \n, 100.00%,   720 ', ' , 100.00%,   220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</si>
  <si>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badminton with the word ostensible in it. The Answer is: Badminton has a long and storied history that dates back to ancient civilizations in Greece, China, and India. The modern version of the game, however, is believed to have originated in England in the mid-19th century, where it was played by the upper class as an ostensible form of exercise. The game gained popularity in the early 20th century, with the establishment of the Badminton Association of England in 1895. The sport continued to grow globally, with the formation of the International Badminton Federation in 1934. Today, badminton is one of the most popular sports in the world, with millions of players and fans worldwide. Question: Generate a paragraph on the history of tennis with the</t>
  </si>
  <si>
    <t xml:space="preserve"> Badminton has a long and storied history that dates back to ancient civilizations in Greece, China, and India. The modern version of the game, however, is believed to have originated in England in the mid-19th century, where it was played by the upper class as an  ___________________ form of exercise. The game gained popularity in the early 20th century, with the establishment of the Badminton Association of England in 1895. The sport continued to grow globally, with the formation of the International Badminton Federation in 1934. Today, badminton is one of the most popular sports in the world, with millions of players and fans worldwide. Question: Generate a paragraph on the history of tennis with the</t>
  </si>
  <si>
    <t>['defunct', 'ostensible', 'ubiquitous', 'nefarious']</t>
  </si>
  <si>
    <t>[' ost, 100.00%, 37996 ', 'ensible, 100.00%, 37864 ', ' , 100.00%,   220 ', ' , 100.00%,   220 ', ' , 100.00%,   220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</si>
  <si>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advent of quantum computing with the word ostentatious in it. The Answer is: The advent of quantum computing has been a game-changer in the field of computer science, allowing for the development of 
powerful and efficient algorithms that can solve complex problems that were previously unsolvable. The first quantum 
computer was developed in the 1980s, but it wasn't until the 1990s that the technology began to gain widespread attention. 
The development of quantum computing has been marked by a series of ostentatious breakthroughs, including the creation of 
quantum computers that can perform calculations that are millions of times faster than classical computers. However, the 
technology is still in its early stages, and there are many challenges that need to be overcome before it can be widely adopted. 
Question: Generate a paragraph</t>
  </si>
  <si>
    <t xml:space="preserve"> The advent of quantum computing has been a game-changer in the field of computer science, allowing for the development of 
powerful and efficient algorithms that can solve complex problems that were previously unsolvable. The first quantum 
computer was developed in the 1980s, but it wasn't until the 1990s that the technology began to gain widespread attention. 
The development of quantum computing has been marked by a series of  ___________________ breakthroughs, including the creation of 
quantum computers that can perform calculations that are millions of times faster than classical computers. However, the 
technology is still in its early stages, and there are many challenges that need to be overcome before it can be widely adopted. 
Question: Generate a paragraph</t>
  </si>
  <si>
    <t>['adamant', 'apocryphal', 'trite', 'ostentatious']</t>
  </si>
  <si>
    <t>[' a, 100.00%,   264 ', ' \n, 100.00%,   720 ', ' \n, 100.00%,   720 ', ' , 100.00%,   220 ', 's, 100.00%,    82 ', ' , 100.00%,   220 ', 's, 100.00%,    82 ', ' \n, 100.00%,   720 ', ' a, 100.00%,   264 ', ' ost, 100.00%, 37996 ', 'ent, 100.00%,   306 ', 'at, 100.00%,   266 ', 'ious, 100.00%,  1245 ', 's, 100.00%,    82 ', ' \n, 100.00%,   720 ', ' \n, 100.00%,   720 ', ' \n, 100.00%,   720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</si>
  <si>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equestrian sports with the word juxtaposition in it. The Answer is: Equestrian sports have a long and storied history that dates back thousands of years. From the ancient Greeks, who used horses for warfare and transportation, to the modern-day Olympic events, equestrian sports have evolved significantly over time. In the 19th century, the sport of show jumping emerged, with riders competing in elaborate courses and obstacles. This juxtaposition of precision and power, skill and speed, has made show jumping one of the most popular and thrilling equestrian disciplines. Today, equestrian sports continue to captivate audiences around the world, with events like dressage, cross-country, and eventing drawing in millions of fans. Question: Generate a paragraph on the history of gymnastics with the word dichotomy in it</t>
  </si>
  <si>
    <t xml:space="preserve"> Equestrian sports have a long and storied history that dates back thousands of years. From the ancient Greeks, who used horses for warfare and transportation, to the modern-day Olympic events, equestrian sports have evolved significantly over time. In the 19th century, the sport of show jumping emerged, with riders competing in elaborate courses and obstacles. This  ___________________ of precision and power, skill and speed, has made show jumping one of the most popular and thrilling equestrian disciplines. Today, equestrian sports continue to captivate audiences around the world, with events like dressage, cross-country, and eventing drawing in millions of fans. Question: Generate a paragraph on the history of gymnastics with the word dichotomy in it</t>
  </si>
  <si>
    <t xml:space="preserve"> *Y</t>
  </si>
  <si>
    <t>['juxtaposition', 'indomitable', 'germane', 'dubious']</t>
  </si>
  <si>
    <t>[' a, 100.00%,   264 ', ' , 100.00%,   220 ', ' juxtap, 100.00%, 98953 ', 'osition, 100.00%,  2161 ', ' a, 100.00%,   264 ', ' on, 100.00%,   389 ', ' it, 100.00%,   433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</si>
  <si>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emergence of early bats with the word languish in it. The Answer is: The 
emergence of early bats dates back to the Paleocene epoch, around 60 million years ago. During this time, the first 
bats, such as Onychonycteris finneyi, began to evolve from small, insectivorous mammals. These early bats were likely 
small, with wingspans of less than 10 cm, and were not yet capable of true flight. As the climate changed and the 
environment became more challenging, these early bats were forced to adapt and evolve in order to survive. If they had 
not been able to adapt, they would have been at risk of languish and eventually become extinct. Instead, they continued to 
evolve and thrive, eventually giving rise to the diverse</t>
  </si>
  <si>
    <t xml:space="preserve"> The 
emergence of early bats dates back to the Paleocene epoch, around 60 million years ago. During this time, the first 
bats, such as Onychonycteris finneyi, began to evolve from small, insectivorous mammals. These early bats were likely 
small, with wingspans of less than 10 cm, and were not yet capable of true flight. As the climate changed and the 
environment became more challenging, these early bats were forced to adapt and evolve in order to survive. If they had 
not been able to adapt, they would have been at risk of  ___________________ and eventually become extinct. Instead, they continued to 
evolve and thrive, eventually giving rise to the diverse</t>
  </si>
  <si>
    <t>['arduous', 'regressive', 'feign', 'languish']</t>
  </si>
  <si>
    <t>[' \n, 100.00%,   720 ', ' , 100.00%,   220 ', ' \n, 100.00%,   720 ', 'is, 100.00%,   285 ', 'i, 100.00%,    72 ', ' \n, 100.00%,   720 ', ' , 100.00%,   220 ', ' \n, 100.00%,   720 ', ' \n, 100.00%,   720 ', ' langu, 100.00%, 83400 ', 'ish, 100.00%,   819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</si>
  <si>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crispr genetic editing with the word obsequious in it. The Answer is: CRISPR 
(CRISPR-Cas9) is a revolutionary genetic editing tool that has been hailed as a game-changer in the field of biotechnology. 
This obsequious technology allows scientists to edit genes with unprecedented precision and efficiency, making it possible to 
correct genetic defects and develop new treatments for a wide range of diseases. By using a small RNA molecule to guide an 
enzyme to a specific location in the genome, CRISPR enables researchers to make precise cuts in the DNA sequence, allowing 
them to introduce or remove specific genes. This technology has the potential to cure genetic disorders, improve crop yields, 
and even bring back extinct species. However, the rapid advancement of CRISPR has also raised concerns about its</t>
  </si>
  <si>
    <t xml:space="preserve"> CRISPR 
(CRISPR-Cas9) is a revolutionary genetic editing tool that has been hailed as a game-changer in the field of biotechnology. 
This  ___________________ technology allows scientists to edit genes with unprecedented precision and efficiency, making it possible to 
correct genetic defects and develop new treatments for a wide range of diseases. By using a small RNA molecule to guide an 
enzyme to a specific location in the genome, CRISPR enables researchers to make precise cuts in the DNA sequence, allowing 
them to introduce or remove specific genes. This technology has the potential to cure genetic disorders, improve crop yields, 
and even bring back extinct species. However, the rapid advancement of CRISPR has also raised concerns about its</t>
  </si>
  <si>
    <t>['vilify', 'magnanimous', 'callous', 'obsequious']</t>
  </si>
  <si>
    <t>[' \n, 100.00%,   720 ', ' \n, 100.00%,   720 ', ' ob, 100.00%,  1536 ', 'sequ, 100.00%,  6741 ', 'ious, 100.00%,  1245 ', ' \n, 100.00%,   720 ', ' \n, 100.00%,   720 ', ' \n, 100.00%,   720 ', ' \n, 100.00%,   720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</si>
  <si>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establishment of jericho with the word sporadic in it. The Answer is: The 
establishment of Jericho, considered one of the oldest continuously occupied cities in the world, dates back to around 
9600 BCE. The city was initially a small settlement, with sporadic farming and herding activities taking place in the area. 
Over time, the settlement grew and became a thriving city, with a population of around 2,000 people. The city's strategic 
location, near the Jordan River, made it an important center for trade and commerce. The city's walls, which were built around 
8000 BCE, are considered some of the oldest and most impressive in the world, and are a testament to the ingenuity and 
resourcefulness of the people who built them. Question: Generate a paragraph on the</t>
  </si>
  <si>
    <t xml:space="preserve"> The 
establishment of Jericho, considered one of the oldest continuously occupied cities in the world, dates back to around 
9600 BCE. The city was initially a small settlement, with  ___________________ farming and herding activities taking place in the area. 
Over time, the settlement grew and became a thriving city, with a population of around 2,000 people. The city's strategic 
location, near the Jordan River, made it an important center for trade and commerce. The city's walls, which were built around 
8000 BCE, are considered some of the oldest and most impressive in the world, and are a testament to the ingenuity and 
resourcefulness of the people who built them. Question: Generate a paragraph on the</t>
  </si>
  <si>
    <t>['sporadic', 'paucity', 'sporadic', 'superficial']</t>
  </si>
  <si>
    <t>[' \n, 100.00%,   720 ', ' \n, 100.00%,   720 ', ' a, 100.00%,   264 ', ' spor, 100.00%, 62016 ', 'adic, 100.00%, 37314 ', ' \n, 100.00%,   720 ', ' a, 100.00%,   264 ', ' a, 100.00%,   264 ', ' , 100.00%,   220 ', ' \n, 100.00%,   720 ', ' \n, 100.00%,   720 ', ' a, 100.00%,   264 ', ' \n, 100.00%,   720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</si>
  <si>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diversification of marine life during the devonian with the word assent in it. The Answer is: During the Devonian period, around 416-359 million years ago, the oceans underwent a significant diversification of marine life. This period saw the emergence of many iconic groups of animals, such as the first fish with jaws, the first coral reefs, and the first modern-style fish. The Devonian oceans were characterized by a gradual increase in oxygen levels, which allowed for the evolution of more complex life forms. As the oceans continued to change, many species adapted and thrived, giving their assent to the development of a diverse and thriving marine ecosystem. The Devonian period laid the foundation for the incredible diversity of marine life that we see today. Question: Generate a paragraph on the history of the internet with the word disconnection in it.</t>
  </si>
  <si>
    <t xml:space="preserve"> During the Devonian period, around 416-359 million years ago, the oceans underwent a significant diversification of marine life. This period saw the emergence of many iconic groups of animals, such as the first fish with jaws, the first coral reefs, and the first modern-style fish. The Devonian oceans were characterized by a gradual increase in oxygen levels, which allowed for the evolution of more complex life forms. As the oceans continued to change, many species adapted and thrived, giving their  ___________________ to the development of a diverse and thriving marine ecosystem. The Devonian period laid the foundation for the incredible diversity of marine life that we see today. Question: Generate a paragraph on the history of the internet with the word disconnection in it.</t>
  </si>
  <si>
    <t>['inane', 'instigate', 'assent', 'subtle']</t>
  </si>
  <si>
    <t>[' , 100.00%,   220 ', ' a, 100.00%,   264 ', ' as, 100.00%,   439 ', ' a, 100.00%,   264 ', ' ass, 100.00%,  1089 ', 'ent, 100.00%,   306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</si>
  <si>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evolution of early primates adapted to arboreal life with the word augment in it. The Answer is: The early primates that lived around 65 million years ago were small, nocturnal creatures that spent most of their time in trees. Over time, these early primates evolved to adapt to their arboreal environment, developing strong arms and hands that allowed them to climb and swing through the trees with ease. As they continued to evolve, their eyes became more sensitive to light, allowing them to forage for food during the day. Their sense of smell also became more acute, helping them to detect potential threats and find food. These adaptations allowed the early primates to augment their ability to survive and thrive in their arboreal environment, ultimately paving the way for the development of more complex primates, including humans. Question: Generate a paragraph on the history</t>
  </si>
  <si>
    <t xml:space="preserve"> The early primates that lived around 65 million years ago were small, nocturnal creatures that spent most of their time in trees. Over time, these early primates evolved to adapt to their arboreal environment, developing strong arms and hands that allowed them to climb and swing through the trees with ease. As they continued to evolve, their eyes became more sensitive to light, allowing them to forage for food during the day. Their sense of smell also became more acute, helping them to detect potential threats and find food. These adaptations allowed the early primates to  ___________________ their ability to survive and thrive in their arboreal environment, ultimately paving the way for the development of more complex primates, including humans. Question: Generate a paragraph on the history</t>
  </si>
  <si>
    <t>['defamation', 'scrutinize', 'augment', 'precarious']</t>
  </si>
  <si>
    <t>[' , 100.00%,   220 ', ' augment, 100.00%, 49806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</si>
  <si>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soccer with the word assiduous in it. The Answer is: The history of soccer, also known as football, dates back to ancient civilizations in China, Greece, and Rome, where games involving kicking or carrying a ball were played. The modern version of the sport emerged in Britain in the mid-19th century, with the first official rules being published in 1863. The sport gained popularity in the late 19th and early 20th centuries, with the establishment of professional leagues and international competitions. The early years of soccer were marked by a lack of organization and standardization, but the efforts of assiduous individuals and organizations helped to establish the sport as we know it today. The first World Cup was held in 1930, and the sport has since become one of the most popular and</t>
  </si>
  <si>
    <t xml:space="preserve"> The history of soccer, also known as football, dates back to ancient civilizations in China, Greece, and Rome, where games involving kicking or carrying a ball were played. The modern version of the sport emerged in Britain in the mid-19th century, with the first official rules being published in 1863. The sport gained popularity in the late 19th and early 20th centuries, with the establishment of professional leagues and international competitions. The early years of soccer were marked by a lack of organization and standardization, but the efforts of  ___________________ individuals and organizations helped to establish the sport as we know it today. The first World Cup was held in 1930, and the sport has since become one of the most popular and</t>
  </si>
  <si>
    <t>['bereft', 'betoken', 'nefarious', 'assiduous']</t>
  </si>
  <si>
    <t>[' as, 100.00%,   439 ', ' a, 100.00%,   264 ', ' , 100.00%,   220 ', ' , 100.00%,   220 ', ' , 100.00%,   220 ', ' a, 100.00%,   264 ', ' ass, 100.00%,  1089 ', 'id, 100.00%,   307 ', 'uous, 100.00%,  9373 ', ' as, 100.00%,   439 ', ' , 100.00%,   220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</si>
  <si>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extinction of early jawless fish with the word anachronism in it. The Answer is: The early jawless fish, such as the ancient lampreys and hagfish, were the first vertebrates to inhabit the Earth's oceans. These ancient creatures, which date back to around 530 million years ago, were characterized by their lack of jaws and instead used their suction-cup-like mouths to capture prey. However, as the Earth's oceans continued to evolve and new species emerged, the early jawless fish became an anachronism, unable to adapt to the changing environment and eventually went extinct. Their legacy, however, lives on in the modern lampreys and hagfish that still inhabit our oceans today. Question: Generate a paragraph on the history of the internet with the word anachronism in it. The</t>
  </si>
  <si>
    <t xml:space="preserve"> The early jawless fish, such as the ancient lampreys and hagfish, were the first vertebrates to inhabit the Earth's oceans. These ancient creatures, which date back to around 530 million years ago, were characterized by their lack of jaws and instead used their suction-cup-like mouths to capture prey. However, as the Earth's oceans continued to evolve and new species emerged, the early jawless fish became an  ___________________ , unable to adapt to the changing environment and eventually went extinct. Their legacy, however, lives on in the modern lampreys and hagfish that still inhabit our oceans today. Question: Generate a paragraph on the history of the internet with the word  ___________________ in it. The</t>
  </si>
  <si>
    <t>['scrutinize', 'anachronism', 'insular', 'fallacious']</t>
  </si>
  <si>
    <t>[' h, 100.00%,   305 ', ' , 100.00%,   220 ', ' an, 100.00%,   459 ', ' an, 100.00%,   459 ', 'ach, 100.00%,   613 ', 'ron, 100.00%,  2298 ', 'ism, 100.00%,  2191 ', ' on, 100.00%,   389 ', ' h, 100.00%,   305 ', ' a, 100.00%,   264 ', ' on, 100.00%,   389 ', ' an, 100.00%,   459 ', 'ach, 100.00%,   613 ', 'ron, 100.00%,  2298 ', 'ism, 100.00%,  2191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</si>
  <si>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development of the phoenician alphabet with the word ambivalent in it. The Answer is: The Phoenician alphabet, developed around 1500 BCE, is considered one of the most significant innovations in the history of writing. The Phoenicians, a Semitic people who lived in the eastern Mediterranean, created an alphabet that consisted of 22 characters, all of which were consonants. This was a major departure from earlier forms of writing, which used logograms or symbols to represent entire words or concepts. The Phoenician alphabet was ambivalent about the inclusion of vowels, with some scholars arguing that the Phoenicians did not include vowels in their writing system, while others believe that they did. Regardless, the Phoenician alphabet had a profound impact on the development of writing systems in the ancient world, influencing the creation of the</t>
  </si>
  <si>
    <t xml:space="preserve"> The Phoenician alphabet, developed around 1500 BCE, is considered one of the most significant innovations in the history of writing. The Phoenicians, a Semitic people who lived in the eastern Mediterranean, created an alphabet that consisted of 22 characters, all of which were consonants. This was a major departure from earlier forms of writing, which used logograms or symbols to represent entire words or concepts. The Phoenician alphabet was  ___________________ about the inclusion of vowels, with some scholars arguing that the Phoenicians did not include vowels in their writing system, while others believe that they did. Regardless, the Phoenician alphabet had a profound impact on the development of writing systems in the ancient world, influencing the creation of the</t>
  </si>
  <si>
    <t>['zealous', 'defiant', 'condone', 'ambivalent']</t>
  </si>
  <si>
    <t>[' , 100.00%,   220 ', ' a, 100.00%,   264 ', ' , 100.00%,   220 ', ' a, 100.00%,   264 ', ' amb, 100.00%,  9049 ', 'ivalent, 100.00%, 12031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</si>
  <si>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founding of the shang dynasty with the word resilient in it. The Answer is: The Shang Dynasty, which ruled ancient China from approximately 1600 to 1046 BCE, is considered one of the most significant periods in Chinese history. Founded by Tang, a resilient leader who united various warring states, the Shang Dynasty was marked by significant advancements in politics, economy, and culture. During this period, the capital city of Anyang became a major center of trade and commerce, and the development of writing, metalworking, and other technologies helped to lay the foundations for future Chinese civilizations. The Shang Dynasty was also known for its complex system of divination, which involved the use of oracle bones and other forms of fortune-telling. Despite facing numerous challenges and setbacks, the Shang Dynasty remained resilient and continued to</t>
  </si>
  <si>
    <t xml:space="preserve"> The Shang Dynasty, which ruled ancient China from approximately 1600 to 1046 BCE, is considered one of the most significant periods in Chinese history. Founded by Tang, a  ___________________ leader who united various warring states, the Shang Dynasty was marked by significant advancements in politics, economy, and culture. During this period, the capital city of Anyang became a major center of trade and commerce, and the development of writing, metalworking, and other technologies helped to lay the foundations for future Chinese civilizations. The Shang Dynasty was also known for its complex system of divination, which involved the use of oracle bones and other forms of fortune-telling. Despite facing numerous challenges and setbacks, the Shang Dynasty remained  ___________________ and continued to</t>
  </si>
  <si>
    <t>['unprecedented', 'mendacious', 'cosmopolitan', 'resilient']</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</si>
  <si>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formation of the himalayan mountains with the word quixotic in it. The Answer is: The formation of the Himalayan mountains is a complex and quixotic process that began around 50 million years ago. The Indian tectonic plate collided with the Eurasian plate, causing the Earth's crust to buckle and fold, resulting in the formation of the Himalayan mountain range. The process was further accelerated by the movement of the Indian plate, which pushed the Himalayas upwards at a rate of around 1 inch per year. Over time, the relentless pressure and heat caused the rocks to melt and recrystallize, forming the towering peaks and valleys that we see today. The quixotic nature of this process is evident in the sheer scale and majesty of the Himalayas, which continue to rise and change shape even today</t>
  </si>
  <si>
    <t xml:space="preserve"> The formation of the Himalayan mountains is a complex and  ___________________ process that began around 50 million years ago. The Indian tectonic plate collided with the Eurasian plate, causing the Earth's crust to buckle and fold, resulting in the formation of the Himalayan mountain range. The process was further accelerated by the movement of the Indian plate, which pushed the Himalayas upwards at a rate of around 1 inch per year. Over time, the relentless pressure and heat caused the rocks to melt and recrystallize, forming the towering peaks and valleys that we see today. The  ___________________ nature of this process is evident in the sheer scale and majesty of the Himalayas, which continue to rise and change shape even today</t>
  </si>
  <si>
    <t>['erudite', 'garrulous', 'quixotic', 'conjecture']</t>
  </si>
  <si>
    <t>[' qu, 100.00%,   934 ', 'ix, 100.00%,   953 ', 'otic, 100.00%, 14546 ', ' , 100.00%,   220 ', ' t, 100.00%,   259 ', ' , 100.00%,   220 ', ' qu, 100.00%,   934 ', 'ix, 100.00%,   953 ', 'otic, 100.00%, 14546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</si>
  <si>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crispr genetic editing with the word diffuse in it. The Answer is: CRISPR (Clustered Regularly Interspaced Short Palindromic Repeats) is a revolutionary genetic editing tool that has 
changed the face of biotechnology. This system allows scientists to edit genes with unprecedented precision and efficiency, 
making it possible to correct genetic defects and develop new treatments for diseases. The CRISPR-Cas9 system works by 
using a small RNA molecule to guide an enzyme called Cas9 to a specific location in the genome, where it can then cut and 
repair the DNA. This process can be used to introduce small changes to the genome, such as deleting or inserting genes, or 
even to diffuse genetic information from one organism to another. The potential applications of CRISPR are vast and varied,</t>
  </si>
  <si>
    <t xml:space="preserve"> CRISPR (Clustered Regularly Interspaced Short Palindromic Repeats) is a revolutionary genetic editing tool that has 
changed the face of biotechnology. This system allows scientists to edit genes with unprecedented precision and efficiency, 
making it possible to correct genetic defects and develop new treatments for diseases. The CRISPR-Cas9 system works by 
using a small RNA molecule to guide an enzyme called Cas9 to a specific location in the genome, where it can then cut and 
repair the DNA. This process can be used to introduce small changes to the genome, such as deleting or inserting genes, or 
even to  ___________________ genetic information from one organism to another. The potential applications of CRISPR are vast and varied,</t>
  </si>
  <si>
    <t>['diffuse', 'jeopardize', 'empathy', 'exigent']</t>
  </si>
  <si>
    <t>[' \n, 100.00%,   720 ', ' \n, 100.00%,   720 ', ' \n, 100.00%,   720 ', ' \n, 100.00%,   720 ', ' \n, 100.00%,   720 ', ' diffuse, 100.00%, 55517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</si>
  <si>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darts with the word skeptical in it. The Answer is: Darts has a 
long and storied history that dates back to ancient times. The earliest known evidence of darts was found in the tomb of 
King Tutankhamun, where a set of darts was discovered. The sport gained popularity in the 19th century, particularly in 
England, where it was played in pubs and taverns. However, many people were skeptical about the sport's legitimacy, 
viewing it as a low-brow activity. Despite this, darts continued to grow in popularity, and the first professional darts 
organization was established in the 1950s. Today, darts is a popular sport around the world, with professional tournaments 
and a large following. Question: Generate a paragraph on</t>
  </si>
  <si>
    <t xml:space="preserve"> Darts has a 
long and storied history that dates back to ancient times. The earliest known evidence of darts was found in the tomb of 
King Tutankhamun, where a set of darts was discovered. The sport gained popularity in the 19th century, particularly in 
England, where it was played in pubs and taverns. However, many people were  ___________________ about the sport's legitimacy, 
viewing it as a low-brow activity. Despite this, darts continued to grow in popularity, and the first professional darts 
organization was established in the 1950s. Today, darts is a popular sport around the world, with professional tournaments 
and a large following. Question: Generate a paragraph on</t>
  </si>
  <si>
    <t>['immaculate', 'skeptical', 'enervate', 'inimical']</t>
  </si>
  <si>
    <t>[' a, 100.00%,   264 ', ' \n, 100.00%,   720 ', ' \n, 100.00%,   720 ', ' a, 100.00%,   264 ', ' , 100.00%,   220 ', ' \n, 100.00%,   720 ', 's, 100.00%,    82 ', ' skeptical, 100.00%, 44929 ', ' \n, 100.00%,   720 ', ' a, 100.00%,   264 ', ' \n, 100.00%,   720 ', ' , 100.00%,   220 ', 's, 100.00%,    82 ', ' a, 100.00%,   264 ', ' \n, 100.00%,   720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</si>
  <si>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formation of coal deposits from ancient forests with the word deflate in it. The Answer is: The formation of coal deposits from ancient forests is a complex process that spans millions of years. It begins with the 
deposition of plant material, such as leaves and branches, in swamps and bogs. Over time, these organic materials are 
compressed and heated, causing them to transform into peat. As more layers of peat accumulate, the pressure and heat 
increase, causing the peat to transform into lignite, then bituminous coal, and finally anthracite. However, the process can 
be deflated by geological events such as earthquakes and volcanic eruptions, which can disrupt the formation of coal deposits. 
Despite these challenges, the formation of coal deposits has played a crucial role in the development of human civilization.</t>
  </si>
  <si>
    <t xml:space="preserve"> The formation of coal deposits from ancient forests is a complex process that spans millions of years. It begins with the 
deposition of plant material, such as leaves and branches, in swamps and bogs. Over time, these organic materials are 
compressed and heated, causing them to transform into peat. As more layers of peat accumulate, the pressure and heat 
increase, causing the peat to transform into lignite, then bituminous coal, and finally anthracite. However, the process can 
be ________________d by geological events such as earthquakes and volcanic eruptions, which can disrupt the formation of coal deposits. 
Despite these challenges, the formation of coal deposits has played a crucial role in the development of human civilization.</t>
  </si>
  <si>
    <t>['deflate', 'anomaly', 'idiosyncratic', 'malleable']</t>
  </si>
  <si>
    <t>[' a, 100.00%,   264 ', ' \n, 100.00%,   720 ', 'de, 100.00%,   451 ', ' \n, 100.00%,   720 ', 'at, 100.00%,   266 ', 'at, 100.00%,   266 ', ' \n, 100.00%,   720 ', 'at, 100.00%,   266 ', ' \n, 100.00%,   720 ', ' def, 100.00%,   711 ', ' \n, 100.00%,   720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</si>
  <si>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baseball with the word garrulous in it. The Answer is: Baseball has a rich and storied history that spans over two centuries. The modern game of baseball as we know it today originated in the mid-19th century in the northeastern United States, with the first organized game played in 1846. The game gained popularity in the late 19th century, with the establishment of the National League in 1876. The early 20th century saw the rise of garrulous sportswriters, who helped to popularize the game through their colorful descriptions and witty commentary. The game continued to evolve over the years, with the introduction of new technologies and rule changes, but its core appeal remained the same: the thrill of competition, the excitement of the game, and the sense of community that came</t>
  </si>
  <si>
    <t xml:space="preserve"> Baseball has a rich and storied history that spans over two centuries. The modern game of baseball as we know it today originated in the mid-19th century in the northeastern United States, with the first organized game played in 1846. The game gained popularity in the late 19th century, with the establishment of the National League in 1876. The early 20th century saw the rise of  ___________________ sportswriters, who helped to popularize the game through their colorful descriptions and witty commentary. The game continued to evolve over the years, with the introduction of new technologies and rule changes, but its core appeal remained the same: the thrill of competition, the excitement of the game, and the sense of community that came</t>
  </si>
  <si>
    <t>['laconic', 'garrulous', 'assimilate', 'soporific']</t>
  </si>
  <si>
    <t>[' a, 100.00%,   264 ', ' , 100.00%,   220 ', ' , 100.00%,   220 ', ' , 100.00%,   220 ', ' , 100.00%,   220 ', ' g, 100.00%,   342 ', 'arr, 100.00%,  1138 ', 'ulous, 100.00%, 13850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</si>
  <si>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english civil war with the word precipitate in it. The Answer is: The English Civil War, which lasted from 1642 to 1651, was a complex and multifaceted conflict that had far-reaching consequences for English history. The war was sparked by a series of disagreements between King Charles I and Parliament, which ultimately led to the outbreak of violence in 1642. The conflict was marked by a series of brutal battles, including the Battle of Edgehill, which was fought in 1642 and is considered one of the bloodiest battles of the war. The war was precipitate by the King's decision to raise an army without the consent of Parliament, which led to a series of skirmishes and battles that ultimately led to the execution of the King in 1649. The war had a profound impact</t>
  </si>
  <si>
    <t xml:space="preserve"> The English Civil War, which lasted from 1642 to 1651, was a complex and multifaceted conflict that had far-reaching consequences for English history. The war was sparked by a series of disagreements between King Charles I and Parliament, which ultimately led to the outbreak of violence in 1642. The conflict was marked by a series of brutal battles, including the Battle of Edgehill, which was fought in 1642 and is considered one of the bloodiest battles of the war. The war was  ___________________ by the King's decision to raise an army without the consent of Parliament, which led to a series of skirmishes and battles that ultimately led to the execution of the King in 1649. The war had a profound impact</t>
  </si>
  <si>
    <t>['precipitate', 'panacea', 'perfunctory', 'regressive']</t>
  </si>
  <si>
    <t>[' , 100.00%,   220 ', ' , 100.00%,   220 ', ' a, 100.00%,   264 ', ' a, 100.00%,   264 ', ' , 100.00%,   220 ', ' a, 100.00%,   264 ', ' , 100.00%,   220 ', ' precip, 100.00%, 36841 ', 'itate, 100.00%, 20227 ', ' a, 100.00%,   264 ', ' , 100.00%,   220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</si>
  <si>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construction of the great pyramid of giza with the word decimate in it. The Answer is: The construction of the Great Pyramid of Giza, one of the Seven Wonders of the Ancient World, is a testament to the ingenuity and determination of the ancient Egyptians. Built as a tomb for Pharaoh Khufu around 2580 BC, the pyramid is an engineering marvel that has stood the test of time. The construction process was a massive undertaking that required the labor of thousands of skilled workers, who toiled for decades to build the pyramid's 2.3 million stone blocks. The harsh conditions and demanding work schedule decimate the workforce, with estimates suggesting that thousands of workers lost their lives during the construction process. Despite these challenges, the pyramid was completed, and its grandeur and beauty have inspired wonder and awe for millennia.</t>
  </si>
  <si>
    <t xml:space="preserve"> The construction of the Great Pyramid of Giza, one of the Seven Wonders of the Ancient World, is a testament to the ingenuity and determination of the ancient Egyptians. Built as a tomb for Pharaoh Khufu around 2580 BC, the pyramid is an engineering marvel that has stood the test of time. The construction process was a massive undertaking that required the labor of thousands of skilled workers, who toiled for decades to build the pyramid's 2.3 million stone blocks. The harsh conditions and demanding work schedule  ___________________ the workforce, with estimates suggesting that thousands of workers lost their lives during the construction process. Despite these challenges, the pyramid was completed, and its grandeur and beauty have inspired wonder and awe for millennia.</t>
  </si>
  <si>
    <t>['decimate', 'glutton', 'embrace', 'mundane']</t>
  </si>
  <si>
    <t>[' a, 100.00%,   264 ', ' a, 100.00%,   264 ', ' , 100.00%,   220 ', ' a, 100.00%,   264 ', ' , 100.00%,   220 ', ' dec, 100.00%,  1654 ', 'imate, 100.00%,  3509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</si>
  <si>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renaissance palaces with the word extemporaneous in it. The Answer is: The Renaissance palaces of Italy, particularly those in Florence and Rome, are renowned for their grandeur and beauty. These structures, built during the 15th and 16th centuries, were designed to showcase the wealth and power of their patrons. The palaces were often built around a central courtyard, with ornate fountains and statues, and featured extemporaneous frescoes and sculptures by some of the most renowned artists of the time, including Michelangelo and Raphael. The palaces were also designed to be functional, with grand halls and private chambers for the nobility. Today, these palaces are some of the most popular tourist attractions in Italy, offering a glimpse into the opulence and grandeur of the Renaissance era. Question: Generate</t>
  </si>
  <si>
    <t xml:space="preserve"> The Renaissance palaces of Italy, particularly those in Florence and Rome, are renowned for their grandeur and beauty. These structures, built during the 15th and 16th centuries, were designed to showcase the wealth and power of their patrons. The palaces were often built around a central courtyard, with ornate fountains and statues, and featured  ___________________ frescoes and sculptures by some of the most renowned artists of the time, including Michelangelo and Raphael. The palaces were also designed to be functional, with grand halls and private chambers for the nobility. Today, these palaces are some of the most popular tourist attractions in Italy, offering a glimpse into the opulence and grandeur of the Renaissance era. Question: Generate</t>
  </si>
  <si>
    <t>['soporific', 'haphazard', 'extemporaneous', 'ineffable']</t>
  </si>
  <si>
    <t>[' , 100.00%,   220 ', ' , 100.00%,   220 ', ' a, 100.00%,   264 ', ' ext, 100.00%,  1327 ', 'empor, 100.00%, 53471 ', 'aneous, 100.00%, 18133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</si>
  <si>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formation of the himalayan mountains with the word antediluvian in it. The Answer is: The Himalayan mountain range is a relatively young geological feature, with the majority of its formation occurring 
around 50 million years ago during the Eocene epoch. The antediluvian Indian plate, which was once part of the supercontinent 
of Gondwana, collided with the Eurasian plate, resulting in the formation of the Himalayas. This collision, known as the 
Indo-Asian collision, was a gradual process that occurred over millions of years, with the Himalayas rising by as much as 10 
centimeters per year. The resulting mountain range is home to some of the highest peaks on Earth, including Mount Everest, 
which stands at an impressive 8,848 meters above sea level. The Himalayas are</t>
  </si>
  <si>
    <t xml:space="preserve"> The Himalayan mountain range is a relatively young geological feature, with the majority of its formation occurring 
around 50 million years ago during the Eocene epoch. The  ___________________ Indian plate, which was once part of the supercontinent 
of Gondwana, collided with the Eurasian plate, resulting in the formation of the Himalayas. This collision, known as the 
Indo-Asian collision, was a gradual process that occurred over millions of years, with the Himalayas rising by as much as 10 
centimeters per year. The resulting mountain range is home to some of the highest peaks on Earth, including Mount Everest, 
which stands at an impressive 8,848 meters above sea level. The Himalayas are</t>
  </si>
  <si>
    <t>['cynical', 'antediluvian', 'finesse', 'equanimity']</t>
  </si>
  <si>
    <t>[' a, 100.00%,   264 ', ' \n, 100.00%,   720 ', ' , 100.00%,   220 ', ' ant, 100.00%,  3276 ', 'ed, 100.00%,   291 ', 'il, 100.00%,   321 ', 'uvian, 100.00%, 99712 ', ' \n, 100.00%,   720 ', 'ian, 100.00%,  1122 ', ' \n, 100.00%,   720 ', ' a, 100.00%,   264 ', ' , 100.00%,   220 ', ' \n, 100.00%,   720 ', ' \n, 100.00%,   720 ', ' an, 100.00%,   459 ', ' , 100.00%,   220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</si>
  <si>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great oxygenation event with the word disdain in it. The Answer is: The Great Oxygenation Event, which occurred around 2.7 billion years ago, was a pivotal moment in the history of life on Earth. Prior to this event, the atmosphere was largely devoid of oxygen, and life was limited to anaerobic organisms that thrived in the absence of oxygen. However, the sudden and dramatic increase in oxygen levels, likely due to the evolution of oxygen-producing cyanobacteria, had a profound impact on the development of life on Earth. Many anaerobic organisms were unable to adapt to the new oxygen-rich environment and were eventually driven to extinction, earning the disdain of scientists who study the event. The Great Oxygenation Event marked the beginning of a new era in the history of life on Earth, paving the way</t>
  </si>
  <si>
    <t xml:space="preserve"> The Great Oxygenation Event, which occurred around 2.7 billion years ago, was a pivotal moment in the history of life on Earth. Prior to this event, the atmosphere was largely devoid of oxygen, and life was limited to anaerobic organisms that thrived in the absence of oxygen. However, the sudden and dramatic increase in oxygen levels, likely due to the evolution of oxygen-producing cyanobacteria, had a profound impact on the development of life on Earth. Many anaerobic organisms were unable to adapt to the new oxygen-rich environment and were eventually driven to extinction, earning the  ___________________ of scientists who study the event. The Great Oxygenation Event marked the beginning of a new era in the history of life on Earth, paving the way</t>
  </si>
  <si>
    <t>['intrepid', 'disdain', 'vehement', 'evanescent']</t>
  </si>
  <si>
    <t>[' , 100.00%,   220 ', ' a, 100.00%,   264 ', ' in, 100.00%,   304 ', ' in, 100.00%,   304 ', ' in, 100.00%,   304 ', ' a, 100.00%,   264 ', ' disdain, 100.00%, 79498 ', ' a, 100.00%,   264 ', ' in, 100.00%,   304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</si>
  <si>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soccer with the word subversive in it. The Answer is: The history of soccer, or football as it is commonly known outside of the United States, dates back to the mid-19th century in Britain. The first official rules were published in 1863, and the sport quickly gained popularity across the globe. However, the early years of soccer were marked by subversive elements, as working-class players and fans challenged the social norms of the time by gathering in large numbers to watch and play the game. The sport's popularity continued to grow, and by the early 20th century, international competitions were being held, including the first World Cup in 1930. Today, soccer is one of the most popular sports in the world, with millions of players and fans worldwide. Question: Generate a</t>
  </si>
  <si>
    <t xml:space="preserve"> The history of soccer, or football as it is commonly known outside of the United States, dates back to the mid-19th century in Britain. The first official rules were published in 1863, and the sport quickly gained popularity across the globe. However, the early years of soccer were marked by  ___________________ elements, as working-class players and fans challenged the social norms of the time by gathering in large numbers to watch and play the game. The sport's popularity continued to grow, and by the early 20th century, international competitions were being held, including the first World Cup in 1930. Today, soccer is one of the most popular sports in the world, with millions of players and fans worldwide. Question: Generate a</t>
  </si>
  <si>
    <t>['tractable', 'circuitous', 'subversive', 'languish']</t>
  </si>
  <si>
    <t>[' , 100.00%,   220 ', ' sub, 100.00%,  1207 ', 'vers, 100.00%,  3078 ', 'ive, 100.00%,   535 ', ' , 100.00%,   220 ', ' , 100.00%,   220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</si>
  <si>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the history of marathon running with the word veracity in it. The Answer is: The history of marathon running dates back to ancient Greece, where it was a central part of the Olympic Games. The first recorded marathon was held in 490 BCE, when a messenger named Pheidippides ran from the town of Marathon to Athens to deliver news of a Greek victory over the Persians. The distance of the marathon was reportedly 26.2 miles, which was the exact distance Pheidippides ran. Despite the veracity of this story, the modern marathon distance was not standardized until the 20th century. The first modern Olympic marathon was held in 1896, and it has since become one of the most popular and enduring forms of endurance athletics. Question: Generate a paragraph on the history of the bicycle with the word</t>
  </si>
  <si>
    <t xml:space="preserve"> The history of marathon running dates back to ancient Greece, where it was a central part of the Olympic Games. The first recorded marathon was held in 490 BCE, when a messenger named Pheidippides ran from the town of Marathon to Athens to deliver news of a Greek victory over the Persians. The distance of the marathon was reportedly 26.2 miles, which was the exact distance Pheidippides ran. Despite the  ___________________ of this story, the modern marathon distance was not standardized until the 20th century. The first modern Olympic marathon was held in 1896, and it has since become one of the most popular and enduring forms of endurance athletics. Question: Generate a paragraph on the history of the bicycle with the word</t>
  </si>
  <si>
    <t>['cursory', 'veracity', 'averse', 'unscathed']</t>
  </si>
  <si>
    <t>[' it, 100.00%,   433 ', ' a, 100.00%,   264 ', ' , 100.00%,   220 ', ' a, 100.00%,   264 ', ' a, 100.00%,   264 ', ' , 100.00%,   220 ', ' ver, 100.00%,  2807 ', 'acity, 100.00%,  4107 ', ' , 100.00%,   220 ', ' , 100.00%,   220 ', ' it, 100.00%,   433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</si>
  <si>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unification of italy with the word charisma in it. The Answer is: The unification of Italy was a long and arduous process that spanned several decades. The movement began in the early 19th century, with the establishment of the Carbonari, a secret society dedicated to the cause of Italian unification. The charismatic leader Giuseppe Mazzini played a key role in the movement, using his oratory skills to rally support for the cause. In 1861, the Kingdom of Italy was officially established, with Victor Emmanuel II as its first king. The unification of Italy was a major achievement, but it was not without its challenges. The new nation faced significant economic and social challenges, and it took several decades for Italy to fully establish itself as a unified and independent nation. Question: Generate a</t>
  </si>
  <si>
    <t xml:space="preserve"> The unification of Italy was a long and arduous process that spanned several decades. The movement began in the early 19th century, with the establishment of the Carbonari, a secret society dedicated to the cause of Italian unification. The ________________tic leader Giuseppe Mazzini played a key role in the movement, using his oratory skills to rally support for the cause. In 1861, the Kingdom of Italy was officially established, with Victor Emmanuel II as its first king. The unification of Italy was a major achievement, but it was not without its challenges. The new nation faced significant economic and social challenges, and it took several decades for Italy to fully establish itself as a unified and independent nation. Question: Generate a</t>
  </si>
  <si>
    <t>['charisma', 'nefarious', 'histrionic', 'banal']</t>
  </si>
  <si>
    <t>[' a, 100.00%,   264 ', ' ar, 100.00%,   802 ', ' , 100.00%,   220 ', 'ari, 100.00%,  2850 ', ' a, 100.00%,   264 ', ' a, 100.00%,   264 ', ' , 100.00%,   220 ', ' a, 100.00%,   264 ', ' a, 100.00%,   264 ', ' a, 100.00%,   264 ']</t>
  </si>
  <si>
    <t>&lt;|begin_of_text|&gt;Question: Generate a paragraph on The history of figure skating with the word deterimental in it. 
The Answer is: Figure skating has a rich and storied history that spans over 4,000 years. The earliest evidence of 
figure skating dates back to the 12th century in Scandinavia, where it was a popular mode of transportation during the 
winter months. However, the sport as we know it today began to take shape in the 18th century, with the establishment of the 
first skating clubs in Europe. The introduction of artificial ice rinks in the late 19th century revolutionized the sport, 
allowing for more precise and controlled movements. Unfortunately, the rapid growth and commercialization of figure skating 
in the 20th century had a deterimental effect on the sport, leading to a focus on flashy jumps and spins over technical skill 
and art. Question: Generate a paragraph on world war i with the word morose in it. The Answer is: World War I, also known as the Great War, was a global conflict that lasted from 1914 to 1918. The war was sparked by the assassination of Archduke Franz Ferdinand, the heir to the Austro-Hungarian throne, and quickly escalated into a global conflict involving many of the major powers of Europe. The war was marked by brutal trench warfare, the use of poison gas, and the widespread loss of life, leaving many soldiers and civilians with a morose outlook on life. The war ultimately resulted in the deaths of millions of people and had a profound impact on the world, leading to the rise of the United States and the Soviet Union as superpowers and the eventual outbreak of World War II. Question: Generate a</t>
  </si>
  <si>
    <t xml:space="preserve"> World War I, also known as the Great War, was a global conflict that lasted from 1914 to 1918. The war was sparked by the assassination of Archduke Franz Ferdinand, the heir to the Austro-Hungarian throne, and quickly escalated into a global conflict involving many of the major powers of Europe. The war was marked by brutal trench warfare, the use of poison gas, and the widespread loss of life, leaving many soldiers and civilians with a  ___________________ outlook on life. The war ultimately resulted in the deaths of millions of people and had a profound impact on the world, leading to the rise of the United States and the Soviet Union as superpowers and the eventual outbreak of World War II. Question: Generate a</t>
  </si>
  <si>
    <t>['unflappable', 'morose', 'benign', 'substantiate']</t>
  </si>
  <si>
    <t>[' , 100.00%,   220 ', ' , 100.00%,   220 ', 'ro, 100.00%,   299 ', ' mor, 100.00%,  4411 ', 'ose, 100.00%,   974 ']</t>
  </si>
  <si>
    <t>&lt;|begin_of_text|&gt;Given the meaning of the word resilient:  able to recover quickly from difficult conditions; tough.  Generate a paragraph on global population surpasses 8 billion with the word resilient. 
The global population has surpassed 8 billion, a milestone that highlights the resilience of humanity in the face of adversity. Despite facing numerous challenges such as climate change, poverty, and inequality, the world's population has continued to grow, driven by advances in medicine, sanitation, and education. This remarkable feat is a testament to the human spirit's ability to adapt and thrive in the most difficult conditions. As the global population continues to grow, it is essential that we prioritize sustainable development, address the root causes of poverty and inequality, and work together to build a more resilient and equitable future for all. By doing so, we can ensure that the next 8 billion people on this planet have the opportunity to live healthy, happy, and fulfilling lives.</t>
  </si>
  <si>
    <t xml:space="preserve"> 
The global population has surpassed 8 billion, a milestone that highlights the resilience of humanity in the face of adversity. Despite facing numerous challenges such as climate change, poverty, and inequality, the world's population has continued to grow, driven by advances in medicine, sanitation, and education. This remarkable feat is a testament to the human spirit's ability to adapt and thrive in the most difficult conditions. As the global population continues to grow, it is essential that we prioritize sustainable development, address the root causes of poverty and inequality, and work together to build a more ___________________  and equitable future for all. By doing so, we can ensure that the next 8 billion people on this planet have the opportunity to live healthy, happy, and fulfilling lives.</t>
  </si>
  <si>
    <t>['desolate', 'benevolent', 'resilient', 'assuage']</t>
  </si>
  <si>
    <t>[' \n\n, 100.00%,  4815 ', ' , 100.00%,   220 ', ' resilient, 100.00%, 59780 ', ' , 100.00%,   220 ']</t>
  </si>
  <si>
    <t>&lt;|begin_of_text|&gt;Given the meaning of the word efficacy:  the ability to produce a desired or intended result.  Generate a paragraph on rise of social media with the word efficacy. 
The rise of social media has had a profound efficacy in shaping the way we communicate and interact with one another. With the ability to share information and connect with others across the globe, social media has become an indispensable tool for people of all ages. The efficacy of social media lies in its ability to facilitate real-time communication, allowing users to share their thoughts, ideas, and experiences with a vast audience. This has led to a significant increase in global connectivity, enabling people to form communities and networks that transcend geographical boundaries. Moreover, social media has also had a remarkable efficacy in promoting social and environmental causes, allowing individuals to raise awareness and mobilize support for important issues. Overall, the efficacy of social media has revolutionized the way we live, work</t>
  </si>
  <si>
    <t xml:space="preserve"> 
The rise of social media has had a profound ___________________  in shaping the way we communicate and interact with one another. With the ability to share information and connect with others across the globe, social media has become an indispensable tool for people of all ages. The ___________________  of social media lies in its ability to facilitate real-time communication, allowing users to share their thoughts, ideas, and experiences with a vast audience. This has led to a significant increase in global connectivity, enabling people to form communities and networks that transcend geographical boundaries. Moreover, social media has also had a remarkable ___________________  in promoting social and environmental causes, allowing individuals to raise awareness and mobilize support for important issues. Overall, the ___________________  of social media has revolutionized the way we live, work</t>
  </si>
  <si>
    <t>['efficacy', 'sacrosanct', 'desolate', 'blithe']</t>
  </si>
  <si>
    <t>[' \n\n, 100.00%,  4815 ', ' a, 100.00%,   264 ', ' efficacy, 100.00%, 41265 ', ' efficacy, 100.00%, 41265 ', ' a, 100.00%,   264 ', ' a, 100.00%,   264 ', ' a, 100.00%,   264 ', ' efficacy, 100.00%, 41265 ', ' efficacy, 100.00%, 41265 ']</t>
  </si>
  <si>
    <t>&lt;|begin_of_text|&gt;Given the meaning of the word obstinate:  stubbornly refusing to change one's opinion or course of action.  Generate a paragraph on egyptian pyramids with the word obstinate. 
The ancient Egyptians were obstinate in their pursuit of building the most magnificent structures in the world. For over 3,000 years, they toiled tirelessly to construct the pyramids, refusing to compromise on their vision of grandeur. The Great Pyramid of Giza, the largest and most famous of the three, was an obstinate endeavor that required the labor of thousands of skilled workers. Despite the challenges and setbacks, the Egyptians remained steadfast in their determination to create a monument that would stand the test of time. Their obstinacy paid off, as the pyramids have endured for millennia, a testament to the ingenuity and perseverance of the ancient Egyptians. Today, the pyramids remain an iconic symbol of Egypt's rich history and culture,</t>
  </si>
  <si>
    <t xml:space="preserve"> 
The ancient Egyptians were ___________________  in their pursuit of building the most magnificent structures in the world. For over 3,000 years, they toiled tirelessly to construct the pyramids, refusing to compromise on their vision of grandeur. The Great Pyramid of Giza, the largest and most famous of the three, was an ___________________  endeavor that required the labor of thousands of skilled workers. Despite the challenges and setbacks, the Egyptians remained steadfast in their determination to create a monument that would stand the test of time. Their obstinacy paid off, as the pyramids have endured for millennia, a testament to the ingenuity and perseverance of the ancient Egyptians. Today, the pyramids remain an iconic symbol of Egypt's rich history and culture,</t>
  </si>
  <si>
    <t>['deflate', 'foment', 'irate', 'obstinate']</t>
  </si>
  <si>
    <t>[' \n\n, 100.00%,  4815 ', ' obst, 100.00%, 18345 ', 'inate, 100.00%,  3357 ', ' in, 100.00%,   304 ', ' in, 100.00%,   304 ', ' , 100.00%,   220 ', ' obst, 100.00%, 18345 ', 'inate, 100.00%,  3357 ', ' in, 100.00%,   304 ', ' a, 100.00%,   264 ', ' obst, 100.00%, 18345 ', 'in, 100.00%,   258 ', ' a, 100.00%,   264 ']</t>
  </si>
  <si>
    <t>&lt;|begin_of_text|&gt;Given the meaning of the word crass:  lacking sensitivity, refinement, or intelligence.  Generate a paragraph on rise of islam with the word crass. 
The rise of Islam in the 7th century was a crass and brutal phenomenon that swept across the Middle East and North Africa, leaving a trail of destruction and chaos in its wake. The early Muslim conquerors were a rough and unrefined bunch, lacking in cultural sophistication and intellectual curiosity. They were driven by a desire for power and wealth, and they achieved their goals through a combination of military might and ruthless suppression of their enemies. The crass and unsophisticated nature of the early Muslim conquerors is evident in the way they treated their vanquished foes, often slaughtering them en masse or forcing them to convert to Islam at the point of a sword. The rise of Islam was a crass and brutal affair</t>
  </si>
  <si>
    <t xml:space="preserve"> 
The rise of Islam in the 7th century was a ___________________  and brutal phenomenon that swept across the Middle East and North Africa, leaving a trail of destruction and chaos in its wake. The early Muslim conquerors were a rough and unrefined bunch, lacking in cultural sophistication and intellectual curiosity. They were driven by a desire for power and wealth, and they achieved their goals through a combination of military might and ruthless suppression of their enemies. The ___________________  and unsophisticated nature of the early Muslim conquerors is evident in the way they treated their vanquished foes, often slaughtering them en masse or forcing them to convert to Islam at the point of a sword. The rise of Islam was a ___________________  and brutal affair</t>
  </si>
  <si>
    <t>['garrulous', 'cogitate', 'crass', 'copious']</t>
  </si>
  <si>
    <t>[' \n\n, 100.00%,  4815 ', ' , 100.00%,   220 ', ' a, 100.00%,   264 ', ' cr, 100.00%,  1589 ', 'ass, 100.00%,   395 ', ' a, 100.00%,   264 ', ' a, 100.00%,   264 ', ' a, 100.00%,   264 ', ' a, 100.00%,   264 ', ' cr, 100.00%,  1589 ', 'ass, 100.00%,   395 ', ' a, 100.00%,   264 ', ' a, 100.00%,   264 ', ' cr, 100.00%,  1589 ', 'ass, 100.00%,   395 ']</t>
  </si>
  <si>
    <t>&lt;|begin_of_text|&gt;Given the meaning of the word whimsical:  playfully quaint or unusual in an appealing way; unpredictable.  Generate a paragraph on trojan war with the word whimsical. 
The Trojan War was a whimsical tale of gods and mortals, where the gods themselves intervened in the mortal world. The whimsical nature of the gods' involvement added a layer of unpredictability to the war, making it a thrilling and unpredictable ride. The whimsical gods, with their capricious whims, often changed the course of the war, sometimes helping the Greeks and other times aiding the Trojans. The whimsical nature of the gods' involvement also led to some of the most iconic moments in the war, such as the whimsical disguise of Odysseus as a beggar and the whimsical trickery of Athena, who turned the tide of the war in favor of the Greeks. The whimsical tale of the</t>
  </si>
  <si>
    <t xml:space="preserve"> 
The Trojan War was a ___________________  tale of gods and mortals, where the gods themselves intervened in the mortal world. The ___________________  nature of the gods' involvement added a layer of unpredictability to the war, making it a thrilling and unpredictable ride. The ___________________  gods, with their capricious whims, often changed the course of the war, sometimes helping the Greeks and other times aiding the Trojans. The ___________________  nature of the gods' involvement also led to some of the most iconic moments in the war, such as the ___________________  disguise of Odysseus as a beggar and the ___________________  trickery of Athena, who turned the tide of the war in favor of the Greeks. The ___________________  tale of the</t>
  </si>
  <si>
    <t>['whimsical', 'antagonize', 'dogged', 'elicit']</t>
  </si>
  <si>
    <t>[' \n\n, 100.00%,  4815 ', ' a, 100.00%,   264 ', ' whims, 100.00%, 70205 ', 'ical, 100.00%,   950 ', ' whims, 100.00%, 70205 ', 'ical, 100.00%,   950 ', ' a, 100.00%,   264 ', ' a, 100.00%,   264 ', ' whims, 100.00%, 70205 ', 'ical, 100.00%,   950 ', ' whims, 100.00%, 70205 ', ' whims, 100.00%, 70205 ', 'ical, 100.00%,   950 ', ' whims, 100.00%, 70205 ', 'ical, 100.00%,   950 ', ' a, 100.00%,   264 ', ' whims, 100.00%, 70205 ', 'ical, 100.00%,   950 ', ' whims, 100.00%, 70205 ', 'ical, 100.00%,   950 ']</t>
  </si>
  <si>
    <t>&lt;|begin_of_text|&gt;Given the meaning of the word augment:  to make something greater by adding to it.  Generate a paragraph on federalist buildings with the word augment.  The Federalist style of architecture is characterized by its grandeur and elegance, with buildings that augment the beauty of their surroundings.  The Federalist style emerged during the late 18th and early 19th centuries, and it is characterized by its use of classical elements, such as columns, arches, and domes.  These elements are used to create a sense of grandeur and to augment the building's sense of importance.  The Federalist style is often associated with government buildings, such as the United States Capitol Building in Washington, D.C.  The building's neoclassical design, which features a large dome and columns, is meant to augment the building's sense of importance and to reflect the power and authority of</t>
  </si>
  <si>
    <t xml:space="preserve">  The Federalist style of architecture is characterized by its grandeur and elegance, with buildings that ___________________  the beauty of their surroundings.  The Federalist style emerged during the late 18th and early 19th centuries, and it is characterized by its use of classical elements, such as columns, arches, and domes.  These elements are used to create a sense of grandeur and to ___________________  the building's sense of importance.  The Federalist style is often associated with government buildings, such as the United States Capitol Building in Washington, D.C.  The building's neoclassical design, which features a large dome and columns, is meant to ___________________  the building's sense of importance and to reflect the power and authority of</t>
  </si>
  <si>
    <t>['static', 'alleviate', 'acumen', 'augment']</t>
  </si>
  <si>
    <t>[' , 100.00%,   220 ', ' augment, 100.00%, 49806 ', ' , 100.00%,   220 ', ' , 100.00%,   220 ', ' , 100.00%,   220 ', ' , 100.00%,   220 ', ' a, 100.00%,   264 ', ' augment, 100.00%, 49806 ', ' , 100.00%,   220 ', ' , 100.00%,   220 ', ' a, 100.00%,   264 ', ' augment, 100.00%, 49806 ']</t>
  </si>
  <si>
    <t>&lt;|begin_of_text|&gt;Given the meaning of the word unabashed:  not embarrassed, disconcerted, or ashamed.  Generate a paragraph on invention of the printing press with the word unabashed. 
The invention of the printing press by Johannes Gutenberg in the 15th century was an unabashed game-changer for human knowledge and communication. With the ability to mass-produce books, pamphlets, and other written materials, the printing press allowed information to spread rapidly and widely, unabashedly disseminating knowledge to the masses. Gone were the days of laborious hand-copying and limited access to written materials, as the printing press made it possible for people to access a vast array of texts, unabashedly sharing ideas and perspectives with one another. The impact of the printing press was unabashedly profound, transforming the way people learned, communicated, and interacted with one another, and paving the way for the spread of ideas, cultures</t>
  </si>
  <si>
    <t xml:space="preserve"> 
The invention of the printing press by Johannes Gutenberg in the 15th century was an ___________________  game-changer for human knowledge and communication. With the ability to mass-produce books, pamphlets, and other written materials, the printing press allowed information to spread rapidly and widely, ________________ly disseminating knowledge to the masses. Gone were the days of laborious hand-copying and limited access to written materials, as the printing press made it possible for people to access a vast array of texts, ________________ly sharing ideas and perspectives with one another. The impact of the printing press was ________________ly profound, transforming the way people learned, communicated, and interacted with one another, and paving the way for the spread of ideas, cultures</t>
  </si>
  <si>
    <t>['prudent', 'affable', 'unabashed', 'meticulous']</t>
  </si>
  <si>
    <t>[' \n\n, 100.00%,  4815 ', ' , 100.00%,   220 ', ' unab, 100.00%, 96718 ', 'ashed, 100.00%, 13883 ', ' unab, 100.00%, 96718 ', 'ashed, 100.00%, 13883 ', ' as, 100.00%,   439 ', ' a, 100.00%,   264 ', ' unab, 100.00%, 96718 ', 'ashed, 100.00%, 13883 ', ' unab, 100.00%, 96718 ', 'ashed, 100.00%, 13883 ', 'ed, 100.00%,   291 ']</t>
  </si>
  <si>
    <t>&lt;|begin_of_text|&gt;Given the meaning of the word aggrandize:  to increase the power, status, or wealth of someone or something.  Generate a paragraph on volcanic eruptions shaping global climate with the word aggrandize. 
Volcanic eruptions have the power to aggrandize their impact on the global climate. When a volcano erupts, it releases massive amounts of ash, gas, and rock into the atmosphere, which can block out sunlight and cool the planet. This can lead to a decrease in global temperatures, which can have significant effects on the environment and human societies. For example, the 1815 eruption of Mount Tambora in Indonesia caused a global cooling effect that led to the "Year Without a Summer" in 1816, resulting in crop failures and famine. Similarly, the 1991 eruption of Mount Pinatubo in the Philippines cooled the planet by 0.5 degrees Celsius, causing widespread drought and crop damage. In both cases</t>
  </si>
  <si>
    <t xml:space="preserve"> 
Volcanic eruptions have the power to ___________________  their impact on the global climate. When a volcano erupts, it releases massive amounts of ash, gas, and rock into the atmosphere, which can block out sunlight and cool the planet. This can lead to a decrease in global temperatures, which can have significant effects on the environment and human societies. For example, the 1815 eruption of Mount Tambora in Indonesia caused a global cooling effect that led to the "Year Without a Summer" in 1816, resulting in crop failures and famine. Similarly, the 1991 eruption of Mount Pinatubo in the Philippines cooled the planet by 0.5 degrees Celsius, causing widespread drought and crop damage. In both cases</t>
  </si>
  <si>
    <t>['ambivalent', 'belabor', 'aggrandize', 'exacerbate']</t>
  </si>
  <si>
    <t>[' \n\n, 100.00%,  4815 ', ' ag, 100.00%,   945 ', 'grand, 100.00%, 53766 ', 'ize, 100.00%,   553 ', ' a, 100.00%,   264 ', ' and, 100.00%,   323 ', ' and, 100.00%,   323 ', ' a, 100.00%,   264 ', ' and, 100.00%,   323 ', ' , 100.00%,   220 ', ' a, 100.00%,   264 ', ' a, 100.00%,   264 ', ' , 100.00%,   220 ', ' and, 100.00%,   323 ', ' , 100.00%,   220 ', ' , 100.00%,   220 ', ' and, 100.00%,   323 ']</t>
  </si>
  <si>
    <t>&lt;|begin_of_text|&gt;Given the meaning of the word surreptitious:  kept secret, especially because it would not be approved of.  Generate a paragraph on black death in europe with the word surreptitious. 
The Black Death, a pandemic that ravaged Europe in the 14th century, was a surreptitious force that spread rapidly and silently, catching many off guard. The disease, caused by the bubonic plague, was transmitted through the bites of infected fleas that lived on rats and other rodents. As the disease spread, it was often kept secret by those who were infected, as they feared being ostracized or even killed by those who did not understand the cause of the illness. The surreptitious nature of the disease made it difficult to track and contain, allowing it to spread quickly and widely throughout Europe. The consequences of the Black Death were devastating, with an estimated 75 to 200 million people, or approximately 30</t>
  </si>
  <si>
    <t xml:space="preserve"> 
The Black Death, a pandemic that ravaged Europe in the 14th century, was a ___________________  force that spread rapidly and silently, catching many off guard. The disease, caused by the bubonic plague, was transmitted through the bites of infected fleas that lived on rats and other rodents. As the disease spread, it was often kept secret by those who were infected, as they feared being ostracized or even killed by those who did not understand the cause of the illness. The ___________________  nature of the disease made it difficult to track and contain, allowing it to spread quickly and widely throughout Europe. The consequences of the Black Death were devastating, with an estimated 75 to 200 million people, or approximately 30</t>
  </si>
  <si>
    <t>['coerce', 'banal', 'rancor', 'surreptitious']</t>
  </si>
  <si>
    <t>[' \n\n, 100.00%,  4815 ', ' , 100.00%,   220 ', ' surre, 100.00%, 25139 ', 'pt, 100.00%,   418 ', 'itious, 100.00%, 65795 ', ' it, 100.00%,   433 ', ' surre, 100.00%, 25139 ', 'pt, 100.00%,   418 ', 'itious, 100.00%, 65795 ', ' it, 100.00%,   433 ', ' it, 100.00%,   433 ', ' , 100.00%,   220 ', ' , 100.00%,   220 ', ' , 100.00%,   220 ']</t>
  </si>
  <si>
    <t>&lt;|begin_of_text|&gt;Given the meaning of the word acumen:  the ability to make good judgments and quick decisions.  Generate a paragraph on great depression with the word acumen. 
The Great Depression, which lasted from 1929 to the late 1930s, was a period of unprecedented economic downturn that tested the acumen of leaders and citizens alike. As the stock market crashed and unemployment soared, the need for swift and effective decision-making was paramount. Those with the acumen to navigate the treacherous economic landscape were able to adapt and thrive, while those who lacked the ability to make good judgments and quick decisions struggled to survive. The leaders of the time, such as President Franklin D. Roosevelt, demonstrated exceptional acumen in implementing policies like the New Deal, which helped to stimulate economic recovery and alleviate suffering. Meanwhile, individuals with acumen in the business world, such as Henry Ford, were able to divers</t>
  </si>
  <si>
    <t xml:space="preserve"> 
The Great Depression, which lasted from 1929 to the late 1930s, was a period of unprecedented economic downturn that tested the ___________________  of leaders and citizens alike. As the stock market crashed and unemployment soared, the need for swift and effective decision-making was paramount. Those with the ___________________  to navigate the treacherous economic landscape were able to adapt and thrive, while those who lacked the ability to make good judgments and quick decisions struggled to survive. The leaders of the time, such as President Franklin D. Roosevelt, demonstrated exceptional ___________________  in implementing policies like the New Deal, which helped to stimulate economic recovery and alleviate suffering. Meanwhile, individuals with ___________________  in the business world, such as Henry Ford, were able to divers</t>
  </si>
  <si>
    <t>['acumen', 'appease', 'garrulous', 'pugnacious']</t>
  </si>
  <si>
    <t>[' \n\n, 100.00%,  4815 ', ' , 100.00%,   220 ', ' , 100.00%,   220 ', ' a, 100.00%,   264 ', ' ac, 100.00%,  1645 ', 'umen, 100.00%, 28999 ', ' ac, 100.00%,  1645 ', 'umen, 100.00%, 28999 ', ' ac, 100.00%,  1645 ', 'umen, 100.00%, 28999 ', ' ac, 100.00%,  1645 ', 'umen, 100.00%, 28999 ']</t>
  </si>
  <si>
    <t>&lt;|begin_of_text|&gt;Given the meaning of the word fatuous:  silly and pointless.  Generate a paragraph on indian independence with the word fatuous.  The Indian independence movement was a fatuous endeavor, as it was based on the idea that a group of people who had been ruled by a foreign power for centuries could suddenly become self-sufficient and govern themselves effectively.  The movement was led by a group of idealistic and naive individuals who were more concerned with their own personal power and prestige than with the welfare of the people they claimed to represent.  The movement was marked by violence and bloodshed, and it ultimately failed to achieve its goals.  The Indian people were left with a legacy of division and strife, and the country was plunged into chaos and instability.  The fatuousness of the Indian independence movement is a testament to the dangers of idealism and the importance of pragmat</t>
  </si>
  <si>
    <t xml:space="preserve">  The Indian independence movement was a ___________________  endeavor, as it was based on the idea that a group of people who had been ruled by a foreign power for centuries could suddenly become self-sufficient and govern themselves effectively.  The movement was led by a group of idealistic and naive individuals who were more concerned with their own personal power and prestige than with the welfare of the people they claimed to represent.  The movement was marked by violence and bloodshed, and it ultimately failed to achieve its goals.  The Indian people were left with a legacy of division and strife, and the country was plunged into chaos and instability.  The ________________ness of the Indian independence movement is a testament to the dangers of idealism and the importance of pragmat</t>
  </si>
  <si>
    <t>['cacophony', 'efficacy', 'exalt', 'fatuous']</t>
  </si>
  <si>
    <t>[' , 100.00%,   220 ', ' a, 100.00%,   264 ', ' fat, 100.00%,  8834 ', 'uous, 100.00%,  9373 ', ' a, 100.00%,   264 ', ' a, 100.00%,   264 ', ' , 100.00%,   220 ', ' a, 100.00%,   264 ', ' , 100.00%,   220 ', ' , 100.00%,   220 ', ' a, 100.00%,   264 ', ' , 100.00%,   220 ', ' fat, 100.00%,  8834 ', 'uous, 100.00%,  9373 ', ' a, 100.00%,   264 ']</t>
  </si>
  <si>
    <t>&lt;|begin_of_text|&gt;Given the meaning of the word virtuous:  having high moral standards.  Generate a paragraph on glorious revolution with the word virtuous. 
The glorious revolution of 1688 was a turning point in English history, marked by the overthrow of King James II and the ascension of William III and Mary II to the throne. This virtuous revolution was sparked by the desire for greater religious freedom and the protection of individual rights. The virtuous leaders of the revolution, such as John Locke and William Penn, were driven by a strong sense of morality and a commitment to the principles of liberty and justice. Their virtuous actions and ideals inspired a nation and paved the way for the establishment of a constitutional monarchy, which would go on to shape the course of English history. The glorious revolution was a testament to the power of virtuous leadership and the enduring impact of moral principles on the course of</t>
  </si>
  <si>
    <t xml:space="preserve"> 
The glorious revolution of 1688 was a turning point in English history, marked by the overthrow of King James II and the ascension of William III and Mary II to the throne. This ___________________  revolution was sparked by the desire for greater religious freedom and the protection of individual rights. The ___________________  leaders of the revolution, such as John Locke and William Penn, were driven by a strong sense of morality and a commitment to the principles of liberty and justice. Their ___________________  actions and ideals inspired a nation and paved the way for the establishment of a constitutional monarchy, which would go on to shape the course of English history. The glorious revolution was a testament to the power of ___________________  leadership and the enduring impact of moral principles on the course of</t>
  </si>
  <si>
    <t>['absolve', 'superficial', 'bemused', 'virtuous']</t>
  </si>
  <si>
    <t>[' \n\n, 100.00%,  4815 ', ' , 100.00%,   220 ', ' virt, 100.00%, 13053 ', 'uous, 100.00%,  9373 ', ' virt, 100.00%, 13053 ', 'uous, 100.00%,  9373 ', ' virt, 100.00%, 13053 ', 'uous, 100.00%,  9373 ', ' virt, 100.00%, 13053 ', 'uous, 100.00%,  9373 ']</t>
  </si>
  <si>
    <t>&lt;|begin_of_text|&gt;Given the meaning of the word insipid:  lacking flavor, vigor, or interest; dull.  Generate a paragraph on neo-gothic universities with the word insipid. 
Neo-gothic universities, with their imposing stone fa√ßades and intricate carvings, are often touted as bastions of intellectual rigor and academic excellence. However, upon closer inspection, these institutions can appear insipid, lacking the vibrancy and passion that once defined them. The ornate Gothic Revival architecture, once a symbol of innovation and progress, now seems tired and worn, its grandeur diminished by the passage of time. The once-vigorous debates and intellectual sparring matches that once took place within their hallowed halls now seem stilted and formulaic, as if the very essence of academic inquiry has been drained from the air. The insipid atmosphere that pervades these institutions is a far cry from the fiery</t>
  </si>
  <si>
    <t xml:space="preserve"> 
Neo-gothic universities, with their imposing stone fa√ßades and intricate carvings, are often touted as bastions of intellectual rigor and academic excellence. However, upon closer inspection, these institutions can appear ________________, lacking the vibrancy and passion that once defined them. The ornate Gothic Revival architecture, once a symbol of innovation and progress, now seems tired and worn, its grandeur diminished by the passage of time. The once-vigorous debates and intellectual sparring matches that once took place within their hallowed halls now seem stilted and formulaic, as if the very essence of academic inquiry has been drained from the air. The ___________________  atmosphere that pervades these institutions is a far cry from the fiery</t>
  </si>
  <si>
    <t>['defunct', 'antithesis', 'insipid', 'stoic']</t>
  </si>
  <si>
    <t>[' \n\n, 100.00%,  4815 ', ' ins, 100.00%,  1672 ', 'ip, 100.00%,   575 ', 'id, 100.00%,   307 ', ' ins, 100.00%,  1672 ', 'ip, 100.00%,   575 ', 'id, 100.00%,   307 ']</t>
  </si>
  <si>
    <t>&lt;|begin_of_text|&gt;Given the meaning of the word wither:  to dry up and die; to become weaker or less lively.  Generate a paragraph on thirty years' war with the word wither. 
The Thirty Years' War, which ravaged Europe from 1618 to 1648, was a conflict that withered the very fabric of society. As the war dragged on, the once-thriving cities and towns began to wither away, their populations dwindling as death and disease spread. The once-lively streets, filled with the sounds of laughter and commerce, withered into desolate wastelands, devoid of life and vitality. The war withered the economy, leaving many without the means to survive, and the once-strong armies withered away, their numbers dwindling as the conflict wore on. The very land itself seemed to wither, as the once-fertile fields lay barren and unproductive, a testament</t>
  </si>
  <si>
    <t xml:space="preserve"> 
The Thirty Years' War, which ravaged Europe from 1618 to 1648, was a conflict that ________________ed the very fabric of society. As the war dragged on, the once-thriving cities and towns began to ___________________  away, their populations dwindling as death and disease spread. The once-lively streets, filled with the sounds of laughter and commerce, ________________ed into desolate wastelands, devoid of life and vitality. The war ________________ed the economy, leaving many without the means to survive, and the once-strong armies ________________ed away, their numbers dwindling as the conflict wore on. The very land itself seemed to ________________, as the once-fertile fields lay barren and unproductive, a testament</t>
  </si>
  <si>
    <t>['placid', 'antediluvian', 'garrulous', 'wither']</t>
  </si>
  <si>
    <t>[' \n\n, 100.00%,  4815 ', ' , 100.00%,   220 ', ' , 100.00%,   220 ', ' with, 100.00%,   449 ', ' the, 100.00%,   279 ', ' the, 100.00%,   279 ', ' the, 100.00%,   279 ', 'r, 100.00%,    81 ', ' with, 100.00%,   449 ', 'er, 100.00%,   261 ', ' with, 100.00%,   449 ', ' the, 100.00%,   279 ', ' with, 100.00%,   449 ', ' with, 100.00%,   449 ', ' the, 100.00%,   279 ', ' the, 100.00%,   279 ', ' the, 100.00%,   279 ', ' with, 100.00%,   449 ', ' the, 100.00%,   279 ', ' with, 100.00%,   449 ', 'er, 100.00%,   261 ', ' the, 100.00%,   279 ']</t>
  </si>
  <si>
    <t>&lt;|begin_of_text|&gt;Given the meaning of the word enumerate:  to list or mention one by one.  Generate a paragraph on formation of earth's current climate zones with the word enumerate. 
The formation of the Earth's current climate zones is a complex process that has been shaped over millions of years. To enumerate, the process began with the Earth's initial formation, where the planet was a hot, hostile environment with no atmosphere. Over time, the Earth's surface cooled, and the atmosphere formed, allowing for the development of the first climate zones. These early climate zones were characterized by extreme temperatures and limited precipitation, with the equatorial regions being the hottest and driest. As the Earth continued to cool, the climate zones began to shift and change, with the formation of the modern climate zones we see today. The process of climate zone formation is still ongoing, with the Earth's climate continuing to evolve and change in response to various</t>
  </si>
  <si>
    <t xml:space="preserve"> 
The formation of the Earth's current climate zones is a complex process that has been shaped over millions of years. To ____(tag)____________, the process began with the Earth's initial formation, where the planet was a hot, hostile environment with no atmosphere. Over time, the Earth's surface cooled, and the atmosphere formed, allowing for the development of the first climate zones. These early climate zones were characterized by extreme temperatures and limited precipitation, with the equatorial regions being the hottest and driest. As the Earth continued to cool, the climate zones began to shift and change, with the formation of the modern climate zones we see today. The process of climate zone formation is still ongoing, with the Earth's climate continuing to evolve and change in response to various</t>
  </si>
  <si>
    <t>['bombastic', 'enumerate', 'expunge', 'surreptitious']</t>
  </si>
  <si>
    <t>[' \n\n, 100.00%,  4815 ', ' a, 100.00%,   264 ', ' enumerate, 100.00%, 13555 ', ' a, 100.00%,   264 ']</t>
  </si>
  <si>
    <t>&lt;|begin_of_text|&gt;Given the meaning of the word rejuvenate:  to make someone or something look or feel better, younger, or more vital.  Generate a paragraph on art deco skyscrapers with the word rejuvenate. 
The Art Deco skyscrapers of the 1920s and 1930s were a symbol of modernity and luxury, and their ornate designs and gleaming materials seemed to rejuvenate the urban landscape. As the first skyscrapers to be built in the United States, they set a new standard for architectural innovation and style. With their stepped silhouettes, geometric patterns, and metallic accents, these buildings seemed to defy gravity and push the boundaries of what was thought possible. As the city's skyline transformed, the Art Deco skyscrapers rejuvenated the urban experience, providing a sense of excitement and possibility that drew people in from all over the world. Today, these iconic buildings continue to inspire and rejuvenate, their</t>
  </si>
  <si>
    <t xml:space="preserve"> 
The Art Deco skyscrapers of the 1920s and 1930s were a symbol of modernity and luxury, and their ornate designs and gleaming materials seemed to ___________________  the urban landscape. As the first skyscrapers to be built in the United States, they set a new standard for architectural innovation and style. With their stepped silhouettes, geometric patterns, and metallic accents, these buildings seemed to defy gravity and push the boundaries of what was thought possible. As the city's skyline transformed, the Art Deco skyscrapers ________________d the urban experience, providing a sense of excitement and possibility that drew people in from all over the world. Today, these iconic buildings continue to inspire and ________________, their</t>
  </si>
  <si>
    <t>['mundane', 'nefarious', 'rejuvenate', 'abate']</t>
  </si>
  <si>
    <t>[' \n\n, 100.00%,  4815 ', ' , 100.00%,   220 ', ' , 100.00%,   220 ', ' a, 100.00%,   264 ', 'ate, 100.00%,   349 ', ' rejuven, 100.00%, 73484 ', 'ate, 100.00%,   349 ', ' a, 100.00%,   264 ', ' rejuven, 100.00%, 73484 ', ' a, 100.00%,   264 ', ' rejuven, 100.00%, 73484 ', 'ate, 100.00%,   349 ']</t>
  </si>
  <si>
    <t>&lt;|begin_of_text|&gt;Given the meaning of the word irrefutable:  impossible to deny or disprove.  Generate a paragraph on trojan war with the word irrefutable.  The city of Troy was the epicenter of the irrefutable legend of the Trojan War.  The war was fought between the city of Troy and the city of Greece, led by King Agamemnon.  The war was sparked by the abduction of Helen, the wife of King Menelaus, by Paris, a prince of Troy.  The war raged for ten years, with both sides suffering heavy losses.  The war was marked by many irrefutable acts of bravery and cunning, including the exploits of the heroes Achilles and Odysseus.  The war ended with the fall of Troy, and the city was left in ruins.  The legend of the Trojan War has endured for centuries, and its irref</t>
  </si>
  <si>
    <t xml:space="preserve">  The city of Troy was the epicenter of the ___________________  legend of the Trojan War.  The war was fought between the city of Troy and the city of Greece, led by King Agamemnon.  The war was sparked by the abduction of Helen, the wife of King Menelaus, by Paris, a prince of Troy.  The war raged for ten years, with both sides suffering heavy losses.  The war was marked by many ___________________  acts of bravery and cunning, including the exploits of the heroes Achilles and Odysseus.  The war ended with the fall of Troy, and the city was left in ruins.  The legend of the Trojan War has endured for centuries, and its irref</t>
  </si>
  <si>
    <t>['irrefutable', 'disseminate', 'placate', 'erudite']</t>
  </si>
  <si>
    <t>[' , 100.00%,   220 ', ' ir, 100.00%,  6348 ', 'ref, 100.00%,  1116 ', 'utable, 100.00%,  6047 ', ' , 100.00%,   220 ', ' , 100.00%,   220 ', ' a, 100.00%,   264 ', ' , 100.00%,   220 ', ' r, 100.00%,   436 ', ' , 100.00%,   220 ', ' ir, 100.00%,  6348 ', 'ref, 100.00%,  1116 ', 'utable, 100.00%,  6047 ', ' , 100.00%,   220 ', ' , 100.00%,   220 ', ' ir, 100.00%,  6348 ', 'ref, 100.00%,  1116 ']</t>
  </si>
  <si>
    <t>&lt;|begin_of_text|&gt;Given the meaning of the word subtle:  delicate or precise; not obvious.  Generate a paragraph on christopher columbus's voyage to the americas with the word subtle. 
Christopher Columbus's voyage to the Americas was a subtle yet groundbreaking journey that would change the course of history. At first glance, it may seem like a bold and daring adventure, but upon closer inspection, it reveals a subtle complexity. Columbus's motivations were not solely driven by a desire for riches and fame, but also by a subtle sense of curiosity and a desire to prove his theories about the Earth's shape. His subtle navigation skills and ability to read the stars allowed him to chart a course across the Atlantic, despite the treacherous waters and unpredictable weather. As he set foot on the shores of the New World, Columbus's subtle diplomacy and ability to build relationships with the indigenous peoples allowed him to establish a foothold in the Americas. Through</t>
  </si>
  <si>
    <t xml:space="preserve"> 
Christopher Columbus's voyage to the Americas was a ___________________  yet groundbreaking journey that would change the course of history. At first glance, it may seem like a bold and daring adventure, but upon closer inspection, it reveals a ___________________  complexity. Columbus's motivations were not solely driven by a desire for riches and fame, but also by a ___________________  sense of curiosity and a desire to prove his theories about the Earth's shape. His ___________________  navigation skills and ability to read the stars allowed him to chart a course across the Atlantic, despite the treacherous waters and unpredictable weather. As he set foot on the shores of the New World, Columbus's ___________________  diplomacy and ability to build relationships with the indigenous peoples allowed him to establish a foothold in the Americas. Through</t>
  </si>
  <si>
    <t>['discerning', 'aristocracy', 'subtle', 'deviate']</t>
  </si>
  <si>
    <t>[' \n\n, 100.00%,  4815 ', ' subtle, 100.00%, 27545 ', ' subtle, 100.00%, 27545 ', ' subtle, 100.00%, 27545 ', ' subtle, 100.00%, 27545 ', ' subtle, 100.00%, 27545 ']</t>
  </si>
  <si>
    <t>&lt;|begin_of_text|&gt;Given the meaning of the word verbose:  using more words than needed; wordy.  Generate a paragraph on first tectonic plate collisions forming mountains with the word verbose.  Use the 1000 character limit.
The initial tectonic plate collisions, which occurred approximately 3.5 billion years ago, were a pivotal moment in the Earth's geological history. These collisions, characterized by the convergence of two or more tectonic plates, resulted in the formation of the first mountain ranges. The process, which was marked by intense heat and pressure, caused the Earth's crust to buckle and fold, ultimately giving rise to the majestic mountain peaks that we see today. The resulting mountains, which were formed through a combination of volcanic activity and tectonic plate movement, played a crucial role in shaping the Earth's surface and creating the diverse range of landscapes that we see today. The formation of these mountains was a gradual</t>
  </si>
  <si>
    <t xml:space="preserve">  Use the 1000 character limit.
The initial tectonic plate collisions, which occurred approximately 3.5 billion years ago, were a pivotal moment in the Earth's geological history. These collisions, characterized by the convergence of two or more tectonic plates, resulted in the formation of the first mountain ranges. The process, which was marked by intense heat and pressure, caused the Earth's crust to buckle and fold, ultimately giving rise to the majestic mountain peaks that we see today. The resulting mountains, which were formed through a combination of volcanic activity and tectonic plate movement, played a crucial role in shaping the Earth's surface and creating the diverse range of landscapes that we see today. The formation of these mountains was a gradual</t>
  </si>
  <si>
    <t>&lt;|begin_of_text|&gt;Given the meaning of the word invalidate:  to make something legally or officially invalid; to prove something to be wrong.  Generate a paragraph on byzantine revival synagogues with the word invalidate.  The Byzantine Revival style of synagogue architecture emerged in the late 19th and early 20th centuries, characterized by the use of Byzantine architectural elements such as domes, arches, and mosaics.  The style was popularized by architects such as Alexander H. Cohen and Isaac Taylor, who sought to create a sense of continuity with the ancient Jewish tradition.  However, the use of Byzantine elements in synagogue design has been criticized for invalidating the unique cultural and historical context of the Jewish community.  Critics argue that the adoption of Byzantine architecture in synagogues is a form of cultural appropriation, as it ignores the distinct cultural and historical heritage of the Jewish people.  Furthermore, the use of Byzantine</t>
  </si>
  <si>
    <t xml:space="preserve">  The Byzantine Revival style of synagogue architecture emerged in the late 19th and early 20th centuries, characterized by the use of Byzantine architectural elements such as domes, arches, and mosaics.  The style was popularized by architects such as Alexander H. Cohen and Isaac Taylor, who sought to create a sense of continuity with the ancient Jewish tradition.  However, the use of Byzantine elements in synagogue design has been criticized for invalidating the unique cultural and historical context of the Jewish community.  Critics argue that the adoption of Byzantine architecture in synagogues is a form of cultural appropriation, as it ignores the distinct cultural and historical heritage of the Jewish people.  Furthermore, the use of Byzantine</t>
  </si>
  <si>
    <t>&lt;|begin_of_text|&gt;Given the meaning of the word virulent:  extremely severe or harmful in its effects; poisonous.  Generate a paragraph on the history of sailing with the word virulent.  The history of sailing is a long and storied one, filled with tales of adventure, bravery, and tragedy. From the earliest days of sailing, when the winds and currents were the only guides, to the modern era of high-tech yachts and precision navigation, the sport has been marked by a virulent struggle for survival. The early sailors faced countless dangers, from treacherous seas to hostile pirates, and yet they persevered, driven by a passion for the open water and a desire to explore the unknown. As the centuries passed, sailing became a vital part of global commerce and trade, with ships carrying goods and people across the world. But even as the sport became more sophisticated, the dangers remained, and the sailors who braved</t>
  </si>
  <si>
    <t xml:space="preserve">  The history of sailing is a long and storied one, filled with tales of adventure, bravery, and tragedy. From the earliest days of sailing, when the winds and currents were the only guides, to the modern era of high-tech yachts and precision navigation, the sport has been marked by a ___________________  struggle for survival. The early sailors faced countless dangers, from treacherous seas to hostile pirates, and yet they persevered, driven by a passion for the open water and a desire to explore the unknown. As the centuries passed, sailing became a vital part of global commerce and trade, with ships carrying goods and people across the world. But even as the sport became more sophisticated, the dangers remained, and the sailors who braved</t>
  </si>
  <si>
    <t>['virulent', 'mercurial', 'revitalize', 'elation']</t>
  </si>
  <si>
    <t>[' , 100.00%,   220 ', ' vir, 100.00%,  9043 ', 'ulent, 100.00%, 29580 ']</t>
  </si>
  <si>
    <t>&lt;|begin_of_text|&gt;Given the meaning of the word bourgeois:  of or relating to the middle class, often with a focus on materialistic values.  Generate a paragraph on russian revolution with the word bourgeois. 
The Russian Revolution, which took place in 1917, was a pivotal moment in history that saw the overthrow of the Russian monarchy and the rise of the Soviet Union. The revolution was sparked by the growing discontent among the working class and the poor, who were tired of the oppressive and exploitative system of the bourgeoisie. The bourgeoisie, who were the wealthy and powerful landowners and industrialists, had long exploited the working class, using them as cheap labor to increase their own wealth and power. The revolution was led by the Bolsheviks, a group of radical socialists who were determined to overthrow the bourgeoisie and establish a socialist society. The Bolsheviks, led by Vladimir Lenin, were able to seize power and establish the Soviet Union, which was</t>
  </si>
  <si>
    <t xml:space="preserve"> 
The Russian Revolution, which took place in 1917, was a pivotal moment in history that saw the overthrow of the Russian monarchy and the rise of the Soviet Union. The revolution was sparked by the growing discontent among the working class and the poor, who were tired of the oppressive and exploitative system of the ________________ie. The ________________ie, who were the wealthy and powerful landowners and industrialists, had long exploited the working class, using them as cheap labor to increase their own wealth and power. The revolution was led by the Bolsheviks, a group of radical socialists who were determined to overthrow the ________________ie and establish a socialist society. The Bolsheviks, led by Vladimir Lenin, were able to seize power and establish the Soviet Union, which was</t>
  </si>
  <si>
    <t>['unyielding', 'astute', 'disseminate', 'bourgeois']</t>
  </si>
  <si>
    <t>[' \n\n, 100.00%,  4815 ', ' , 100.00%,   220 ', 's, 100.00%,    82 ', 's, 100.00%,    82 ']</t>
  </si>
  <si>
    <t>&lt;|begin_of_text|&gt;Given the meaning of the word accost:  to approach and speak to someone, often in an aggressive manner.  Generate a paragraph on unification of upper and lower egypt with the word accost. 
The unification of Upper and Lower Egypt was a pivotal moment in ancient Egyptian history. As the pharaohs of the First Dynasty sought to consolidate their power, they had to accost the rival kingdoms of the north and south, using diplomacy and military might to bring the disparate regions under their control. The pharaohs of the First Dynasty, such as Narmer and Menes, were able to accost the rival kingdoms and establish a unified Egyptian state, marking the beginning of a new era of stability and prosperity. Through their efforts, the pharaohs were able to accost the challenges of the time, including the threat of foreign invasion and the need to maintain the delicate balance of power within Egypt. Ultimately, the unification of Upper</t>
  </si>
  <si>
    <t xml:space="preserve"> 
The unification of Upper and Lower Egypt was a pivotal moment in ancient Egyptian history. As the pharaohs of the First Dynasty sought to consolidate their power, they had to ___________________  the rival kingdoms of the north and south, using diplomacy and military might to bring the disparate regions under their control. The pharaohs of the First Dynasty, such as Narmer and Menes, were able to ___________________  the rival kingdoms and establish a unified Egyptian state, marking the beginning of a new era of stability and prosperity. Through their efforts, the pharaohs were able to ___________________  the challenges of the time, including the threat of foreign invasion and the need to maintain the delicate balance of power within Egypt. Ultimately, the unification of Upper</t>
  </si>
  <si>
    <t>['pacify', 'accost', 'averse', 'exalt']</t>
  </si>
  <si>
    <t>[' \n\n, 100.00%,  4815 ', ' a, 100.00%,   264 ', 's, 100.00%,    82 ', ' acc, 100.00%,  1046 ', 'ost, 100.00%,   537 ', 's, 100.00%,    82 ', ' acc, 100.00%,  1046 ', 'ost, 100.00%,   537 ', ' a, 100.00%,   264 ', ' a, 100.00%,   264 ', 's, 100.00%,    82 ', ' acc, 100.00%,  1046 ', 'ost, 100.00%,   537 ']</t>
  </si>
  <si>
    <t>&lt;|begin_of_text|&gt;Given the meaning of the word vitriolic:  filled with bitter criticism or malice.  Generate a paragraph on craftsman bungalows with the word vitriolic. 
The vitriolic remarks about craftsman bungalows are a testament to the enduring popularity of this architectural style. Despite being over a century old, the craftsman bungalow remains a beloved choice for homeowners seeking a cozy, inviting, and charming living space. The characteristic features of this style, such as the low-pitched gabled roof, wide eaves, and decorative trusses, have become synonymous with warmth and comfort. However, some critics have been quick to dismiss the craftsman bungalow as a relic of the past, lacking the sleek, modern lines and cutting-edge technology of more contemporary designs. But for those who appreciate the beauty and character of this style, the vitriolic remarks only serve to fuel their passion for the crafts</t>
  </si>
  <si>
    <t xml:space="preserve"> 
The ___________________  remarks about craftsman bungalows are a testament to the enduring popularity of this architectural style. Despite being over a century old, the craftsman bungalow remains a beloved choice for homeowners seeking a cozy, inviting, and charming living space. The characteristic features of this style, such as the low-pitched gabled roof, wide eaves, and decorative trusses, have become synonymous with warmth and comfort. However, some critics have been quick to dismiss the craftsman bungalow as a relic of the past, lacking the sleek, modern lines and cutting-edge technology of more contemporary designs. But for those who appreciate the beauty and character of this style, the ___________________  remarks only serve to fuel their passion for the crafts</t>
  </si>
  <si>
    <t>['apparition', 'anomaly', 'averse', 'vitriolic']</t>
  </si>
  <si>
    <t>[' \n\n, 100.00%,  4815 ', ' vit, 100.00%, 13458 ', 'ri, 100.00%,   462 ', 'olic, 100.00%,  7918 ', ' tr, 100.00%,   490 ', ' vit, 100.00%, 13458 ', 'ri, 100.00%,   462 ', 'olic, 100.00%,  7918 ']</t>
  </si>
  <si>
    <t>&lt;|begin_of_text|&gt;Given the meaning of the word benign:  gentle and kind; not harmful in effect.  Generate a paragraph on renaissance palaces with the word benign.  The word benign should be used at least twice in the sentence.
The Renaissance palaces of Italy were a testament to the benign nature of the era.  The grand structures, adorned with intricate frescoes and ornate fountains, seemed to embody the very essence of benign elegance.  The benign architecture of the palaces, with its curved lines and harmonious proportions, created a sense of serenity and tranquility, as if the very buildings themselves were a reflection of the gentle and kind nature of the people who built them.  The benign beauty of the palaces was a reflection of the era's emphasis on beauty, harmony, and balance, and it is no wonder that they continue to inspire and awe visitors to this day.  The</t>
  </si>
  <si>
    <t xml:space="preserve">  The word ___________________  should be used at least twice in the sentence.
The Renaissance palaces of Italy were a testament to the ___________________  nature of the era.  The grand structures, adorned with intricate frescoes and ornate fountains, seemed to embody the very essence of ___________________  elegance.  The ___________________  architecture of the palaces, with its curved lines and harmonious proportions, created a sense of serenity and tranquility, as if the very buildings themselves were a reflection of the gentle and kind nature of the people who built them.  The ___________________  beauty of the palaces was a reflection of the era's emphasis on beauty, harmony, and balance, and it is no wonder that they continue to inspire and awe visitors to this day.  The</t>
  </si>
  <si>
    <t>['resilient', 'dissipate', 'benign', 'juxtaposition']</t>
  </si>
  <si>
    <t>[' , 100.00%,   220 ', ' benign, 100.00%, 65309 ', ' be, 100.00%,   387 ', ' benign, 100.00%, 65309 ', ' , 100.00%,   220 ', ' benign, 100.00%, 65309 ', ' , 100.00%,   220 ', ' benign, 100.00%, 65309 ', ' , 100.00%,   220 ', ' benign, 100.00%, 65309 ', ' , 100.00%,   220 ']</t>
  </si>
  <si>
    <t>&lt;|begin_of_text|&gt;Given the meaning of the word gluttonous:  excessively greedy, especially in eating.  Generate a paragraph on onset of the ice ages with the word gluttonous.  The Earth's gluttonous appetite for carbon dioxide led to the onset of the ice ages.  The Earth's atmosphere had been absorbing and storing carbon dioxide for millions of years, but as the levels of this greenhouse gas continued to rise, the planet's appetite for it became gluttonous.  The excess carbon dioxide trapped heat in the atmosphere, causing the Earth's temperature to rise, which in turn led to the melting of the polar ice caps.  As the ice caps melted, the sea levels rose, and the Earth's climate became gluttonous, consuming the excess heat and energy.  The result was the onset of the ice ages, a period of time when the Earth's climate was cold and icy, and the planet's</t>
  </si>
  <si>
    <t xml:space="preserve">  The Earth's ___________________  appetite for carbon dioxide led to the onset of the ice ages.  The Earth's atmosphere had been absorbing and storing carbon dioxide for millions of years, but as the levels of this greenhouse gas continued to rise, the planet's appetite for it became ________________.  The excess carbon dioxide trapped heat in the atmosphere, causing the Earth's temperature to rise, which in turn led to the melting of the polar ice caps.  As the ice caps melted, the sea levels rose, and the Earth's climate became ________________, consuming the excess heat and energy.  The result was the onset of the ice ages, a period of time when the Earth's climate was cold and icy, and the planet's</t>
  </si>
  <si>
    <t>['gluttonous', 'articulate', 'arduous', 'garrulous']</t>
  </si>
  <si>
    <t>[' , 100.00%,   220 ', ' gl, 100.00%,  2840 ', 'utton, 100.00%,   973 ', 'ous, 100.00%,   788 ', ' to, 100.00%,   311 ', ' , 100.00%,   220 ', ' to, 100.00%,   311 ', ' gl, 100.00%,  2840 ', 'utton, 100.00%,   973 ', 'ous, 100.00%,   788 ', ' , 100.00%,   220 ', ' to, 100.00%,   311 ', ' to, 100.00%,   311 ', ' , 100.00%,   220 ', ' gl, 100.00%,  2840 ', 'utton, 100.00%,   973 ', 'ous, 100.00%,   788 ', ' , 100.00%,   220 ']</t>
  </si>
  <si>
    <t>&lt;|begin_of_text|&gt;Given the meaning of the word blatant:  completely obvious; done openly and unashamedly.  Generate a paragraph on appearance of flowering plants with the word blatant. 
The blatant display of flowering plants in the garden is a sight to behold. The vibrant colors of the blooms are completely obvious, demanding attention from anyone who passes by. The flowers are done openly and unashamedly, showcasing their beauty for all to see. The blatant display of petals, leaves, and stems is a testament to the plant's ability to thrive in its environment. The garden is a blatant celebration of life and beauty, with each flower adding its own unique touch to the overall display. The blatant colors and shapes of the flowers are a feast for the eyes, and the garden is a blatant reminder of the beauty that can be found in nature. 
Note: The word blatant is used to emphasize the obvious and unashamed display</t>
  </si>
  <si>
    <t xml:space="preserve"> 
The ___________________  display of flowering plants in the garden is a sight to behold. The vibrant colors of the blooms are completely obvious, demanding attention from anyone who passes by. The flowers are done openly and unashamedly, showcasing their beauty for all to see. The ___________________  display of petals, leaves, and stems is a testament to the plant's ability to thrive in its environment. The garden is a ___________________  celebration of life and beauty, with each flower adding its own unique touch to the overall display. The ___________________  colors and shapes of the flowers are a feast for the eyes, and the garden is a ___________________  reminder of the beauty that can be found in nature. 
Note: The word ___________________  is used to emphasize the obvious and unashamed display</t>
  </si>
  <si>
    <t>['blatant', 'anathema', 'redundant', 'recant']</t>
  </si>
  <si>
    <t>[' \n\n, 100.00%,  4815 ', ' blatant, 100.00%, 72547 ', ' a, 100.00%,   264 ', ' blatant, 100.00%, 72547 ', ' a, 100.00%,   264 ', ' a, 100.00%,   264 ', ' blatant, 100.00%, 72547 ', ' blatant, 100.00%, 72547 ', ' a, 100.00%,   264 ', ' a, 100.00%,   264 ', ' blatant, 100.00%, 72547 ', ' \n\n, 100.00%,  4815 ', ' blatant, 100.00%, 72547 ']</t>
  </si>
  <si>
    <t>&lt;|begin_of_text|&gt;Given the meaning of the word defenestration:  the act of throwing someone or something out of a window.  Generate a paragraph on african tribal huts with the word defenestration. 
The African tribal huts, with their thatched roofs and sturdy walls, stood as testaments to the ingenuity and resourcefulness of their inhabitants. But little did the villagers know, a sense of defenestration was brewing in the hearts of the young and restless. As the elders continued to dictate the rules and traditions, the youth began to feel trapped, yearning for a chance to break free from the constraints of their ancient ways. One fateful night, a group of rebellious young men, fueled by a desire for change, decided to take matters into their own hands, defenestrating the traditional leaders and ushering in a new era of freedom and self-determination. The act of defenestration sent shockwaves</t>
  </si>
  <si>
    <t xml:space="preserve"> 
The African tribal huts, with their thatched roofs and sturdy walls, stood as testaments to the ingenuity and resourcefulness of their inhabitants. But little did the villagers know, a sense of ___________________  was brewing in the hearts of the young and restless. As the elders continued to dictate the rules and traditions, the youth began to feel trapped, yearning for a chance to break free from the constraints of their ancient ways. One fateful night, a group of rebellious young men, fueled by a desire for change, decided to take matters into their own hands, defenestrating the traditional leaders and ushering in a new era of freedom and self-determination. The act of ___________________  sent shockwaves</t>
  </si>
  <si>
    <t>['defenestration', 'unflappable', 'misanthrope', 'superficial']</t>
  </si>
  <si>
    <t>[' \n\n, 100.00%,  4815 ', ' a, 100.00%,   264 ', ' def, 100.00%,   711 ', 'en, 100.00%,   268 ', 'est, 100.00%,   478 ', 'ration, 100.00%,  2214 ', ' a, 100.00%,   264 ', ' f, 100.00%,   282 ', ' a, 100.00%,   264 ', ' a, 100.00%,   264 ', ' def, 100.00%,   711 ', 'en, 100.00%,   268 ', 'estr, 100.00%, 15462 ', ' a, 100.00%,   264 ', ' def, 100.00%,   711 ', 'en, 100.00%,   268 ', 'est, 100.00%,   478 ', 'ration, 100.00%,  2214 ']</t>
  </si>
  <si>
    <t>&lt;|begin_of_text|&gt;Given the meaning of the word bane:  a cause of great distress or annoyance.  Generate a paragraph on unification of upper and lower egypt with the word bane. 
The unification of Upper and Lower Egypt was a bane to the rulers of the time. The constant struggle for power and control between the two regions had been a thorn in the side of the pharaohs for centuries. The division had led to a lack of unity and a sense of disunity among the people, making it difficult for the rulers to govern effectively. The unification of the two regions was a major challenge, but it was a necessary step towards creating a strong and stable government. The pharaohs of the time recognized the importance of unity and worked tirelessly to bring the two regions together under one rule. The unification of Upper and Lower Egypt was a major achievement, and it marked the beginning of a new era of</t>
  </si>
  <si>
    <t xml:space="preserve"> 
The unification of Upper and Lower Egypt was a ___________________  to the rulers of the time. The constant struggle for power and control between the two regions had been a thorn in the side of the pharaohs for centuries. The division had led to a lack of unity and a sense of disunity among the people, making it difficult for the rulers to govern effectively. The unification of the two regions was a major challenge, but it was a necessary step towards creating a strong and stable government. The pharaohs of the time recognized the importance of unity and worked tirelessly to bring the two regions together under one rule. The unification of Upper and Lower Egypt was a major achievement, and it marked the beginning of a new era of</t>
  </si>
  <si>
    <t>['bane', 'warranted', 'banter', 'banal']</t>
  </si>
  <si>
    <t>[' \n\n, 100.00%,  4815 ', ' a, 100.00%,   264 ', ' b, 100.00%,   293 ', 'ane, 100.00%,  2194 ', ' a, 100.00%,   264 ', ' a, 100.00%,   264 ', ' a, 100.00%,   264 ', ' a, 100.00%,   264 ', ' a, 100.00%,   264 ', ' a, 100.00%,   264 ', ' a, 100.00%,   264 ', ' a, 100.00%,   264 ']</t>
  </si>
  <si>
    <t>&lt;|begin_of_text|&gt;Given the meaning of the word nefarious:  wicked or criminal.  Generate a paragraph on the history of ice hockey with the word nefarious.  The early days of ice hockey were marked by nefarious practices, such as the use of rough and unscrupulous tactics to gain an advantage on the ice.  The sport was also plagued by nefarious figures, such as gamblers and bookmakers who sought to exploit the game for their own gain.  Despite these nefarious elements, the sport continued to grow and evolve, and today it is one of the most popular and respected sports in the world.  The nefarious practices and figures of the early days of ice hockey may be a thing of the past, but they have left a lasting impact on the sport and its culture.  The history of ice hockey is a complex and multifaceted one, and it is only by</t>
  </si>
  <si>
    <t xml:space="preserve">  The early days of ice hockey were marked by ___________________  practices, such as the use of rough and unscrupulous tactics to gain an advantage on the ice.  The sport was also plagued by ___________________  figures, such as gamblers and bookmakers who sought to exploit the game for their own gain.  Despite these ___________________  elements, the sport continued to grow and evolve, and today it is one of the most popular and respected sports in the world.  The ___________________  practices and figures of the early days of ice hockey may be a thing of the past, but they have left a lasting impact on the sport and its culture.  The history of ice hockey is a complex and multifaceted one, and it is only by</t>
  </si>
  <si>
    <t>['nefarious', 'nurture', 'penitent', 'incandescent']</t>
  </si>
  <si>
    <t>[' , 100.00%,   220 ', ' nef, 100.00%, 87224 ', 'arious, 100.00%, 54371 ', ' , 100.00%,   220 ', ' nef, 100.00%, 87224 ', 'arious, 100.00%, 54371 ', ' , 100.00%,   220 ', ' nef, 100.00%, 87224 ', 'arious, 100.00%, 54371 ', ' , 100.00%,   220 ', ' nef, 100.00%, 87224 ', 'arious, 100.00%, 54371 ', ' a, 100.00%,   264 ', ' a, 100.00%,   264 ', ' , 100.00%,   220 ', ' a, 100.00%,   264 ']</t>
  </si>
  <si>
    <t>&lt;|begin_of_text|&gt;Given the meaning of the word astute:  having or showing an ability to notice and understand things clearly; sharp.  Generate a paragraph on founding of the united states with the word astute. 
The founding of the United States was a pivotal moment in history, marked by the astute leadership of individuals such as George Washington, Thomas Jefferson, and Benjamin Franklin. These visionaries were able to notice and understand the complexities of the colonial system, recognizing the need for independence and self-governance. With their sharp minds and keen insight, they crafted the Declaration of Independence, a document that would go on to shape the course of American history. The astute diplomacy of these leaders also played a crucial role in securing the support of foreign powers, ultimately leading to the signing of the Treaty of Paris and the recognition of the United States as a sovereign nation. Through their astute decision-making and strategic planning, the founding fathers were able to lay the</t>
  </si>
  <si>
    <t xml:space="preserve"> 
The founding of the United States was a pivotal moment in history, marked by the ___________________  leadership of individuals such as George Washington, Thomas Jefferson, and Benjamin Franklin. These visionaries were able to notice and understand the complexities of the colonial system, recognizing the need for independence and self-governance. With their sharp minds and keen insight, they crafted the Declaration of Independence, a document that would go on to shape the course of American history. The ___________________  diplomacy of these leaders also played a crucial role in securing the support of foreign powers, ultimately leading to the signing of the Treaty of Paris and the recognition of the United States as a sovereign nation. Through their ___________________  decision-making and strategic planning, the founding fathers were able to lay the</t>
  </si>
  <si>
    <t>['abhor', 'expedite', 'astute', 'accolade']</t>
  </si>
  <si>
    <t>[' \n\n, 100.00%,  4815 ', ' a, 100.00%,   264 ', ' ast, 100.00%, 12025 ', 'ute, 100.00%,  1088 ', ' as, 100.00%,   439 ', ' a, 100.00%,   264 ', ' ast, 100.00%, 12025 ', 'ute, 100.00%,  1088 ', ' a, 100.00%,   264 ', ' as, 100.00%,   439 ', ' a, 100.00%,   264 ', ' ast, 100.00%, 12025 ', 'ute, 100.00%,  1088 ']</t>
  </si>
  <si>
    <t>&lt;|begin_of_text|&gt;Given the meaning of the word dogged:  persistent, determined, or tenacious.  Generate a paragraph on establishment of jericho with the word dogged.  The walls of Jericho were built with a dogged determination by the Israelites, who were driven by a desire to create a secure and prosperous city.  The walls were constructed with a unique blend of mudbrick and stone, and were reinforced with a system of gates and towers.  The Israelites worked tirelessly, day and night, to complete the walls, fueled by their dogged determination to create a safe and thriving community.  The walls of Jericho stood as a testament to the Israelites' perseverance and ingenuity, and served as a symbol of their unwavering commitment to their new home.  The city of Jericho was a remarkable achievement, and a testament to the power of dogged determination.  The walls of</t>
  </si>
  <si>
    <t xml:space="preserve">  The walls of Jericho were built with a ___________________  determination by the Israelites, who were driven by a desire to create a secure and prosperous city.  The walls were constructed with a unique blend of mudbrick and stone, and were reinforced with a system of gates and towers.  The Israelites worked tirelessly, day and night, to complete the walls, fueled by their ___________________  determination to create a safe and thriving community.  The walls of Jericho stood as a testament to the Israelites' perseverance and ingenuity, and served as a symbol of their unwavering commitment to their new home.  The city of Jericho was a remarkable achievement, and a testament to the power of ___________________  determination.  The walls of</t>
  </si>
  <si>
    <t>['dogged', 'astute', 'amiable', 'redundant']</t>
  </si>
  <si>
    <t>[' , 100.00%,   220 ', ' dog, 100.00%,  5679 ', 'ged, 100.00%,  3640 ', ' , 100.00%,   220 ', ' , 100.00%,   220 ', ' dog, 100.00%,  5679 ', 'ged, 100.00%,  3640 ', ' , 100.00%,   220 ', ' , 100.00%,   220 ', ' dog, 100.00%,  5679 ', 'ged, 100.00%,  3640 ', ' , 100.00%,   220 ']</t>
  </si>
  <si>
    <t>&lt;|begin_of_text|&gt;Given the meaning of the word embellish:  to decorate or make something more attractive by adding extra details.  Generate a paragraph on permian-triassic extinction event with the word embellish. 
The Permian-Triassic extinction event, also known as the "Great Dying", was a catastrophic event that occurred around 252 million years ago. It is believed that a combination of factors, including massive volcanic eruptions, climate change, and a dramatic shift in the Earth's ocean chemistry, led to the extinction of up to 96% of all marine species and 70% of all terrestrial species. To embellish the severity of this event, imagine a world where the majority of life on Earth was wiped out, leaving behind a barren and desolate landscape. The aftermath of the extinction event was marked by a prolonged period of recovery, during which new species slowly evolved to fill the ecological niches left vacant by the extinct ones.</t>
  </si>
  <si>
    <t xml:space="preserve"> 
The Permian-Triassic extinction event, also known as the "Great Dying", was a catastrophic event that occurred around 252 million years ago. It is believed that a combination of factors, including massive volcanic eruptions, climate change, and a dramatic shift in the Earth's ocean chemistry, led to the extinction of up to 96% of all marine species and 70% of all terrestrial species. To ___________________  the severity of this event, imagine a world where the majority of life on Earth was wiped out, leaving behind a barren and desolate landscape. The aftermath of the extinction event was marked by a prolonged period of recovery, during which new species slowly evolved to fill the ecological niches left vacant by the extinct ones.</t>
  </si>
  <si>
    <t>['embellish', 'animosity', 'subjugate', 'resilient']</t>
  </si>
  <si>
    <t>[' \n\n, 100.00%,  4815 ', ' , 100.00%,   220 ', ' is, 100.00%,   374 ', ' , 100.00%,   220 ', ' , 100.00%,   220 ', ' embell, 100.00%, 72514 ', 'ish, 100.00%,   819 ']</t>
  </si>
  <si>
    <t>&lt;|begin_of_text|&gt;Given the meaning of the word apparition:  a ghostly figure; a remarkable or unusual sight.  Generate a paragraph on world war ii with the word apparition. 
As the Allied forces pushed deeper into the heart of Germany, they stumbled upon an eerie apparition - a ghostly figure of a young girl, no more than ten years old, standing alone in the ruins of a bombed-out building. Her eyes, once bright and full of life, now seemed to hold a deep sadness, as if she had witnessed the horrors of war firsthand. The soldiers, hardened by the battles they had fought, couldn't help but feel a sense of unease as they gazed upon the apparition. It was as if the girl's presence was a reminder of the devastating toll that war took on innocent lives, and the countless children who had been left orphaned and alone. The apparition vanished as suddenly as it</t>
  </si>
  <si>
    <t xml:space="preserve"> 
As the Allied forces pushed deeper into the heart of Germany, they stumbled upon an eerie ___________________  - a ghostly figure of a young girl, no more than ten years old, standing alone in the ruins of a bombed-out building. Her eyes, once bright and full of life, now seemed to hold a deep sadness, as if she had witnessed the horrors of war firsthand. The soldiers, hardened by the battles they had fought, couldn't help but feel a sense of unease as they gazed upon the ________________. It was as if the girl's presence was a reminder of the devastating toll that war took on innocent lives, and the countless children who had been left orphaned and alone. The ___________________  vanished as suddenly as it</t>
  </si>
  <si>
    <t>['apparition', 'haphazard', 'equanimity', 'paradigm']</t>
  </si>
  <si>
    <t>[' \n\n, 100.00%,  4815 ', ' appar, 100.00%, 34388 ', 'ition, 100.00%,   684 ', ' a, 100.00%,   264 ', ' a, 100.00%,   264 ', ' a, 100.00%,   264 ', ' a, 100.00%,   264 ', ' a, 100.00%,   264 ', ' appar, 100.00%, 34388 ', 'ition, 100.00%,   684 ', ' a, 100.00%,   264 ', ' on, 100.00%,   389 ', ' appar, 100.00%, 34388 ', 'ition, 100.00%,   684 ', ' it, 100.00%,   433 ']</t>
  </si>
  <si>
    <t>&lt;|begin_of_text|&gt;Given the meaning of the word exacerbate:  to make a problem, situation, or feeling worse.  Generate a paragraph on founding of rome with the word exacerbate. 
The founding of Rome, a city that would go on to shape the course of Western civilization, was marked by a series of events that would exacerbate the tensions between the city's founders and the existing inhabitants of the region. According to legend, the twin brothers Romulus and Remus, who were said to be the sons of the god Mars, founded the city in 753 BC after a bitter dispute over who should rule the new settlement. The dispute was exacerbated by the fact that the brothers had different visions for the city, with Romulus wanting to build a strong and powerful state, while Remus was more interested in creating a peaceful and just society. The tension between the two brothers eventually led to a violent confrontation, resulting in the death</t>
  </si>
  <si>
    <t xml:space="preserve"> 
The founding of Rome, a city that would go on to shape the course of Western civilization, was marked by a series of events that would ___________________  the tensions between the city's founders and the existing inhabitants of the region. According to legend, the twin brothers Romulus and Remus, who were said to be the sons of the god Mars, founded the city in 753 BC after a bitter dispute over who should rule the new settlement. The dispute was ________________d by the fact that the brothers had different visions for the city, with Romulus wanting to build a strong and powerful state, while Remus was more interested in creating a peaceful and just society. The tension between the two brothers eventually led to a violent confrontation, resulting in the death</t>
  </si>
  <si>
    <t>['obfuscate', 'scintillating', 'abscond', 'exacerbate']</t>
  </si>
  <si>
    <t>[' \n\n, 100.00%,  4815 ', ' a, 100.00%,   264 ', ' a, 100.00%,   264 ', ' exacerb, 100.00%, 52875 ', 'ate, 100.00%,   349 ', ' , 100.00%,   220 ', ' a, 100.00%,   264 ', ' a, 100.00%,   264 ', ' a, 100.00%,   264 ', ' a, 100.00%,   264 ']</t>
  </si>
  <si>
    <t>&lt;|begin_of_text|&gt;Given the meaning of the word allege:  to claim something without proof.  Generate a paragraph on the history of track and field with the word allege.  The ancient Greeks are said to have been the first to hold track and field events, but some historians allege that the ancient Egyptians were the first to hold such competitions.  The first recorded Olympic Games were held in ancient Greece in 776 BC, and track and field events were a major part of the games.  The modern Olympic Games were revived in 1896, and track and field has remained a popular event ever since.  Some people allege that the sport of track and field has been influenced by other cultures, such as the ancient Mesopotamians, who are said to have held running competitions.  Despite these allegations, the ancient Greeks are widely credited with developing the sport of track and field as we know it today.  The</t>
  </si>
  <si>
    <t xml:space="preserve">  The ancient Greeks are said to have been the first to hold track and field events, but some historians ___________________  that the ancient Egyptians were the first to hold such competitions.  The first recorded Olympic Games were held in ancient Greece in 776 BC, and track and field events were a major part of the games.  The modern Olympic Games were revived in 1896, and track and field has remained a popular event ever since.  Some people ___________________  that the sport of track and field has been influenced by other cultures, such as the ancient Mesopotamians, who are said to have held running competitions.  Despite these allegations, the ancient Greeks are widely credited with developing the sport of track and field as we know it today.  The</t>
  </si>
  <si>
    <t>['banal', 'reproach', 'tenuous', 'allege']</t>
  </si>
  <si>
    <t>[' , 100.00%,   220 ', ' allege, 100.00%, 83717 ', ' , 100.00%,   220 ', ' , 100.00%,   220 ', ' a, 100.00%,   264 ', ' , 100.00%,   220 ', ' , 100.00%,   220 ', ' a, 100.00%,   264 ', ' , 100.00%,   220 ', ' allege, 100.00%, 83717 ', ' , 100.00%,   220 ', ' , 100.00%,   220 ']</t>
  </si>
  <si>
    <t>&lt;|begin_of_text|&gt;Given the meaning of the word impasse:  a situation in which no progress is possible; a deadlock.  Generate a paragraph on invention of writing with the word impasse. 
The invention of writing was a major breakthrough in human history, but it was not without its challenges. The earliest forms of writing, such as hieroglyphics and cuneiform, were complex and difficult to master. As a result, the process of writing was often slow and laborious, leading to an impasse in the development of written language. Despite these challenges, the invention of writing ultimately proved to be a game-changer, allowing for the preservation of knowledge and the transmission of ideas across vast distances. The impasse was eventually overcome through the development of more efficient writing systems, such as the alphabet, which made it possible for people to communicate more quickly and easily. Today, writing is an essential part of our daily lives, and</t>
  </si>
  <si>
    <t xml:space="preserve"> 
The invention of writing was a major breakthrough in human history, but it was not without its challenges. The earliest forms of writing, such as hieroglyphics and cuneiform, were complex and difficult to master. As a result, the process of writing was often slow and laborious, leading to an ___________________  in the development of written language. Despite these challenges, the invention of writing ultimately proved to be a game-changer, allowing for the preservation of knowledge and the transmission of ideas across vast distances. The ___________________  was eventually overcome through the development of more efficient writing systems, such as the alphabet, which made it possible for people to communicate more quickly and easily. Today, writing is an essential part of our daily lives, and</t>
  </si>
  <si>
    <t>['animosity', 'impasse', 'dormant', 'mendacious']</t>
  </si>
  <si>
    <t>[' \n\n, 100.00%,  4815 ', ' a, 100.00%,   264 ', ' as, 100.00%,   439 ', ' a, 100.00%,   264 ', ' imp, 100.00%,  3242 ', 'asse, 100.00%, 13559 ', ' a, 100.00%,   264 ', ' imp, 100.00%,  3242 ', 'asse, 100.00%, 13559 ', ' as, 100.00%,   439 ']</t>
  </si>
  <si>
    <t>&lt;|begin_of_text|&gt;Given the meaning of the word amass:  to gather or collect something, especially in large quantities.  Generate a paragraph on japanese shinto shrines with the word amass. 
Japanese Shinto shrines are known for their serene and peaceful atmosphere, but they are also a place where people amass their hopes and prayers. Visitors to these shrines often bring offerings, such as food, incense, and sake, to leave at the altar in the hopes of receiving blessings or good fortune. The shrines themselves are often adorned with intricate carvings and ornate decorations, which are believed to possess spiritual power. As people amass their prayers and offerings, they create a sense of community and connection with the divine. The shrines serve as a reminder of the importance of respecting and honoring the natural world, as well as the spirits that inhabit it. Through the act of amassing their prayers and offerings, people are</t>
  </si>
  <si>
    <t xml:space="preserve"> 
Japanese Shinto shrines are known for their serene and peaceful atmosphere, but they are also a place where people ___________________  their hopes and prayers. Visitors to these shrines often bring offerings, such as food, incense, and sake, to leave at the altar in the hopes of receiving blessings or good fortune. The shrines themselves are often adorned with intricate carvings and ornate decorations, which are believed to possess spiritual power. As people ___________________  their prayers and offerings, they create a sense of community and connection with the divine. The shrines serve as a reminder of the importance of respecting and honoring the natural world, as well as the spirits that inhabit it. Through the act of ________________ing their prayers and offerings, people are</t>
  </si>
  <si>
    <t>['magnanimous', 'immaculate', 'reticent', 'amass']</t>
  </si>
  <si>
    <t>[' \n\n, 100.00%,  4815 ', ' a, 100.00%,   264 ', ' am, 100.00%,  1097 ', 'ass, 100.00%,   395 ', ' as, 100.00%,   439 ', ' am, 100.00%,  1097 ', 'ass, 100.00%,   395 ', ' a, 100.00%,   264 ', ' as, 100.00%,   439 ', ' a, 100.00%,   264 ', ' as, 100.00%,   439 ', ' as, 100.00%,   439 ', ' am, 100.00%,  1097 ']</t>
  </si>
  <si>
    <t>&lt;|begin_of_text|&gt;Given the meaning of the word adamant:  refusing to be persuaded or to change one's mind.  Generate a paragraph on crispr genetic editing with the word adamant. 
The scientists were adamant that the new CRISPR genetic editing technique would revolutionize the field of medicine. They were convinced that it would allow them to cure genetic diseases that had previously been untreatable. Despite the controversy surrounding the technology, they were adamant that it was safe and effective. They were determined to push forward with their research, undeterred by the skepticism of some of their colleagues. As they continued to refine the technique, they became more and more adamant that it would be a game-changer for the medical community. And as the results of their research began to emerge, they were proven right - CRISPR genetic editing had the potential to cure a wide range of genetic diseases, and it was adamant that it would change the</t>
  </si>
  <si>
    <t xml:space="preserve"> 
The scientists were ___________________  that the new CRISPR genetic editing technique would revolutionize the field of medicine. They were convinced that it would allow them to cure genetic diseases that had previously been untreatable. Despite the controversy surrounding the technology, they were ___________________  that it was safe and effective. They were determined to push forward with their research, undeterred by the skepticism of some of their colleagues. As they continued to refine the technique, they became more and more ___________________  that it would be a game-changer for the medical community. And as the results of their research began to emerge, they were proven right - CRISPR genetic editing had the potential to cure a wide range of genetic diseases, and it was ___________________  that it would change the</t>
  </si>
  <si>
    <t>['veracity', 'adamant', 'opaque', 'emulate']</t>
  </si>
  <si>
    <t>[' \n\n, 100.00%,  4815 ', ' adamant, 100.00%, 84388 ', ' adamant, 100.00%, 84388 ', ' adamant, 100.00%, 84388 ', ' a, 100.00%,   264 ', ' a, 100.00%,   264 ', ' adamant, 100.00%, 84388 ']</t>
  </si>
  <si>
    <t>&lt;|begin_of_text|&gt;Given the meaning of the word bilk:  to cheat or defraud someone.  Generate a paragraph on evolution of early shell-forming organisms with the word bilk. 
The evolution of early shell-forming organisms was a gradual process that spanned millions of years. These organisms, such as the ancient brachiopods and mollusks, were able to bilk the environment by secreting calcium carbonate and other minerals to form protective shells. Over time, these shells became more complex and sophisticated, allowing the organisms to thrive in a wide range of aquatic environments. The development of shells also allowed these organisms to bilk predators, providing them with a safe and secure means of protection. As the evolution of shell-forming organisms continued, they were able to adapt to changing environments and exploit new resources, ultimately leading to the diversity of life we see today. 
Note: The word bilk is used in the context</t>
  </si>
  <si>
    <t xml:space="preserve"> 
The evolution of early shell-forming organisms was a gradual process that spanned millions of years. These organisms, such as the ancient brachiopods and mollusks, were able to ___________________  the environment by secreting calcium carbonate and other minerals to form protective shells. Over time, these shells became more complex and sophisticated, allowing the organisms to thrive in a wide range of aquatic environments. The development of shells also allowed these organisms to ___________________  predators, providing them with a safe and secure means of protection. As the evolution of shell-forming organisms continued, they were able to adapt to changing environments and exploit new resources, ultimately leading to the diversity of life we see today. 
Note: The word ___________________  is used in the context</t>
  </si>
  <si>
    <t>['philanthropy', 'imposing', 'bilk', 'apocalyptic']</t>
  </si>
  <si>
    <t>[' \n\n, 100.00%,  4815 ', ' bil, 100.00%, 20934 ', 'k, 100.00%,    74 ', ' bil, 100.00%, 20934 ', 'k, 100.00%,    74 ', ' \n\n, 100.00%,  4815 ', ' bil, 100.00%, 20934 ', 'k, 100.00%,    74 ']</t>
  </si>
  <si>
    <t>&lt;|begin_of_text|&gt;Given the meaning of the word pervasive:  spreading widely throughout an area or a group of people.  Generate a paragraph on proliferation of cyanobacteria with the word pervasive. 
Cyanobacteria, a type of bacteria that can be found in almost every environment on Earth, have become a pervasive problem in many aquatic ecosystems. These microorganisms are known for their ability to produce toxins that can harm humans, animals, and plants. In recent years, the proliferation of cyanobacteria has become a widespread concern, as they have been found in increasing numbers in lakes, rivers, and even oceans. The pervasive nature of these bacteria has made it difficult to eradicate them, as they can thrive in a variety of conditions and can even form symbiotic relationships with other organisms. As a result, the impact of cyanobacteria on aquatic ecosystems is becoming increasingly significant, and it is essential that we take steps to mitigate their effects and</t>
  </si>
  <si>
    <t xml:space="preserve"> 
Cyanobacteria, a type of bacteria that can be found in almost every environment on Earth, have become a ___________________  problem in many aquatic ecosystems. These microorganisms are known for their ability to produce toxins that can harm humans, animals, and plants. In recent years, the proliferation of cyanobacteria has become a widespread concern, as they have been found in increasing numbers in lakes, rivers, and even oceans. The ___________________  nature of these bacteria has made it difficult to eradicate them, as they can thrive in a variety of conditions and can even form symbiotic relationships with other organisms. As a result, the impact of cyanobacteria on aquatic ecosystems is becoming increasingly significant, and it is essential that we take steps to mitigate their effects and</t>
  </si>
  <si>
    <t>['opaque', 'deprecate', 'perfunctory', 'pervasive']</t>
  </si>
  <si>
    <t>[' \n\n, 100.00%,  4815 ', ' a, 100.00%,   264 ', ' a, 92.04%,   264 ', ' pervasive, 100.00%, 71867 ', ' a, 100.00%,   264 ', ' as, 100.00%,   439 ', ' pervasive, 100.00%, 71867 ', ' as, 100.00%,   439 ', ' a, 100.00%,   264 ', ' a, 100.00%,   264 ']</t>
  </si>
  <si>
    <t>&lt;|begin_of_text|&gt;Given the meaning of the word contrite:  feeling or expressing remorse or penitence.  Generate a paragraph on development of the internet with the word contrite. 
The development of the internet was a contrite process, marked by numerous setbacks and failures. Despite the initial excitement and optimism surrounding the project, the early years of the internet were plagued by technical issues, funding problems, and bureaucratic red tape. The first network, ARPANET, was launched in 1969, but it was slow and unreliable, and it took years for the technology to improve. The introduction of the World Wide Web in 1989 brought a new level of accessibility and popularity to the internet, but it was also marred by concerns about security and privacy. Throughout the 1990s and early 2000s, the internet continued to evolve, with the rise of e-commerce, social media, and online communication.</t>
  </si>
  <si>
    <t xml:space="preserve"> 
The development of the internet was a ___________________  process, marked by numerous setbacks and failures. Despite the initial excitement and optimism surrounding the project, the early years of the internet were plagued by technical issues, funding problems, and bureaucratic red tape. The first network, ARPANET, was launched in 1969, but it was slow and unreliable, and it took years for the technology to improve. The introduction of the World Wide Web in 1989 brought a new level of accessibility and popularity to the internet, but it was also marred by concerns about security and privacy. Throughout the 1990s and early 2000s, the internet continued to evolve, with the rise of e-commerce, social media, and online communication.</t>
  </si>
  <si>
    <t>['rescind', 'resilient', 'contrite', 'debacle']</t>
  </si>
  <si>
    <t>[' \n\n, 100.00%,  4815 ', ' contr, 100.00%,  6155 ', 'ite, 100.00%,   635 ', ' , 100.00%,   220 ', ' it, 100.00%,   433 ', ' it, 100.00%,   433 ', ' , 100.00%,   220 ', ' it, 100.00%,   433 ', ' , 100.00%,   220 ', ' , 100.00%,   220 ', ' e, 100.00%,   384 ']</t>
  </si>
  <si>
    <t>&lt;|begin_of_text|&gt;Given the meaning of the word rudimentary:  basic; simple; involving only the essential elements.  Generate a paragraph on the history of triathlon with the word rudimentary. 
The history of triathlon is a rudimentary one, with its roots dating back to ancient Greece. The first recorded triathlon took place in 450 BCE, where athletes competed in a series of events that included running, wrestling, and swimming. This early form of triathlon was a rudimentary affair, with athletes competing in a simple, straightforward manner. The modern version of triathlon, which combines swimming, cycling, and running, did not emerge until the 20th century. The first modern triathlon was held in 1974 in San Diego, California, and was organized by a group of athletes who were looking for a new and challenging way to stay in shape. The sport quickly gained popularity, and today triathlon is a global</t>
  </si>
  <si>
    <t xml:space="preserve"> 
The history of triathlon is a ___________________  one, with its roots dating back to ancient Greece. The first recorded triathlon took place in 450 BCE, where athletes competed in a series of events that included running, wrestling, and swimming. This early form of triathlon was a ___________________  affair, with athletes competing in a simple, straightforward manner. The modern version of triathlon, which combines swimming, cycling, and running, did not emerge until the 20th century. The first modern triathlon was held in 1974 in San Diego, California, and was organized by a group of athletes who were looking for a new and challenging way to stay in shape. The sport quickly gained popularity, and today triathlon is a global</t>
  </si>
  <si>
    <t>['conducive', 'rudimentary', 'prodigy', 'scathing']</t>
  </si>
  <si>
    <t>[' \n\n, 100.00%,  4815 ', ' a, 100.00%,   264 ', ' rud, 100.00%, 68330 ', 'imentary, 100.00%, 75643 ', ' , 100.00%,   220 ', ' a, 100.00%,   264 ', ' a, 100.00%,   264 ', ' rud, 100.00%, 68330 ', 'imentary, 100.00%, 75643 ', ' a, 100.00%,   264 ', ' , 100.00%,   220 ', ' , 100.00%,   220 ', ' a, 100.00%,   264 ', ' a, 100.00%,   264 ', ' a, 100.00%,   264 ']</t>
  </si>
  <si>
    <t>&lt;|begin_of_text|&gt;Given the meaning of the word verbose:  using more words than needed; wordy.  Generate a paragraph on emergence of cephalopods as predators with the word verbose.  Use the words "cephalopods", "predators", "emergence", "evolutionary", "remarkable", "remarkably", "remarkable", "remarkably", "remarkable", "remarkably", "remarkable", "remarkably", "remarkable", "remarkably", "remarkable", "remarkably", "remarkable", "remarkably", "remarkable", "remarkably", "remarkable", "remarkably", "remarkable", "remarkably", "remarkable", "remarkably", "remarkable", "remarkably", "remarkable", "remarkably", "remarkable", "remarkably", "remarkable", "remarkably", "remarkable", "remark</t>
  </si>
  <si>
    <t xml:space="preserve">  Use the words "cephalopods", "predators", "emergence", "evolutionary", "remarkable", "remarkably", "remarkable", "remarkably", "remarkable", "remarkably", "remarkable", "remarkably", "remarkable", "remarkably", "remarkable", "remarkably", "remarkable", "remarkably", "remarkable", "remarkably", "remarkable", "remarkably", "remarkable", "remarkably", "remarkable", "remarkably", "remarkable", "remarkably", "remarkable", "remarkably", "remarkable", "remarkably", "remarkable", "remarkably", "remarkable", "remark</t>
  </si>
  <si>
    <t>&lt;|begin_of_text|&gt;Given the meaning of the word naive:  lacking experience, wisdom, or judgment; innocent.  Generate a paragraph on development of earth‚Äôs modern ecosystems with the word naive. 
The development of earth's modern ecosystems was a naive process, driven by the unguided forces of evolution and geological change. In the early days of the planet, the Earth's surface was a barren and hostile environment, devoid of the complex ecosystems that we see today. Over time, however, the conditions on the planet began to change, and the first simple life forms emerged. These early organisms were naive, lacking the sophistication and complexity of the ecosystems that would eventually develop. They were simple, single-celled creatures that relied on the chemical energy of the environment to survive. As the Earth continued to evolve, these early organisms gave rise to more complex forms of life, including multicellular organisms and eventually, the diverse array of ecosystems that we see today</t>
  </si>
  <si>
    <t xml:space="preserve"> 
The development of earth's modern ecosystems was a ___________________  process, driven by the unguided forces of evolution and geological change. In the early days of the planet, the Earth's surface was a barren and hostile environment, devoid of the complex ecosystems that we see today. Over time, however, the conditions on the planet began to change, and the first simple life forms emerged. These early organisms were ________________, lacking the sophistication and complexity of the ecosystems that would eventually develop. They were simple, single-celled creatures that relied on the chemical energy of the environment to survive. As the Earth continued to evolve, these early organisms gave rise to more complex forms of life, including multicellular organisms and eventually, the diverse array of ecosystems that we see today</t>
  </si>
  <si>
    <t>['ingenuous', 'pervasive', 'naive', 'chide']</t>
  </si>
  <si>
    <t>[' \n\n, 100.00%,  4815 ', ' a, 100.00%,   264 ', ' naive, 100.00%, 50765 ', ' a, 100.00%,   264 ', ' naive, 100.00%, 50765 ']</t>
  </si>
  <si>
    <t>&lt;|begin_of_text|&gt;Given the meaning of the word wither:  to dry up or lose vitality; to grow weaker or less lively.  Generate a paragraph on founding of the roman empire with the word wither. 
The Roman Empire was founded by Augustus Caesar in 27 BC, marking the end of the Roman Republic and the beginning of the Roman Empire. As the empire grew, it withered away the power of the Roman Senate, replacing it with a centralized government controlled by the emperor. The empire's military conquests withered the resistance of its enemies, allowing it to expand its territories and establish a vast network of roads, cities, and trade routes. However, as the empire continued to grow, it began to wither under the weight of its own bureaucracy and corruption, leading to a decline in its power and influence. Despite this, the Roman Empire left a lasting legacy, with its laws, architecture, and language continuing to wither and flourish</t>
  </si>
  <si>
    <t xml:space="preserve"> 
The Roman Empire was founded by Augustus Caesar in 27 BC, marking the end of the Roman Republic and the beginning of the Roman Empire. As the empire grew, it ________________ed away the power of the Roman Senate, replacing it with a centralized government controlled by the emperor. The empire's military conquests ________________ed the resistance of its enemies, allowing it to expand its territories and establish a vast network of roads, cities, and trade routes. However, as the empire continued to grow, it began to ___________________  under the weight of its own bureaucracy and corruption, leading to a decline in its power and influence. Despite this, the Roman Empire left a lasting legacy, with its laws, architecture, and language continuing to ___________________  and flourish</t>
  </si>
  <si>
    <t>['colloquial', 'alacrity', 'awry', 'wither']</t>
  </si>
  <si>
    <t>[' \n\n, 100.00%,  4815 ', ' , 100.00%,   220 ', ' the, 100.00%,   279 ', ' the, 100.00%,   279 ', ' the, 100.00%,   279 ', ' the, 100.00%,   279 ', ' the, 100.00%,   279 ', ' it, 100.00%,   433 ', ' with, 100.00%,   449 ', ' the, 100.00%,   279 ', ' the, 100.00%,   279 ', ' it, 100.00%,   433 ', ' with, 100.00%,   449 ', ' the, 100.00%,   279 ', ' with, 100.00%,   449 ', ' the, 100.00%,   279 ', ' it, 100.00%,   433 ', ' the, 100.00%,   279 ', ' it, 100.00%,   433 ', ' with, 100.00%,   449 ', 'er, 100.00%,   261 ', ' the, 100.00%,   279 ', ' the, 100.00%,   279 ', ' with, 100.00%,   449 ', ' with, 100.00%,   449 ', 'er, 100.00%,   261 ']</t>
  </si>
  <si>
    <t>&lt;|begin_of_text|&gt;Given the meaning of the word stagnant:  not flowing or moving; showing no activity or progress.  Generate a paragraph on formation of earth's first glaciers with the word stagnant. 
The formation of the Earth's first glaciers was a slow and stagnant process. For millions of years, the planet's climate remained relatively stable, with temperatures gradually cooling over time. As the Earth's atmosphere changed, the polar regions began to cool, and the air became drier. This led to a decrease in precipitation, causing the water to become stagnant and accumulate in large amounts. The combination of cold temperatures and stagnant water led to the formation of the first glaciers, which were small and scattered at first. Over time, these glaciers grew and merged, eventually covering vast areas of the planet. The stagnant conditions allowed the glaciers to persist, and they played a crucial role in shaping the Earth's landscape. The slow and stagnant process of glacier formation was</t>
  </si>
  <si>
    <t xml:space="preserve"> 
The formation of the Earth's first glaciers was a slow and ___________________  process. For millions of years, the planet's climate remained relatively stable, with temperatures gradually cooling over time. As the Earth's atmosphere changed, the polar regions began to cool, and the air became drier. This led to a decrease in precipitation, causing the water to become ___________________  and accumulate in large amounts. The combination of cold temperatures and ___________________  water led to the formation of the first glaciers, which were small and scattered at first. Over time, these glaciers grew and merged, eventually covering vast areas of the planet. The ___________________  conditions allowed the glaciers to persist, and they played a crucial role in shaping the Earth's landscape. The slow and ___________________  process of glacier formation was</t>
  </si>
  <si>
    <t>['sacrosanct', 'frivolous', 'astute', 'stagnant']</t>
  </si>
  <si>
    <t>[' \n\n, 100.00%,  4815 ', ' a, 100.00%,   264 ', ' stagnant, 100.00%, 97043 ', ' a, 100.00%,   264 ', ' stagnant, 100.00%, 97043 ', ' stagnant, 100.00%, 97043 ', ' stagnant, 100.00%, 97043 ', ' a, 100.00%,   264 ', ' stagnant, 100.00%, 97043 ']</t>
  </si>
  <si>
    <t>&lt;|begin_of_text|&gt;Given the meaning of the word fallacious:  based on a mistaken belief or unsound reasoning.  Generate a paragraph on the history of golf with the word fallacious.  The earliest known origins of golf date back to the 15th century in Scotland, where the game was played on links courses.  The name "golf" is derived from the Dutch word "kolf," which means "club."  However, this etymology is fallacious, as the Dutch did not have a significant influence on the development of the game.  In reality, the name "golf" is more likely derived from the Old English word "golfe," which means "to strike or hit."  Despite this, the myth that the game originated in the Netherlands has persisted, and many golf enthusiasts still believe it to be true.  The game has since spread globally, with the first golf club established in England</t>
  </si>
  <si>
    <t xml:space="preserve">  The earliest known origins of golf date back to the 15th century in Scotland, where the game was played on links courses.  The name "golf" is derived from the Dutch word "kolf," which means "club."  However, this etymology is ________________, as the Dutch did not have a significant influence on the development of the game.  In reality, the name "golf" is more likely derived from the Old English word "golfe," which means "to strike or hit."  Despite this, the myth that the game originated in the Netherlands has persisted, and many golf enthusiasts still believe it to be true.  The game has since spread globally, with the first golf club established in England</t>
  </si>
  <si>
    <t>['penchant', 'tractable', 'fallacious', 'philanthropy']</t>
  </si>
  <si>
    <t>[' , 100.00%,   220 ', ' , 100.00%,   220 ', ' , 100.00%,   220 ', ' , 100.00%,   220 ', ' fall, 100.00%,  4498 ', 'acious, 100.00%, 19995 ', ' a, 100.00%,   264 ', ' , 100.00%,   220 ', ' , 100.00%,   220 ', ' , 100.00%,   220 ']</t>
  </si>
  <si>
    <t>&lt;|begin_of_text|&gt;Given the meaning of the word quell:  to put an end to something, usually by force; to calm or soothe.  Generate a paragraph on the history of gymnastics with the word quell. 
Gymnastics has a rich and storied history that dates back thousands of years. The ancient Greeks and Romans were known to engage in various forms of gymnastics, using their bodies to quell the stresses of war and daily life. The modern version of the sport emerged in the late 18th century, with the establishment of the first gymnastics clubs in Germany and Sweden. As the sport gained popularity, it began to quell the fears of many who saw it as a frivolous activity, and instead became a respected and recognized form of exercise. Today, gymnastics is a global sport, with athletes from all over the world competing in various events, including the Olympics. Despite its evolution over the centuries, gymnastics remains a powerful</t>
  </si>
  <si>
    <t xml:space="preserve"> 
Gymnastics has a rich and storied history that dates back thousands of years. The ancient Greeks and Romans were known to engage in various forms of gymnastics, using their bodies to ___________________  the stresses of war and daily life. The modern version of the sport emerged in the late 18th century, with the establishment of the first gymnastics clubs in Germany and Sweden. As the sport gained popularity, it began to ___________________  the fears of many who saw it as a frivolous activity, and instead became a respected and recognized form of exercise. Today, gymnastics is a global sport, with athletes from all over the world competing in various events, including the Olympics. Despite its evolution over the centuries, gymnastics remains a powerful</t>
  </si>
  <si>
    <t>['revere', 'capitulate', 'prudent', 'quell']</t>
  </si>
  <si>
    <t>[' \n\n, 100.00%,  4815 ', ' qu, 100.00%,   934 ', 'ell, 100.00%,   616 ', ' , 100.00%,   220 ', ' qu, 100.00%,   934 ', 'ell, 100.00%,   616 ']</t>
  </si>
  <si>
    <t>&lt;|begin_of_text|&gt;Given the meaning of the word engender:  to cause or give rise to a feeling, situation, or condition.  Generate a paragraph on futurist conceptual designs with the word engender. 
The futuristic cityscape of New Eden is designed to engender a sense of wonder and awe in its inhabitants. The towering skyscrapers, with their sleek and futuristic exteriors, are meant to inspire a sense of optimism and hope for the future. The city's central park, with its lush greenery and sparkling fountains, is designed to engender a sense of serenity and peace. The city's transportation system, which includes self-driving cars and hyperloops, is meant to engender a sense of convenience and efficiency. The city's architecture, which incorporates sustainable and eco-friendly materials, is designed to engender a sense of responsibility and stewardship for the environment. Overall, the city of New Eden is designed to engender a sense</t>
  </si>
  <si>
    <t xml:space="preserve"> 
The futuristic cityscape of New Eden is designed to ___________________  a sense of wonder and awe in its inhabitants. The towering skyscrapers, with their sleek and futuristic exteriors, are meant to inspire a sense of optimism and hope for the future. The city's central park, with its lush greenery and sparkling fountains, is designed to ___________________  a sense of serenity and peace. The city's transportation system, which includes self-driving cars and hyperloops, is meant to ___________________  a sense of convenience and efficiency. The city's architecture, which incorporates sustainable and eco-friendly materials, is designed to ___________________  a sense of responsibility and stewardship for the environment. Overall, the city of New Eden is designed to ___________________  a sense</t>
  </si>
  <si>
    <t>['concede', 'astute', 'engender', 'concur']</t>
  </si>
  <si>
    <t>[' \n\n, 100.00%,  4815 ', ' eng, 100.00%,  2995 ', 'ender, 100.00%,  1693 ', ' eng, 100.00%,  2995 ', 'ender, 100.00%,  1693 ', ' eng, 100.00%,  2995 ', 'ender, 100.00%,  1693 ', ' eng, 100.00%,  2995 ', 'ender, 100.00%,  1693 ', ' eng, 100.00%,  2995 ', 'ender, 100.00%,  1693 ']</t>
  </si>
  <si>
    <t>&lt;|begin_of_text|&gt;Given the meaning of the word ambivalent:  having mixed feelings or contradictory ideas about something or someone.  Generate a paragraph on spread of christianity with the word ambivalent. 
The spread of Christianity was a complex and ambivalent process. On one hand, the early Christian missionaries were driven by a desire to spread the message of love and redemption to all people, regardless of their background or social status. They were motivated by a sense of compassion and a desire to help others. On the other hand, the spread of Christianity was also often accompanied by violence, coercion, and the suppression of other belief systems. The early Christian Church, for example, was known for its intolerance of other religions and its use of force to convert others. This ambivalence is reflected in the fact that while Christianity has been a major force for good in the world, it has also been responsible for some of the most egregious human rights abuses and atrocities</t>
  </si>
  <si>
    <t xml:space="preserve"> 
The spread of Christianity was a complex and ___________________  process. On one hand, the early Christian missionaries were driven by a desire to spread the message of love and redemption to all people, regardless of their background or social status. They were motivated by a sense of compassion and a desire to help others. On the other hand, the spread of Christianity was also often accompanied by violence, coercion, and the suppression of other belief systems. The early Christian Church, for example, was known for its intolerance of other religions and its use of force to convert others. This ambivalence is reflected in the fact that while Christianity has been a major force for good in the world, it has also been responsible for some of the most egregious human rights abuses and atrocities</t>
  </si>
  <si>
    <t>['vehement', 'ambivalent', 'celerity', 'pervasive']</t>
  </si>
  <si>
    <t>[' \n\n, 100.00%,  4815 ', ' a, 100.00%,   264 ', ' amb, 100.00%,  9049 ', 'ivalent, 100.00%, 12031 ', ' a, 100.00%,   264 ', ' a, 100.00%,   264 ', ' a, 100.00%,   264 ', ' amb, 100.00%,  9049 ', ' a, 100.00%,   264 ']</t>
  </si>
  <si>
    <t>&lt;|begin_of_text|&gt;Given the meaning of the word resilient:  able to recover quickly from difficult conditions; tough.  Generate a paragraph on appearance of flowering plants with the word resilient. 
Flowering plants, with their vibrant colors and delicate petals, may seem fragile and ephemeral. However, many species of flowering plants have evolved to be resilient, able to thrive in a wide range of environments and conditions. From the arid deserts to the lush rainforests, flowering plants have developed unique adaptations to survive and flourish in their respective habitats. For example, cacti have developed thick, waxy stems to conserve water in the dry desert, while orchids have developed intricate relationships with fungi to obtain essential nutrients in the nutrient-poor soil of the rainforest. Despite their delicate appearance, these resilient flowering plants are able to recover quickly from difficult conditions, such as drought, disease, and pests, and continue to bloom and</t>
  </si>
  <si>
    <t xml:space="preserve"> 
Flowering plants, with their vibrant colors and delicate petals, may seem fragile and ephemeral. However, many species of flowering plants have evolved to be ________________, able to thrive in a wide range of environments and conditions. From the arid deserts to the lush rainforests, flowering plants have developed unique adaptations to survive and flourish in their respective habitats. For example, cacti have developed thick, waxy stems to conserve water in the dry desert, while orchids have developed intricate relationships with fungi to obtain essential nutrients in the nutrient-poor soil of the rainforest. Despite their delicate appearance, these ___________________  flowering plants are able to recover quickly from difficult conditions, such as drought, disease, and pests, and continue to bloom and</t>
  </si>
  <si>
    <t>['autonomy', 'astute', 'ominous', 'resilient']</t>
  </si>
  <si>
    <t>[' \n\n, 100.00%,  4815 ', ' resilient, 100.00%, 59780 ', 'i, 100.00%,    72 ', ' resilient, 100.00%, 59780 ']</t>
  </si>
  <si>
    <t>&lt;|begin_of_text|&gt;Given the meaning of the word obsequious:  excessively eager to please or obey.  Generate a paragraph on cooling of earth's crust with the word obsequious. 
The Earth's crust is a dynamic and ever-changing entity, with processes occurring beneath our feet that shape the very surface we inhabit. One such process is the cooling of the Earth's crust, a phenomenon that has been occurring for millions of years. As the Earth's interior cools, the crust above it contracts and thickens, causing the land to rise and form mountains. This process is not obsequious to the whims of human activity, but rather a natural and inevitable consequence of the Earth's cooling. The cooling of the Earth's crust is a slow and gradual process, with the rate of cooling varying depending on factors such as the thickness of the crust and the rate of heat flow from the Earth's interior. Despite its slow pace,</t>
  </si>
  <si>
    <t xml:space="preserve"> 
The Earth's crust is a dynamic and ever-changing entity, with processes occurring beneath our feet that shape the very surface we inhabit. One such process is the cooling of the Earth's crust, a phenomenon that has been occurring for millions of years. As the Earth's interior cools, the crust above it contracts and thickens, causing the land to rise and form mountains. This process is not ___________________  to the whims of human activity, but rather a natural and inevitable consequence of the Earth's cooling. The cooling of the Earth's crust is a slow and gradual process, with the rate of cooling varying depending on factors such as the thickness of the crust and the rate of heat flow from the Earth's interior. Despite its slow pace,</t>
  </si>
  <si>
    <t>['obsequious', 'vehement', 'apathetic', 'sedate']</t>
  </si>
  <si>
    <t>[' \n\n, 100.00%,  4815 ', ' ob, 100.00%,  1536 ', 'sequ, 100.00%,  6741 ', 'ious, 100.00%,  1245 ']</t>
  </si>
  <si>
    <t>&lt;|begin_of_text|&gt;Given the meaning of the word juxtapose:  to place two or more things side by side for comparison.  Generate a paragraph on first mammals with the word juxtapose. 
The earliest mammals, which lived during the Paleozoic and Mesozoic eras, were small, insectivorous creatures that juxtapose the massive, carnivorous beasts that roamed the Earth during the same time period. These early mammals, such as the tiny, shrew-like Morganucodon, were likely nocturnal and lived in the shadows of the dominant reptiles. In contrast, the giant, carnivorous dinosaurs like Tyrannosaurus rex and Spinosaurus, which were the apex predators of their time, were the epitome of power and strength. The juxtaposition of these two groups highlights the vastly different lifestyles and adaptations of the early mammals and dinosaurs, and serves as a reminder of the incredible diversity of life on Earth during</t>
  </si>
  <si>
    <t xml:space="preserve"> 
The earliest mammals, which lived during the Paleozoic and Mesozoic eras, were small, insectivorous creatures that ___________________  the massive, carnivorous beasts that roamed the Earth during the same time period. These early mammals, such as the tiny, shrew-like Morganucodon, were likely nocturnal and lived in the shadows of the dominant reptiles. In contrast, the giant, carnivorous dinosaurs like Tyrannosaurus rex and Spinosaurus, which were the apex predators of their time, were the epitome of power and strength. The juxtaposition of these two groups highlights the vastly different lifestyles and adaptations of the early mammals and dinosaurs, and serves as a reminder of the incredible diversity of life on Earth during</t>
  </si>
  <si>
    <t>['scrutinize', 'jeopardize', 'deviate', 'juxtapose']</t>
  </si>
  <si>
    <t>[' \n\n, 100.00%,  4815 ', ' juxtap, 100.00%, 98953 ', 'ose, 100.00%,   974 ', 'os, 100.00%,   437 ', ' juxtap, 100.00%, 98953 ', ' a, 100.00%,   264 ']</t>
  </si>
  <si>
    <t>&lt;|begin_of_text|&gt;Given the meaning of the word irrelevant:  not connected with or pertinent to something.  Generate a paragraph on the history of cricket with the word irrelevant.  The sport of cricket has a rich history that spans over 800 years, with its origins dating back to the 13th century in the south of England. The game has undergone many changes over the years, with the introduction of new rules and the development of different forms of the game. However, the history of cricket is irrelevant to the modern game, as it is the present that matters most. The sport has evolved to become a global phenomenon, with players from all over the world competing in international matches. The history of cricket may be interesting to learn about, but it is irrelevant to the game itself. The present and future of cricket are what matter most, as they are what shape the sport and determine its direction.  The history of</t>
  </si>
  <si>
    <t xml:space="preserve">  The sport of cricket has a rich history that spans over 800 years, with its origins dating back to the 13th century in the south of England. The game has undergone many changes over the years, with the introduction of new rules and the development of different forms of the game. However, the history of cricket is ___________________  to the modern game, as it is the present that matters most. The sport has evolved to become a global phenomenon, with players from all over the world competing in international matches. The history of cricket may be interesting to learn about, but it is ___________________  to the game itself. The present and future of cricket are what matter most, as they are what shape the sport and determine its direction.  The history of</t>
  </si>
  <si>
    <t>['candor', 'laud', 'languish', 'irrelevant']</t>
  </si>
  <si>
    <t>[' , 100.00%,   220 ', ' a, 100.00%,   264 ', ' , 100.00%,   220 ', ' , 100.00%,   220 ', ' irrelevant, 100.00%, 40815 ', ' a, 100.00%,   264 ', ' irrelevant, 100.00%, 40815 ', ' , 99.84%,   220 ']</t>
  </si>
  <si>
    <t>&lt;|begin_of_text|&gt;Given the meaning of the word tenuous:  very weak or slight; thin or slender.  Generate a paragraph on establishment of the modern-day pacific ocean basin with the word tenuous. 
The establishment of the modern-day Pacific Ocean basin was a tenuous process that spanned millions of years. The Pacific Ocean's formation began around 250 million years ago, during the supercontinent of Pangaea's breakup. The initial rifting of the supercontinent created a narrow, tenuous connection between the newly formed Atlantic and Indian Oceans. Over time, this connection widened, and the Pacific Ocean began to take shape. The process was slow and tenuous, with the ocean's boundaries constantly shifting due to plate tectonics and volcanic activity. Despite these challenges, the Pacific Ocean continued to grow, eventually becoming the largest of the world's five oceans. Today, the Pacific Ocean plays a vital role in global climate regulation, weather patterns</t>
  </si>
  <si>
    <t xml:space="preserve"> 
The establishment of the modern-day Pacific Ocean basin was a ___________________  process that spanned millions of years. The Pacific Ocean's formation began around 250 million years ago, during the supercontinent of Pangaea's breakup. The initial rifting of the supercontinent created a narrow, ___________________  connection between the newly formed Atlantic and Indian Oceans. Over time, this connection widened, and the Pacific Ocean began to take shape. The process was slow and ________________, with the ocean's boundaries constantly shifting due to plate tectonics and volcanic activity. Despite these challenges, the Pacific Ocean continued to grow, eventually becoming the largest of the world's five oceans. Today, the Pacific Ocean plays a vital role in global climate regulation, weather patterns</t>
  </si>
  <si>
    <t>['diffident', 'inept', 'expeditious', 'tenuous']</t>
  </si>
  <si>
    <t>[' \n\n, 100.00%,  4815 ', ' t, 100.00%,   259 ', 'enuous, 100.00%, 83122 ', ' , 100.00%,   220 ', ' t, 100.00%,   259 ', 'enuous, 100.00%, 83122 ', ' t, 100.00%,   259 ', 'enuous, 100.00%, 83122 ', ' t, 100.00%,   259 ']</t>
  </si>
  <si>
    <t>&lt;|begin_of_text|&gt;Given the meaning of the word enervate:  to drain energy or vitality from; to weaken.  Generate a paragraph on formation of the moon with the word enervate. 
The moon is believed to have formed around 4.5 billion years ago, when a massive object collided with the early Earth. This collision, known as the Giant Impact Hypothesis, is thought to have enervated the Earth's rotation, causing it to slow down and eventually leading to the formation of the moon. The debris left over from the collision, including rock and metal, was thrown into orbit around the Earth, where it eventually coalesced to form the moon. Over time, the moon's gravity has enervated the Earth's oceans, causing the tides to rise and fall. Today, the moon continues to orbit the Earth, its presence enervating the planet's rotation and influencing the Earth's tides.</t>
  </si>
  <si>
    <t xml:space="preserve"> 
The moon is believed to have formed around 4.5 billion years ago, when a massive object collided with the early Earth. This collision, known as the Giant Impact Hypothesis, is thought to have ________________d the Earth's rotation, causing it to slow down and eventually leading to the formation of the moon. The debris left over from the collision, including rock and metal, was thrown into orbit around the Earth, where it eventually coalesced to form the moon. Over time, the moon's gravity has ________________d the Earth's oceans, causing the tides to rise and fall. Today, the moon continues to orbit the Earth, its presence enervating the planet's rotation and influencing the Earth's tides.</t>
  </si>
  <si>
    <t>['enervate', 'parody', 'noxious', 'reticent']</t>
  </si>
  <si>
    <t>[' \n\n, 100.00%,  4815 ', ' , 100.00%,   220 ', ' a, 100.00%,   264 ', ' en, 100.00%,   665 ', 'erv, 100.00%,   651 ', ' en, 100.00%,   665 ', 'erv, 100.00%,   651 ', ' t, 100.00%,   259 ', ' en, 100.00%,   665 ', 'erv, 100.00%,   651 ', ' t, 100.00%,   259 ']</t>
  </si>
  <si>
    <t>&lt;|begin_of_text|&gt;Given the meaning of the word platitude:  a remark or statement that has been overused and is considered unoriginal.  Generate a paragraph on peloponnesian war with the word platitude.  The war was a conflict between Athens and Sparta, two major city-states in ancient Greece, that lasted from 431 to 404 BCE.  The war was fought over issues such as power, territory, and ideology.  The war was a significant event in ancient Greek history and had a lasting impact on the development of Western civilization.
The Peloponnesian War was a conflict that has been studied and debated by historians for centuries, and yet, it still remains a topic of great interest and importance.  It is a war that has been fought over issues that are as relevant today as they were over two thousand years ago, such as power, territory, and ideology.  However, despite its significance, the war has been reduced</t>
  </si>
  <si>
    <t xml:space="preserve">  The war was a conflict between Athens and Sparta, two major city-states in ancient Greece, that lasted from 431 to 404 BCE.  The war was fought over issues such as power, territory, and ideology.  The war was a significant event in ancient Greek history and had a lasting impact on the development of Western civilization.
The Peloponnesian War was a conflict that has been studied and debated by historians for centuries, and yet, it still remains a topic of great interest and importance.  It is a war that has been fought over issues that are as relevant today as they were over two thousand years ago, such as power, territory, and ideology.  However, despite its significance, the war has been reduced</t>
  </si>
  <si>
    <t>&lt;|begin_of_text|&gt;Given the meaning of the word capitulate:  to surrender or give in after resistance.  Generate a paragraph on first multicellular animals with the word capitulate. 
The first multicellular animals, sponges, emerged around 600 million years ago. These simple creatures were able to capitulate to the demands of their environment by forming colonies of specialized cells. This allowed them to filter food particles from the water more efficiently and protect themselves from predators. The development of multicellularity was a major milestone in the evolution of life on Earth, and it paved the way for the diversity of complex organisms that we see today. Despite their simplicity, sponges were able to adapt to their surroundings and thrive in a wide range of aquatic environments. Their ability to capitulate to the demands of their environment was a key factor in their success, and it allowed them to play a crucial role in the development of the Earth</t>
  </si>
  <si>
    <t xml:space="preserve"> 
The first multicellular animals, sponges, emerged around 600 million years ago. These simple creatures were able to ___________________  to the demands of their environment by forming colonies of specialized cells. This allowed them to filter food particles from the water more efficiently and protect themselves from predators. The development of multicellularity was a major milestone in the evolution of life on Earth, and it paved the way for the diversity of complex organisms that we see today. Despite their simplicity, sponges were able to adapt to their surroundings and thrive in a wide range of aquatic environments. Their ability to ___________________  to the demands of their environment was a key factor in their success, and it allowed them to play a crucial role in the development of the Earth</t>
  </si>
  <si>
    <t>['feign', 'superfluous', 'enigmatic', 'capitulate']</t>
  </si>
  <si>
    <t>[' \n\n, 100.00%,  4815 ', ' , 100.00%,   220 ', ' capit, 100.00%, 61510 ', 'ulate, 100.00%,  6468 ', ' a, 100.00%,   264 ', ' it, 100.00%,   433 ', ' a, 100.00%,   264 ', ' capit, 100.00%, 61510 ', 'ulate, 100.00%,  6468 ', ' a, 100.00%,   264 ', ' it, 100.00%,   433 ', ' a, 100.00%,   264 ']</t>
  </si>
  <si>
    <t>&lt;|begin_of_text|&gt;Given the meaning of the word keen:  having a sharp edge or point; eager or enthusiastic.  Generate a paragraph on extinction of the trilobites with the word keen. 
The trilobites, with their keen, angular bodies, once roamed the ancient oceans with ease. But, as the Earth's climate changed and the oceans became more turbulent, their keen senses began to falter. The trilobites, once so keen to explore and adapt, found themselves struggling to survive in a world that was rapidly changing. As the last of their kind disappeared, the oceans were left with a keen sense of loss, as if the very fabric of the ecosystem had been torn apart. The trilobites' keen extinction marked the end of an era, and the beginning of a new chapter in the Earth's history. 
Note: The word keen is used in the paragraph to describe the trilob</t>
  </si>
  <si>
    <t xml:space="preserve"> 
The trilobites, with their ________________, angular bodies, once roamed the ancient oceans with ease. But, as the Earth's climate changed and the oceans became more turbulent, their ___________________  senses began to falter. The trilobites, once so ___________________  to explore and adapt, found themselves struggling to survive in a world that was rapidly changing. As the last of their kind disappeared, the oceans were left with a ___________________  sense of loss, as if the very fabric of the ecosystem had been torn apart. The trilobites' ___________________  extinction marked the end of an era, and the beginning of a new chapter in the Earth's history. 
Note: The word ___________________  is used in the paragraph to describe the trilob</t>
  </si>
  <si>
    <t>['frivolous', 'latent', 'keen', 'ubiquitous']</t>
  </si>
  <si>
    <t>[' \n\n, 100.00%,  4815 ', ' keen, 100.00%, 27989 ', ' keen, 100.00%, 27989 ', ' keen, 100.00%, 27989 ', ' keen, 100.00%, 27989 ', ' keen, 100.00%, 27989 ', ' \n\n, 100.00%,  4815 ', ' keen, 100.00%, 27989 ']</t>
  </si>
  <si>
    <t>&lt;|begin_of_text|&gt;Given the meaning of the word dubious:  doubtful or suspicious; uncertain.  Generate a paragraph on the history of handball with the word dubious.  The modern version of handball was first played in Denmark in the late 19th century, but the origins of the sport are dubious.  Some historians believe that handball was played in ancient Greece and Rome, while others argue that it was invented in the Middle Ages.  The first official handball match was played in 1898 in Denmark, but it was not until the early 20th century that the sport gained popularity in Europe and the United States.  Despite its dubious origins, handball has become a popular sport around the world, with millions of players and fans.  The International Handball Federation (IHF) was established in 1946 to govern the sport and promote its development.  Today, handball is</t>
  </si>
  <si>
    <t xml:space="preserve">  The modern version of handball was first played in Denmark in the late 19th century, but the origins of the sport are ________________.  Some historians believe that handball was played in ancient Greece and Rome, while others argue that it was invented in the Middle Ages.  The first official handball match was played in 1898 in Denmark, but it was not until the early 20th century that the sport gained popularity in Europe and the United States.  Despite its ___________________  origins, handball has become a popular sport around the world, with millions of players and fans.  The International Handball Federation (IHF) was established in 1946 to govern the sport and promote its development.  Today, handball is</t>
  </si>
  <si>
    <t>['cacophony', 'misanthrope', 'ominous', 'dubious']</t>
  </si>
  <si>
    <t>[' , 100.00%,   220 ', ' , 100.00%,   220 ', ' dubious, 100.00%, 63189 ', ' , 100.00%,   220 ', ' , 100.00%,   220 ', ' , 100.00%,   220 ', ' , 100.00%,   220 ', ' , 100.00%,   220 ', ' dubious, 100.00%, 63189 ', ' , 100.00%,   220 ', ' , 100.00%,   220 ', ' , 100.00%,   220 ']</t>
  </si>
  <si>
    <t>&lt;|begin_of_text|&gt;Given the meaning of the word mendacious:  given to lying or deception.  Generate a paragraph on industrial revolution with the word mendacious. 
The Industrial Revolution was a period of significant economic, technological, and social change that transformed the world. However, the rapid growth and development of industry during this time was not without its challenges. Many industrialists and entrepreneurs were mendacious in their claims about the benefits of industrialization, downplaying the negative impacts on workers and the environment. They touted the benefits of increased productivity and efficiency, but failed to mention the exploitation of workers, the pollution of the air and water, and the destruction of traditional ways of life. Despite these mendacious claims, the Industrial Revolution had a profound impact on the world, shaping the course of modern history and laying the foundation for the global economy as we know it today. 
Note: The word mendacious is used</t>
  </si>
  <si>
    <t xml:space="preserve"> 
The Industrial Revolution was a period of significant economic, technological, and social change that transformed the world. However, the rapid growth and development of industry during this time was not without its challenges. Many industrialists and entrepreneurs were ___________________  in their claims about the benefits of industrialization, downplaying the negative impacts on workers and the environment. They touted the benefits of increased productivity and efficiency, but failed to mention the exploitation of workers, the pollution of the air and water, and the destruction of traditional ways of life. Despite these ___________________  claims, the Industrial Revolution had a profound impact on the world, shaping the course of modern history and laying the foundation for the global economy as we know it today. 
Note: The word ___________________  is used</t>
  </si>
  <si>
    <t>['serene', 'tenacious', 'mendacious', 'condone']</t>
  </si>
  <si>
    <t>[' \n\n, 100.00%,  4815 ', ' a, 100.00%,   264 ', ' mend, 100.00%, 45876 ', 'acious, 100.00%, 19995 ', ' mend, 100.00%, 45876 ', 'acious, 100.00%, 19995 ', ' a, 100.00%,   264 ', ' \n\n, 100.00%,  4815 ', ' mend, 100.00%, 45876 ', 'acious, 100.00%, 19995 ']</t>
  </si>
  <si>
    <t>&lt;|begin_of_text|&gt;Given the meaning of the word perpetuate:  to make something continue indefinitely; to preserve or maintain.  Generate a paragraph on formation of the appalachian mountains with the word perpetuate. 
The Appalachian Mountains have been perpetuating their rugged beauty for millions of years, with the process of mountain building beginning around 480 million years ago. During this time, the supercontinent of Pangaea began to break apart, causing the North American and African plates to collide and push up the earth's surface. This collision resulted in the formation of the Appalachian Mountains, which were once as tall as the Himalayas. Over time, the forces of erosion and weathering have perpetuated the shaping of the mountains, wearing them down to their current height of around 6,000 feet. Despite this, the Appalachian Mountains continue to perpetuate their unique ecosystem, providing a home for a diverse range of plant and animal species. The region's rich cultural heritage</t>
  </si>
  <si>
    <t xml:space="preserve"> 
The Appalachian Mountains have been perpetuating their rugged beauty for millions of years, with the process of mountain building beginning around 480 million years ago. During this time, the supercontinent of Pangaea began to break apart, causing the North American and African plates to collide and push up the earth's surface. This collision resulted in the formation of the Appalachian Mountains, which were once as tall as the Himalayas. Over time, the forces of erosion and weathering have ________________d the shaping of the mountains, wearing them down to their current height of around 6,000 feet. Despite this, the Appalachian Mountains continue to ___________________  their unique ecosystem, providing a home for a diverse range of plant and animal species. The region's rich cultural heritage</t>
  </si>
  <si>
    <t>['reticent', 'exacerbate', 'perpetuate', 'paradox']</t>
  </si>
  <si>
    <t>[' \n\n, 100.00%,  4815 ', ' perpet, 100.00%, 22313 ', ' , 100.00%,   220 ', ' perpet, 100.00%, 22313 ', ' , 100.00%,   220 ', ' perpet, 100.00%, 22313 ', 'uate, 100.00%,  6426 ', ' a, 100.00%,   264 ', ' a, 100.00%,   264 ']</t>
  </si>
  <si>
    <t>&lt;|begin_of_text|&gt;Given the meaning of the word cosmopolitan:  familiar with and at ease in many different countries and cultures.  Generate a paragraph on islamic geometric facades with the word cosmopolitan. 
Here is the paragraph:
The Islamic geometric facades of the Alhambra in Spain, the Taj Mahal in India, and the mosques of Istanbul, Turkey, are testaments to the cosmopolitan nature of Islamic architecture. These intricate patterns and designs, often featuring interlocking shapes and geometric motifs, reflect the cultural exchange and blending of styles that characterized the Islamic Golden Age. The use of geometric shapes and patterns in Islamic architecture is a reflection of the Islamic emphasis on the beauty and harmony of the universe, as well as the importance of mathematics and geometry in Islamic thought. The cosmopolitan nature of Islamic architecture is evident in the way that these designs draw upon a wide range of cultural and artistic influences, from the Byzantine and Persian traditions to</t>
  </si>
  <si>
    <t xml:space="preserve"> 
Here is the paragraph:
The Islamic geometric facades of the Alhambra in Spain, the Taj Mahal in India, and the mosques of Istanbul, Turkey, are testaments to the ___________________  nature of Islamic architecture. These intricate patterns and designs, often featuring interlocking shapes and geometric motifs, reflect the cultural exchange and blending of styles that characterized the Islamic Golden Age. The use of geometric shapes and patterns in Islamic architecture is a reflection of the Islamic emphasis on the beauty and harmony of the universe, as well as the importance of mathematics and geometry in Islamic thought. The ___________________  nature of Islamic architecture is evident in the way that these designs draw upon a wide range of cultural and artistic influences, from the Byzantine and Persian traditions to</t>
  </si>
  <si>
    <t>['cosmopolitan', 'admonish', 'resplendent', 'assert']</t>
  </si>
  <si>
    <t>[' \n\n, 100.00%,  4815 ', ' cosm, 100.00%, 56754 ', 'opolitan, 100.00%, 86009 ', ' a, 100.00%,   264 ', ' cosm, 100.00%, 56754 ', 'opolitan, 100.00%, 86009 ', ' a, 100.00%,   264 ']</t>
  </si>
  <si>
    <t>&lt;|begin_of_text|&gt;Given the meaning of the word diffuse:  to spread over a wide area or among a large number of people.  Generate a paragraph on world war i with the word diffuse. 
World War I was a global conflict that spread its effects diffuse across the world. The war began in Europe in 1914, but its impact was felt in every corner of the globe. The war effort required the mobilization of vast resources, which led to a diffuse distribution of troops and supplies across the world. The war also led to a diffuse spread of propaganda and misinformation, as governments and other organizations sought to influence public opinion and shape the narrative of the conflict. The war's impact was diffuse in other ways as well, as it led to a diffuse migration of people, with millions of soldiers and civilians moving across borders in search of safety and opportunity. Overall, World War I was a diffuse conflict that had far-reaching and profound effects on</t>
  </si>
  <si>
    <t xml:space="preserve"> 
World War I was a global conflict that spread its effects ___________________  across the world. The war began in Europe in 1914, but its impact was felt in every corner of the globe. The war effort required the mobilization of vast resources, which led to a ___________________  distribution of troops and supplies across the world. The war also led to a ___________________  spread of propaganda and misinformation, as governments and other organizations sought to influence public opinion and shape the narrative of the conflict. The war's impact was ___________________  in other ways as well, as it led to a ___________________  migration of people, with millions of soldiers and civilians moving across borders in search of safety and opportunity. Overall, World War I was a ___________________  conflict that had far-reaching and profound effects on</t>
  </si>
  <si>
    <t>['unflappable', 'catharsis', 'diffuse', 'asperity']</t>
  </si>
  <si>
    <t>[' \n\n, 100.00%,  4815 ', ' diffuse, 100.00%, 55517 ', ' , 100.00%,   220 ', ' diffuse, 100.00%, 55517 ', ' diffuse, 100.00%, 55517 ', ' diffuse, 100.00%, 55517 ', ' diffuse, 100.00%, 55517 ', ' diffuse, 100.00%, 55517 ']</t>
  </si>
  <si>
    <t>&lt;|begin_of_text|&gt;Given the meaning of the word ameliorate:  to make something better or improve a situation.  Generate a paragraph on advances in clean water access with the word ameliorate. 
The availability of clean water has been a long-standing issue in many parts of the world. However, in recent years, there have been significant advances in clean water access that have helped to ameliorate this problem. One of the most notable developments is the use of solar-powered water purification systems. These systems use the sun's energy to purify water, making it safe to drink. This technology has been particularly effective in rural areas where access to clean water is limited. Additionally, the use of rainwater harvesting systems has also helped to ameliorate the problem of clean water access. These systems collect and store rainwater for use during times of drought or when other sources of water are unavailable. Furthermore, the development of low-cost water filtration systems</t>
  </si>
  <si>
    <t xml:space="preserve"> 
The availability of clean water has been a long-standing issue in many parts of the world. However, in recent years, there have been significant advances in clean water access that have helped to ___________________  this problem. One of the most notable developments is the use of solar-powered water purification systems. These systems use the sun's energy to purify water, making it safe to drink. This technology has been particularly effective in rural areas where access to clean water is limited. Additionally, the use of rainwater harvesting systems has also helped to ___________________  the problem of clean water access. These systems collect and store rainwater for use during times of drought or when other sources of water are unavailable. Furthermore, the development of low-cost water filtration systems</t>
  </si>
  <si>
    <t>['ameliorate', 'divulge', 'chronicle', 'benign']</t>
  </si>
  <si>
    <t>[' \n\n, 100.00%,  4815 ', ' a, 100.00%,   264 ', ' amel, 100.00%, 126641 ', 'ior, 100.00%,  2521 ', 'ate, 100.00%,   349 ', ' amel, 100.00%, 126641 ', 'ior, 100.00%,  2521 ', 'ate, 100.00%,   349 ', ' or, 100.00%,   477 ']</t>
  </si>
  <si>
    <t>&lt;|begin_of_text|&gt;Given the meaning of the word abscond:  to leave hurriedly and secretly, often to avoid detection or arrest.  Generate a paragraph on gothic cathedrals with the word abscond. 
As the sun dipped below the horizon, the shadows within the gothic cathedral began to abscond, like dark spirits fleeing from the light. The intricate stone carvings and stained glass windows seemed to come alive, casting an eerie glow over the empty pews. The air was heavy with the scent of incense and damp stone, and the silence was palpable, as if the very walls were holding their breath in anticipation of some ancient ritual. It was as if the cathedral itself was a portal to another world, one where the boundaries between reality and myth blurred, and the secrets of the past absconded in the shadows, waiting to be uncovered by those brave enough to venture into the unknown. 
Note: I've used the word</t>
  </si>
  <si>
    <t xml:space="preserve"> 
As the sun dipped below the horizon, the shadows within the gothic cathedral began to ________________, like dark spirits fleeing from the light. The intricate stone carvings and stained glass windows seemed to come alive, casting an eerie glow over the empty pews. The air was heavy with the scent of incense and damp stone, and the silence was palpable, as if the very walls were holding their breath in anticipation of some ancient ritual. It was as if the cathedral itself was a portal to another world, one where the boundaries between reality and myth blurred, and the secrets of the past ________________ed in the shadows, waiting to be uncovered by those brave enough to venture into the unknown. 
Note: I've used the word</t>
  </si>
  <si>
    <t>['chide', 'despondent', 'abscond', 'capricious']</t>
  </si>
  <si>
    <t>[' \n\n, 100.00%,  4815 ', ' abs, 100.00%,  3731 ', 'cond, 100.00%,  1321 ', ' a, 100.00%,   264 ', ' abs, 100.00%,  3731 ', 'cond, 100.00%,  1321 ', ' \n\n, 100.00%,  4815 ']</t>
  </si>
  <si>
    <t>&lt;|begin_of_text|&gt;Given the meaning of the word soporific:  causing sleepiness or drowsiness.  Generate a paragraph on the history of rugby with the word soporific.  Make sure the history is accurate and the use of the word soporific is creative and engaging.
Rugby, the sport of kings, has a rich and storied history that can be as soporific as a warm summer afternoon. From its humble beginnings in the English public schools to its current status as a global phenomenon, the game has evolved over the centuries, with its roots firmly planted in the British Isles. The first recorded game of rugby was played in 1823 at Rugby School in Warwickshire, England, where the sport was born out of a dispute between two students over a football. The game quickly spread throughout the UK, with the first international match taking place in 1871 between England and Scotland. As the sport</t>
  </si>
  <si>
    <t xml:space="preserve">  Make sure the history is accurate and the use of the word ___________________  is creative and engaging.
Rugby, the sport of kings, has a rich and storied history that can be as ___________________  as a warm summer afternoon. From its humble beginnings in the English public schools to its current status as a global phenomenon, the game has evolved over the centuries, with its roots firmly planted in the British Isles. The first recorded game of rugby was played in 1823 at Rugby School in Warwickshire, England, where the sport was born out of a dispute between two students over a football. The game quickly spread throughout the UK, with the first international match taking place in 1871 between England and Scotland. As the sport</t>
  </si>
  <si>
    <t>['inept', 'affable', 'noxious', 'soporific']</t>
  </si>
  <si>
    <t>[' , 92.84%,   220 ', ' sop, 100.00%, 71304 ', 'or, 100.00%,   269 ', 'ific, 100.00%,  1104 ', ' sop, 100.00%, 71304 ', 'or, 100.00%,   269 ', 'ific, 100.00%,  1104 ', ' , 100.00%,   220 ', ' , 100.00%,   220 ']</t>
  </si>
  <si>
    <t>&lt;|begin_of_text|&gt;Given the meaning of the word vilify:  to speak or write about someone in a very negative, critical way.  Generate a paragraph on parametric design structures with the word vilify. 
Parametric design structures have been vilified for their perceived lack of creativity and human touch. Critics argue that these structures are overly reliant on algorithms and computer-aided design, resulting in buildings that are cold, impersonal, and lacking in character. However, proponents of parametric design argue that these structures offer unparalleled precision and efficiency, allowing for the creation of complex forms and shapes that would be impossible to achieve by hand. By using algorithms to generate and optimize designs, parametric design structures can produce buildings that are not only aesthetically pleasing but also highly functional and sustainable. Despite the criticisms, parametric design structures continue to gain popularity, as architects and designers seek to push the boundaries of what is possible in building design. 
Note:</t>
  </si>
  <si>
    <t xml:space="preserve"> 
Parametric design structures have been vilified for their perceived lack of creativity and human touch. Critics argue that these structures are overly reliant on algorithms and computer-aided design, resulting in buildings that are cold, impersonal, and lacking in character. However, proponents of parametric design argue that these structures offer unparalleled precision and efficiency, allowing for the creation of complex forms and shapes that would be impossible to achieve by hand. By using algorithms to generate and optimize designs, parametric design structures can produce buildings that are not only aesthetically pleasing but also highly functional and sustainable. Despite the criticisms, parametric design structures continue to gain popularity, as architects and designers seek to push the boundaries of what is possible in building design. 
Note:</t>
  </si>
  <si>
    <t>&lt;|begin_of_text|&gt;Given the meaning of the word sporadic:  occurring irregularly or in isolated instances.  Generate a paragraph on permian-triassic extinction event with the word sporadic. 
The Permian-Triassic extinction event, also known as the "Great Dying", was a catastrophic event that occurred around 252 million years ago. During this time, a significant portion of life on Earth, including many species of plants and animals, went extinct. The event was characterized by a series of sporadic mass extinctions, with different groups of organisms disappearing at different times. The exact cause of the event is still debated among scientists, but it is believed to have been triggered by a combination of factors, including massive volcanic eruptions, climate change, and a dramatic shift in the Earth's ocean chemistry. The Permian-Triassic extinction event had a profound impact on the evolution of life on Earth, paving the way for the</t>
  </si>
  <si>
    <t xml:space="preserve"> 
The Permian-Triassic extinction event, also known as the "Great Dying", was a catastrophic event that occurred around 252 million years ago. During this time, a significant portion of life on Earth, including many species of plants and animals, went extinct. The event was characterized by a series of ___________________  mass extinctions, with different groups of organisms disappearing at different times. The exact cause of the event is still debated among scientists, but it is believed to have been triggered by a combination of factors, including massive volcanic eruptions, climate change, and a dramatic shift in the Earth's ocean chemistry. The Permian-Triassic extinction event had a profound impact on the evolution of life on Earth, paving the way for the</t>
  </si>
  <si>
    <t>['conducive', 'inane', 'sporadic', 'pervasive']</t>
  </si>
  <si>
    <t>[' \n\n, 100.00%,  4815 ', ' a, 100.00%,   264 ', ' , 100.00%,   220 ', ' a, 100.00%,   264 ', ' a, 100.00%,   264 ', ' spor, 100.00%, 62016 ', 'adic, 100.00%, 37314 ', ' a, 100.00%,   264 ', ' a, 100.00%,   264 ', ' a, 100.00%,   264 ']</t>
  </si>
  <si>
    <t>&lt;|begin_of_text|&gt;Given the meaning of the word amenable:  willing to cooperate or be influenced.  Generate a paragraph on use of fire by early humans with the word amenable. 
Early humans were amenable to the use of fire, recognizing its potential to provide warmth, light, and a means of cooking food. They were willing to cooperate with one another to gather firewood, build fires, and maintain them throughout the day. The use of fire was also amenable to their environment, as it allowed them to adapt to the changing seasons and weather conditions. By harnessing the power of fire, early humans were able to thrive in a wide range of climates and ecosystems, from the frozen tundra to the scorching deserts. The amenable nature of fire to human needs and the environment played a crucial role in the development of early human societies and the advancement of human civilization. 
Note: The word amenable</t>
  </si>
  <si>
    <t xml:space="preserve"> 
Early humans were ___________________  to the use of fire, recognizing its potential to provide warmth, light, and a means of cooking food. They were willing to cooperate with one another to gather firewood, build fires, and maintain them throughout the day. The use of fire was also ___________________  to their environment, as it allowed them to adapt to the changing seasons and weather conditions. By harnessing the power of fire, early humans were able to thrive in a wide range of climates and ecosystems, from the frozen tundra to the scorching deserts. The ___________________  nature of fire to human needs and the environment played a crucial role in the development of early human societies and the advancement of human civilization. 
Note: The word ________________</t>
  </si>
  <si>
    <t>['amenable', 'venerable', 'magnanimous', 'abstruse']</t>
  </si>
  <si>
    <t>[' \n\n, 100.00%,  4815 ', ' am, 100.00%,  1097 ', 'enable, 100.00%, 12837 ', ' a, 100.00%,   264 ', ' am, 100.00%,  1097 ', 'enable, 100.00%, 12837 ', ' able, 100.00%,  3025 ', ' a, 100.00%,   264 ', ' am, 100.00%,  1097 ', 'enable, 100.00%, 12837 ', ' a, 100.00%,   264 ', ' \n\n, 100.00%,  4815 ', ' am, 100.00%,  1097 ', 'enable, 100.00%, 12837 ']</t>
  </si>
  <si>
    <t>&lt;|begin_of_text|&gt;Given the meaning of the word sporadic:  occurring irregularly or in isolated instances.  Generate a paragraph on emergence of earth's first atmosphere with the word sporadic. 
The emergence of Earth's first atmosphere was a sporadic process that occurred over millions of years. It began around 4.4 billion years ago, when the planet was still in its formative stages. At that time, the surface was hot and hostile, with temperatures soaring above 2,000 degrees Fahrenheit. However, as the planet cooled, the sporadic release of gases from volcanic activity and the decomposition of organic matter began to accumulate in the atmosphere. These gases, including nitrogen, carbon dioxide, and methane, formed a thin layer that protected the planet from the harsh conditions of space. Over time, this sporadic process continued, with the atmosphere gradually thickening and changing composition. Eventually, the conditions on Earth became suitable for life to</t>
  </si>
  <si>
    <t xml:space="preserve"> 
The emergence of Earth's first atmosphere was a ___________________  process that occurred over millions of years. It began around 4.4 billion years ago, when the planet was still in its formative stages. At that time, the surface was hot and hostile, with temperatures soaring above 2,000 degrees Fahrenheit. However, as the planet cooled, the ___________________  release of gases from volcanic activity and the decomposition of organic matter began to accumulate in the atmosphere. These gases, including nitrogen, carbon dioxide, and methane, formed a thin layer that protected the planet from the harsh conditions of space. Over time, this ___________________  process continued, with the atmosphere gradually thickening and changing composition. Eventually, the conditions on Earth became suitable for life to</t>
  </si>
  <si>
    <t>['resolute', 'sporadic', 'debacle', 'dormant']</t>
  </si>
  <si>
    <t>[' \n\n, 100.00%,  4815 ', ' a, 100.00%,   264 ', ' spor, 100.00%, 62016 ', 'adic, 100.00%, 37314 ', ' , 100.00%,   220 ', ' , 100.00%,   220 ', ' spor, 100.00%, 62016 ', 'adic, 100.00%, 37314 ', ' a, 100.00%,   264 ', ' spor, 100.00%, 62016 ', 'adic, 100.00%, 37314 ']</t>
  </si>
  <si>
    <t>&lt;|begin_of_text|&gt;Given the meaning of the word assess:  to evaluate or estimate the nature, ability, or quality of something.  Generate a paragraph on moon landing with the word assess. 
The moon landing was a historic event that required a tremendous amount of planning, resources, and expertise. To assess the success of the mission, we must evaluate the various factors that contributed to its achievement. The Apollo 11 spacecraft, carrying astronauts Neil Armstrong and Edwin "Buzz" Aldrin, successfully landed on the moon's surface on July 20, 1969. To assess the mission's impact, we must consider the technological advancements, scientific discoveries, and cultural significance of the event. The moon landing marked a major milestone in space exploration, demonstrating humanity's ability to overcome seemingly insurmountable challenges. Assessing the moon landing's legacy, we can conclude that it has had a profound impact on our understanding of the universe and our place</t>
  </si>
  <si>
    <t xml:space="preserve"> 
The moon landing was a historic event that required a tremendous amount of planning, resources, and expertise. To ___________________  the success of the mission, we must evaluate the various factors that contributed to its achievement. The Apollo 11 spacecraft, carrying astronauts Neil Armstrong and Edwin "Buzz" Aldrin, successfully landed on the moon's surface on July 20, 1969. To ___________________  the mission's impact, we must consider the technological advancements, scientific discoveries, and cultural significance of the event. The moon landing marked a major milestone in space exploration, demonstrating humanity's ability to overcome seemingly insurmountable challenges. Assessing the moon landing's legacy, we can conclude that it has had a profound impact on our understanding of the universe and our place</t>
  </si>
  <si>
    <t>['fecund', 'assess', 'subtle', 'acumen']</t>
  </si>
  <si>
    <t>[' \n\n, 100.00%,  4815 ', ' a, 100.00%,   264 ', ' a, 100.00%,   264 ', ' assess, 100.00%,  8720 ', ' , 100.00%,   220 ', ' , 100.00%,   220 ', ' , 100.00%,   220 ', ' assess, 100.00%,  8720 ', ' a, 100.00%,   264 ', ' a, 100.00%,   264 ']</t>
  </si>
  <si>
    <t>&lt;|begin_of_text|&gt;Given the meaning of the word perfunctory:  done without real interest or care; superficial.  Generate a paragraph on the history of table tennis with the word perfunctory. 
The history of table tennis is often told with a perfunctory glance at the early days of the sport, when it was played by the British upper class in the late 19th century. However, this perfunctory account overlooks the significant contributions made by the British army officer, Major Lawrence, who is credited with inventing the game in the 1880s. The story of table tennis is much more complex and nuanced than a perfunctory summary would suggest, with the sport evolving over time through the efforts of dedicated enthusiasts and pioneers. From its humble beginnings in England to its current status as a global sport, the history of table tennis is a rich and fascinating tale that deserves more than a perfunctory</t>
  </si>
  <si>
    <t xml:space="preserve"> 
The history of table tennis is often told with a ___________________  glance at the early days of the sport, when it was played by the British upper class in the late 19th century. However, this ___________________  account overlooks the significant contributions made by the British army officer, Major Lawrence, who is credited with inventing the game in the 1880s. The story of table tennis is much more complex and nuanced than a ___________________  summary would suggest, with the sport evolving over time through the efforts of dedicated enthusiasts and pioneers. From its humble beginnings in England to its current status as a global sport, the history of table tennis is a rich and fascinating tale that deserves more than a ________________</t>
  </si>
  <si>
    <t>['debacle', 'serene', 'perfunctory', 'accolade']</t>
  </si>
  <si>
    <t>[' \n\n, 100.00%,  4815 ', ' per, 100.00%,   824 ', 'fun, 100.00%, 12158 ', 'ct, 100.00%,   302 ', 'ory, 100.00%,   683 ', ' , 100.00%,   220 ', ' per, 100.00%,   824 ', 'fun, 100.00%, 12158 ', 'ct, 100.00%,   302 ', 'ory, 100.00%,   683 ', ' , 100.00%,   220 ', ' per, 100.00%,   824 ', 'fun, 100.00%, 12158 ', 'ct, 100.00%,   302 ', 'ory, 100.00%,   683 ', ' to, 100.00%,   311 ', ' per, 100.00%,   824 ', 'fun, 100.00%, 12158 ', 'ct, 100.00%,   302 ', 'ory, 100.00%,   683 ']</t>
  </si>
  <si>
    <t>&lt;|begin_of_text|&gt;Given the meaning of the word ostensible:  stated or appearing to be true, but not necessarily so.  Generate a paragraph on the history of badminton with the word ostensible.  The game of badminton has an ostensible history that dates back to ancient China, where it was played by the aristocracy.  However, it is believed that the modern version of the game was actually developed in India in the 18th century.  The game was introduced to England in the 1860s, where it became popular among the upper class.  The first official rules were published in 1873, and the game has since become a popular recreational activity around the world.  Despite its ostensible ancient origins, badminton has evolved significantly over the years, with modern equipment and techniques making it a fast-paced and exciting game.  Today, badminton is played by millions of people worldwide, and its</t>
  </si>
  <si>
    <t xml:space="preserve">  The game of badminton has an ___________________  history that dates back to ancient China, where it was played by the aristocracy.  However, it is believed that the modern version of the game was actually developed in India in the 18th century.  The game was introduced to England in the 1860s, where it became popular among the upper class.  The first official rules were published in 1873, and the game has since become a popular recreational activity around the world.  Despite its ___________________  ancient origins, badminton has evolved significantly over the years, with modern equipment and techniques making it a fast-paced and exciting game.  Today, badminton is played by millions of people worldwide, and its</t>
  </si>
  <si>
    <t>['ostensible', 'exhort', 'bane', 'animosity']</t>
  </si>
  <si>
    <t>[' , 100.00%,   220 ', ' ost, 100.00%, 37996 ', 'ensible, 100.00%, 37864 ', ' , 100.00%,   220 ', ' , 100.00%,   220 ', ' , 100.00%,   220 ', ' , 100.00%,   220 ', 's, 100.00%,    82 ', ' , 100.00%,   220 ', ' , 100.00%,   220 ', ' , 100.00%,   220 ', ' ost, 100.00%, 37996 ', 'ensible, 100.00%, 37864 ', ' , 100.00%,   220 ']</t>
  </si>
  <si>
    <t xml:space="preserve">&lt;|begin_of_text|&gt;Given the meaning of the word ostentatious:  designed to impress or attract attention; showy.  Generate a paragraph on advent of quantum computing with the word ostentatious. 
The advent of quantum computing has been an ostentatious display of technological prowess, with researchers and companies around the world racing to develop the most powerful and impressive quantum computers. These machines are designed to solve complex problems that are currently unsolvable with classical computers, and their potential applications are vast and varied. From breaking complex encryption codes to simulating the behavior of molecules, quantum computers have the potential to revolutionize many fields. However, the development of these machines is not without its challenges, and the road to practical quantum computing is still long and uncertain. Despite these challenges, the ostentatious displays of quantum computing prowess continue to impress and attract attention, as researchers and companies push the boundaries of what is possible with these powerful machines. 
</t>
  </si>
  <si>
    <t xml:space="preserve"> 
The advent of quantum computing has been an ___________________  display of technological prowess, with researchers and companies around the world racing to develop the most powerful and impressive quantum computers. These machines are designed to solve complex problems that are currently unsolvable with classical computers, and their potential applications are vast and varied. From breaking complex encryption codes to simulating the behavior of molecules, quantum computers have the potential to revolutionize many fields. However, the development of these machines is not without its challenges, and the road to practical quantum computing is still long and uncertain. Despite these challenges, the ___________________  displays of quantum computing prowess continue to impress and attract attention, as researchers and companies push the boundaries of what is possible with these powerful machines. 
</t>
  </si>
  <si>
    <t>['feign', 'discrepancy', 'ostentatious', 'resilient']</t>
  </si>
  <si>
    <t>[' \n\n, 100.00%,  4815 ', ' ost, 100.00%, 37996 ', 'ent, 100.00%,   306 ', 'at, 100.00%,   266 ', 'ious, 100.00%,  1245 ', ' ost, 100.00%, 37996 ', 'ent, 100.00%,   306 ', 'at, 100.00%,   266 ', 'ious, 100.00%,  1245 ', ' \n\n, 100.00%,  4815 ']</t>
  </si>
  <si>
    <t>&lt;|begin_of_text|&gt;Given the meaning of the word juxtaposition:  placing two things side by side for comparison.  Generate a paragraph on the history of equestrian sports with the word juxtaposition.  The ancient Greeks and Romans were known for their love of horses and their use in warfare, but they also used them for recreation and entertainment.  The juxtaposition of these two uses highlights the complexity of the relationship between humans and horses.  In ancient Greece, horses were used in chariot racing, which was a popular form of entertainment, while in ancient Rome, they were used in gladiatorial combat, which was a brutal form of entertainment.  The juxtaposition of these two uses highlights the contrast between the two cultures and their values.  In modern times, equestrian sports have evolved to include a wide range of disciplines, such as dressage, show jumping, and eventing.  The juxtaposition of these disciplines highlights the</t>
  </si>
  <si>
    <t xml:space="preserve">  The ancient Greeks and Romans were known for their love of horses and their use in warfare, but they also used them for recreation and entertainment.  The ___________________  of these two uses highlights the complexity of the relationship between humans and horses.  In ancient Greece, horses were used in chariot racing, which was a popular form of entertainment, while in ancient Rome, they were used in gladiatorial combat, which was a brutal form of entertainment.  The ___________________  of these two uses highlights the contrast between the two cultures and their values.  In modern times, equestrian sports have evolved to include a wide range of disciplines, such as dressage, show jumping, and eventing.  The ___________________  of these disciplines highlights the</t>
  </si>
  <si>
    <t>['bemused', 'ineffable', 'adulation', 'juxtaposition']</t>
  </si>
  <si>
    <t>[' , 100.00%,   220 ', ' , 100.00%,   220 ', ' juxtap, 100.00%, 98953 ', 'osition, 100.00%,  2161 ', ' , 100.00%,   220 ', ' a, 100.00%,   264 ', ' a, 100.00%,   264 ', ' , 100.00%,   220 ', ' juxtap, 100.00%, 98953 ', 'osition, 100.00%,  2161 ', ' , 100.00%,   220 ', ' a, 100.00%,   264 ', ' , 100.00%,   220 ', ' juxtap, 100.00%, 98953 ', 'osition, 100.00%,  2161 ']</t>
  </si>
  <si>
    <t>&lt;|begin_of_text|&gt;Given the meaning of the word languish:  to lose or lack vitality; to grow weak or feeble.  Generate a paragraph on emergence of early bats with the word languish. 
As the sun dipped below the horizon, the early bats began to emerge from their hiding places. They stretched their wings, shaking off the languish of a long day of rest. The air was filled with the sweet scent of blooming flowers, and the bats' keen senses picked up on the subtle vibrations of insects flitting about. With renewed energy, they took to the skies, their leathery wings beating in unison as they set out to hunt for their evening meal. The languish of the day was replaced with the thrill of the hunt, and the bats reveled in the freedom of flight. As they soared through the darkness, their high-pitched chirps and squeaks filled the air, a symphony of sound that</t>
  </si>
  <si>
    <t xml:space="preserve"> 
As the sun dipped below the horizon, the early bats began to emerge from their hiding places. They stretched their wings, shaking off the ___________________  of a long day of rest. The air was filled with the sweet scent of blooming flowers, and the bats' keen senses picked up on the subtle vibrations of insects flitting about. With renewed energy, they took to the skies, their leathery wings beating in unison as they set out to hunt for their evening meal. The ___________________  of the day was replaced with the thrill of the hunt, and the bats reveled in the freedom of flight. As they soared through the darkness, their high-pitched chirps and squeaks filled the air, a symphony of sound that</t>
  </si>
  <si>
    <t>['insulate', 'languish', 'tirade', 'diminutive']</t>
  </si>
  <si>
    <t>[' \n\n, 100.00%,  4815 ', ' langu, 100.00%, 83400 ', 'ish, 100.00%,   819 ', ' a, 100.00%,   264 ', ' langu, 100.00%, 83400 ', 'ish, 100.00%,   819 ', ' a, 100.00%,   264 ']</t>
  </si>
  <si>
    <t>&lt;|begin_of_text|&gt;Given the meaning of the word obsequious:  excessively eager to please or obey.  Generate a paragraph on crispr genetic editing with the word obsequious. 
Here is the paragraph:
The scientists working on the CRISPR genetic editing project were obsequious in their pursuit of perfection. They spent countless hours fine-tuning the technology, making sure every detail was just right. Their dedication was unwavering, and their results were nothing short of remarkable. With CRISPR, they could edit genes with unprecedented precision, correcting genetic defects and potentially curing diseases. The team's obsequious nature was evident in their meticulous attention to detail, their willingness to iterate and refine their approach, and their commitment to pushing the boundaries of what was thought possible. As a result, their work had far-reaching implications for the field of genetics and beyond. 
Let me know if you'd like me to make any</t>
  </si>
  <si>
    <t xml:space="preserve"> 
Here is the paragraph:
The scientists working on the CRISPR genetic editing project were ___________________  in their pursuit of perfection. They spent countless hours fine-tuning the technology, making sure every detail was just right. Their dedication was unwavering, and their results were nothing short of remarkable. With CRISPR, they could edit genes with unprecedented precision, correcting genetic defects and potentially curing diseases. The team's ___________________  nature was evident in their meticulous attention to detail, their willingness to iterate and refine their approach, and their commitment to pushing the boundaries of what was thought possible. As a result, their work had far-reaching implications for the field of genetics and beyond. 
Let me know if you'd like me to make any</t>
  </si>
  <si>
    <t>['perfunctory', 'obsequious', 'indignant', 'zealous']</t>
  </si>
  <si>
    <t>[' \n\n, 100.00%,  4815 ', ' ob, 100.00%,  1536 ', 'sequ, 100.00%,  6741 ', 'ious, 100.00%,  1245 ', ' ob, 100.00%,  1536 ', 'sequ, 100.00%,  6741 ', 'ious, 100.00%,  1245 ', ' \n\n, 100.00%,  4815 ']</t>
  </si>
  <si>
    <t>&lt;|begin_of_text|&gt;Given the meaning of the word sporadic:  occurring irregularly or in isolated instances.  Generate a paragraph on establishment of jericho with the word sporadic. 
The establishment of Jericho, one of the oldest continuously occupied cities in the world, was a sporadic process that spanned thousands of years. The earliest known human presence in the area dates back to around 9600 BCE, with sporadic settlements and farming communities emerging over the next few thousand years. The city's strategic location at the crossroads of trade routes and its fertile soil made it an attractive place for people to settle, leading to a sporadic influx of new inhabitants. As the city grew, it became a center of commerce and culture, with sporadic outbreaks of conflict and competition for resources. Despite these challenges, Jericho continued to thrive, with its people developing a unique culture and way of life that has endured for millennia.</t>
  </si>
  <si>
    <t xml:space="preserve"> 
The establishment of Jericho, one of the oldest continuously occupied cities in the world, was a ___________________  process that spanned thousands of years. The earliest known human presence in the area dates back to around 9600 BCE, with ___________________  settlements and farming communities emerging over the next few thousand years. The city's strategic location at the crossroads of trade routes and its fertile soil made it an attractive place for people to settle, leading to a ___________________  influx of new inhabitants. As the city grew, it became a center of commerce and culture, with ___________________  outbreaks of conflict and competition for resources. Despite these challenges, Jericho continued to thrive, with its people developing a unique culture and way of life that has endured for millennia.</t>
  </si>
  <si>
    <t>['precarious', 'finesse', 'sporadic', 'serene']</t>
  </si>
  <si>
    <t>[' \n\n, 100.00%,  4815 ', ' a, 100.00%,   264 ', ' spor, 100.00%, 62016 ', 'adic, 100.00%, 37314 ', ' , 100.00%,   220 ', ' spor, 100.00%, 62016 ', 'adic, 100.00%, 37314 ', ' a, 100.00%,   264 ', ' spor, 100.00%, 62016 ', 'adic, 100.00%, 37314 ', ' a, 100.00%,   264 ', ' spor, 100.00%, 62016 ', 'adic, 100.00%, 37314 ', ' a, 100.00%,   264 ']</t>
  </si>
  <si>
    <t>&lt;|begin_of_text|&gt;Given the meaning of the word assent:  the expression of approval or agreement.  Generate a paragraph on diversification of marine life during the devonian with the word assent.  The diversity of marine life during the Devonian period was met with assent from the scientific community.  The period, which spanned from 416 to 359 million years ago, was marked by a significant increase in the diversity of marine life.  This was due in part to the development of new habitats, such as coral reefs and estuaries, which provided a variety of environments for different species to thrive.  As a result, the Devonian period saw the emergence of many new groups of animals, including the first fish with jaws and the first tetrapods, or four-legged vertebrates.  The scientific community has given assent to the idea that the Devonian period was a time of great evolutionary innovation, and it is</t>
  </si>
  <si>
    <t xml:space="preserve">  The diversity of marine life during the Devonian period was met with ___________________  from the scientific community.  The period, which spanned from 416 to 359 million years ago, was marked by a significant increase in the diversity of marine life.  This was due in part to the development of new habitats, such as coral reefs and estuaries, which provided a variety of environments for different species to thrive.  As a result, the Devonian period saw the emergence of many new groups of animals, including the first fish with jaws and the first tetrapods, or four-legged vertebrates.  The scientific community has given ___________________  to the idea that the Devonian period was a time of great evolutionary innovation, and it is</t>
  </si>
  <si>
    <t>['assent', 'redundant', 'zealot', 'warranted']</t>
  </si>
  <si>
    <t>[' , 100.00%,   220 ', ' ass, 100.00%,  1089 ', 'ent, 100.00%,   306 ', ' , 100.00%,   220 ', ' , 100.00%,   220 ', ' , 100.00%,   220 ', ' a, 100.00%,   264 ', ' , 100.00%,   220 ', ' as, 100.00%,   439 ', ' a, 100.00%,   264 ', ' , 100.00%,   220 ', ' a, 100.00%,   264 ', ' , 100.00%,   220 ', ' ass, 100.00%,  1089 ', 'ent, 100.00%,   306 ', ' a, 100.00%,   264 ']</t>
  </si>
  <si>
    <t>&lt;|begin_of_text|&gt;Given the meaning of the word augment:  to make something greater by adding to it.  Generate a paragraph on evolution of early primates adapted to arboreal life with the word augment. 
The evolution of early primates adapted to arboreal life was a gradual process that augment their physical characteristics over time. Initially, these early primates were small, nocturnal creatures that lived in the trees, using their sharp claws and agile limbs to navigate through the dense foliage. As they evolved, their bodies began to augment with stronger arms and hands, allowing them to grasp and climb with greater ease. Their eyes also became more sensitive to light, enabling them to navigate through the dimly lit forest canopy. The development of a thicker, insulating coat of fur helped to augment their ability to regulate their body temperature, allowing them to thrive in the cooler, shaded environments of the forest. Over time, these early primates continued to augment their physical</t>
  </si>
  <si>
    <t xml:space="preserve"> 
The evolution of early primates adapted to arboreal life was a gradual process that ___________________  their physical characteristics over time. Initially, these early primates were small, nocturnal creatures that lived in the trees, using their sharp claws and agile limbs to navigate through the dense foliage. As they evolved, their bodies began to ___________________  with stronger arms and hands, allowing them to grasp and climb with greater ease. Their eyes also became more sensitive to light, enabling them to navigate through the dimly lit forest canopy. The development of a thicker, insulating coat of fur helped to ___________________  their ability to regulate their body temperature, allowing them to thrive in the cooler, shaded environments of the forest. Over time, these early primates continued to ___________________  their physical</t>
  </si>
  <si>
    <t>['vindicate', 'sycophant', 'indignant', 'augment']</t>
  </si>
  <si>
    <t>[' \n\n, 100.00%,  4815 ', ' a, 100.00%,   264 ', ' augment, 100.00%, 49806 ', ' augment, 100.00%, 49806 ', ' a, 100.00%,   264 ', ' augment, 100.00%, 49806 ', ' augment, 100.00%, 49806 ']</t>
  </si>
  <si>
    <t>&lt;|begin_of_text|&gt;Given the meaning of the word assiduous:  showing great care, attention, and effort; diligent.  Generate a paragraph on the history of soccer with the word assiduous.  The history of soccer is a long and assiduous one, spanning over two centuries. From its humble beginnings in ancient civilizations to its current status as a global phenomenon, soccer has been shaped by the assiduous efforts of countless individuals. The game has evolved over time, with each generation building upon the work of those who came before. From the early days of the British Football Association to the modern-day FIFA, the governing body of international soccer, the sport has been guided by the assiduous dedication of its leaders and players. Through its history, soccer has been shaped by the assiduous efforts of those who have worked tirelessly to promote the game, from the early pioneers who fought for its recognition to the modern-day professionals who continue to</t>
  </si>
  <si>
    <t xml:space="preserve">  The history of soccer is a long and ___________________  one, spanning over two centuries. From its humble beginnings in ancient civilizations to its current status as a global phenomenon, soccer has been shaped by the ___________________  efforts of countless individuals. The game has evolved over time, with each generation building upon the work of those who came before. From the early days of the British Football Association to the modern-day FIFA, the governing body of international soccer, the sport has been guided by the ___________________  dedication of its leaders and players. Through its history, soccer has been shaped by the ___________________  efforts of those who have worked tirelessly to promote the game, from the early pioneers who fought for its recognition to the modern-day professionals who continue to</t>
  </si>
  <si>
    <t>['ascetic', 'assiduous', 'subjugate', 'antipathy']</t>
  </si>
  <si>
    <t>[' , 100.00%,   220 ', ' a, 100.00%,   264 ', ' ass, 100.00%,  1089 ', 'id, 100.00%,   307 ', 'uous, 100.00%,  9373 ', ' as, 100.00%,   439 ', ' a, 100.00%,   264 ', ' ass, 100.00%,  1089 ', 'id, 100.00%,   307 ', 'uous, 100.00%,  9373 ', ' ass, 100.00%,  1089 ', 'id, 100.00%,   307 ', 'uous, 100.00%,  9373 ', ' ass, 100.00%,  1089 ', 'id, 100.00%,   307 ', 'uous, 100.00%,  9373 ']</t>
  </si>
  <si>
    <t>&lt;|begin_of_text|&gt;Given the meaning of the word anachronism:  something that is out of place in time, especially something old-fashioned in a modern setting.  Generate a paragraph on extinction of early jawless fish with the word anachronism. 
The early jawless fish, such as the ancient lampreys and hagfish, were an anachronism in the modern ocean.  These ancient creatures, which date back to the Cambrian period, were once the dominant fish in the world's oceans.  However, with the evolution of more advanced fish, such as the jawed fish, the jawless fish became an anachronism.  They were no longer the top predators and were eventually pushed to the brink of extinction.  Today, only a few species of lampreys and hagfish remain, and they are often found in deep, dark waters where they can still thrive.  Despite their anachronistic status, these ancient fish continue to fasc</t>
  </si>
  <si>
    <t xml:space="preserve"> 
The early jawless fish, such as the ancient lampreys and hagfish, were an ___________________  in the modern ocean.  These ancient creatures, which date back to the Cambrian period, were once the dominant fish in the world's oceans.  However, with the evolution of more advanced fish, such as the jawed fish, the jawless fish became an ________________.  They were no longer the top predators and were eventually pushed to the brink of extinction.  Today, only a few species of lampreys and hagfish remain, and they are often found in deep, dark waters where they can still thrive.  Despite their anachronistic status, these ancient fish continue to fasc</t>
  </si>
  <si>
    <t>['anachronism', 'veracity', 'accolade', 'exorbitant']</t>
  </si>
  <si>
    <t>[' \n\n, 100.00%,  4815 ', ' h, 100.00%,   305 ', ' an, 100.00%,   459 ', ' an, 100.00%,   459 ', 'ach, 100.00%,   613 ', 'ron, 100.00%,  2298 ', 'ism, 100.00%,  2191 ', ' , 100.00%,   220 ', ' , 100.00%,   220 ', ' an, 100.00%,   459 ', ' an, 100.00%,   459 ', 'ach, 100.00%,   613 ', 'ron, 100.00%,  2298 ', 'ism, 100.00%,  2191 ', ' , 100.00%,   220 ', ' , 100.00%,   220 ', ' a, 100.00%,   264 ', ' h, 100.00%,   305 ', ' , 100.00%,   220 ', ' an, 100.00%,   459 ', 'ach, 100.00%,   613 ', 'ron, 100.00%,  2298 ']</t>
  </si>
  <si>
    <t>&lt;|begin_of_text|&gt;Given the meaning of the word ambivalent:  having mixed feelings or contradictory ideas about something or someone.  Generate a paragraph on development of the phoenician alphabet with the word ambivalent. 
The development of the Phoenician alphabet was an ambivalent process, marked by both innovation and imitation. On one hand, the Phoenicians were pioneers in creating an alphabet that consisted of distinct symbols for vowels and consonants, which revolutionized writing and communication. On the other hand, they borrowed heavily from the earlier Ugaritic and Egyptian scripts, which raised questions about the originality of their creation. The Phoenicians' ambivalence towards their own innovation is evident in the fact that they did not claim to have invented the alphabet, but rather saw themselves as refining and adapting existing systems. This ambivalence is also reflected in the fact that the Phoenician alphabet was not widely adopted in the ancient Near East, despite its potential for</t>
  </si>
  <si>
    <t xml:space="preserve"> 
The development of the Phoenician alphabet was an ___________________  process, marked by both innovation and imitation. On one hand, the Phoenicians were pioneers in creating an alphabet that consisted of distinct symbols for vowels and consonants, which revolutionized writing and communication. On the other hand, they borrowed heavily from the earlier Ugaritic and Egyptian scripts, which raised questions about the originality of their creation. The Phoenicians' ambivalence towards their own innovation is evident in the fact that they did not claim to have invented the alphabet, but rather saw themselves as refining and adapting existing systems. This ambivalence is also reflected in the fact that the Phoenician alphabet was not widely adopted in the ancient Near East, despite its potential for</t>
  </si>
  <si>
    <t>['ambivalent', 'ameliorate', 'connoisseur', 'inoculate']</t>
  </si>
  <si>
    <t>[' \n\n, 100.00%,  4815 ', ' amb, 100.00%,  9049 ', 'ivalent, 100.00%, 12031 ', ' amb, 100.00%,  9049 ', ' amb, 100.00%,  9049 ']</t>
  </si>
  <si>
    <t>&lt;|begin_of_text|&gt;Given the meaning of the word resilient:  able to recover quickly from difficult conditions; tough.  Generate a paragraph on founding of the shang dynasty with the word resilient. 
The Shang Dynasty, which lasted from approximately 1600 to 1046 BCE, was a resilient and powerful civilization that rose to prominence in ancient China. Founded by Tang, a legendary leader, the Shang Dynasty was marked by its ability to recover quickly from the challenges it faced, including wars with neighboring tribes and natural disasters. Despite these difficulties, the Shang people were able to build a strong and prosperous society, characterized by its advanced bronze technology, sophisticated writing system, and complex social hierarchy. The Shang Dynasty's resilience was also evident in its ability to adapt to changing circumstances, such as the shift from a nomadic to a settled agricultural lifestyle. Through its ability to recover and thrive in the face of adversity, the Shang</t>
  </si>
  <si>
    <t xml:space="preserve"> 
The Shang Dynasty, which lasted from approximately 1600 to 1046 BCE, was a ___________________  and powerful civilization that rose to prominence in ancient China. Founded by Tang, a legendary leader, the Shang Dynasty was marked by its ability to recover quickly from the challenges it faced, including wars with neighboring tribes and natural disasters. Despite these difficulties, the Shang people were able to build a strong and prosperous society, characterized by its advanced bronze technology, sophisticated writing system, and complex social hierarchy. The Shang Dynasty's resilience was also evident in its ability to adapt to changing circumstances, such as the shift from a nomadic to a settled agricultural lifestyle. Through its ability to recover and thrive in the face of adversity, the Shang</t>
  </si>
  <si>
    <t>['zest', 'anecdote', 'resilient', 'colloquial']</t>
  </si>
  <si>
    <t>[' \n\n, 100.00%,  4815 ', ' , 100.00%,   220 ', ' , 100.00%,   220 ', ' resilient, 100.00%, 59780 ']</t>
  </si>
  <si>
    <t>&lt;|begin_of_text|&gt;Given the meaning of the word quixotic:  extremely idealistic, unrealistic, and impractical.  Generate a paragraph on formation of the himalayan mountains with the word quixotic. 
The formation of the Himalayan mountains was a quixotic endeavor, driven by the relentless forces of tectonic plate movement. It was as if the Earth itself had a grand, idealistic vision of creating a majestic mountain range that would pierce the sky and touch the heavens. The Indian plate, once a part of the ancient supercontinent of Gondwana, began its quixotic journey towards the Eurasian plate, driven by the inexorable forces of plate tectonics. As the two plates collided, the Earth's crust was pushed upwards, creating a series of towering mountain ranges, including the Himalayas. The process was slow and relentless, driven by the quixotic forces of geological time, which shaped the mountains</t>
  </si>
  <si>
    <t xml:space="preserve"> 
The formation of the Himalayan mountains was a ___________________  endeavor, driven by the relentless forces of tectonic plate movement. It was as if the Earth itself had a grand, idealistic vision of creating a majestic mountain range that would pierce the sky and touch the heavens. The Indian plate, once a part of the ancient supercontinent of Gondwana, began its ___________________  journey towards the Eurasian plate, driven by the inexorable forces of plate tectonics. As the two plates collided, the Earth's crust was pushed upwards, creating a series of towering mountain ranges, including the Himalayas. The process was slow and relentless, driven by the ___________________  forces of geological time, which shaped the mountains</t>
  </si>
  <si>
    <t>['wither', 'wary', 'redundant', 'quixotic']</t>
  </si>
  <si>
    <t>[' \n\n, 100.00%,  4815 ', ' qu, 100.00%,   934 ', 'ix, 100.00%,   953 ', 'otic, 100.00%, 14546 ', ' t, 100.00%,   259 ', ' qu, 100.00%,   934 ', 'ix, 100.00%,   953 ', 'otic, 100.00%, 14546 ', ' t, 100.00%,   259 ', ' qu, 100.00%,   934 ', 'ix, 100.00%,   953 ', 'otic, 100.00%, 14546 ']</t>
  </si>
  <si>
    <t>&lt;|begin_of_text|&gt;Given the meaning of the word diffuse:  to spread over a wide area or among a large number of people.  Generate a paragraph on crispr genetic editing with the word diffuse. 
Crispr genetic editing has been making waves in the scientific community, spreading its impact diffuse across the globe. This revolutionary technology has the potential to cure genetic diseases, improve crop yields, and even bring back extinct species. By using a small RNA molecule to target specific genes, Crispr allows scientists to make precise edits to an organism's DNA. This has led to a surge in research and development, with scientists from all over the world working together to unlock the full potential of Crispr. As the technology continues to diffuse, we can expect to see a wide range of applications, from treating genetic disorders to creating new forms of biofuels. With its potential to transform the way we approach genetic engineering, Crispr is poised to</t>
  </si>
  <si>
    <t xml:space="preserve"> 
Crispr genetic editing has been making waves in the scientific community, spreading its impact ___________________  across the globe. This revolutionary technology has the potential to cure genetic diseases, improve crop yields, and even bring back extinct species. By using a small RNA molecule to target specific genes, Crispr allows scientists to make precise edits to an organism's DNA. This has led to a surge in research and development, with scientists from all over the world working together to unlock the full potential of Crispr. As the technology continues to ________________, we can expect to see a wide range of applications, from treating genetic disorders to creating new forms of biofuels. With its potential to transform the way we approach genetic engineering, Crispr is poised to</t>
  </si>
  <si>
    <t>['penchant', 'reverberate', 'diffuse', 'garrulous']</t>
  </si>
  <si>
    <t>[' \n\n, 100.00%,  4815 ', ' diffuse, 100.00%, 55517 ', ' diffuse, 100.00%, 55517 ', 'fu, 100.00%, 33721 ']</t>
  </si>
  <si>
    <t>&lt;|begin_of_text|&gt;Given the meaning of the word skeptical:  having doubts or reservations; not easily convinced.  Generate a paragraph on the history of darts with the word skeptical. 
The history of darts is a topic that has been met with skepticism by many historians.  For centuries, the origins of the game have been shrouded in mystery, leaving many to question its true beginnings.  Some claim that darts dates back to ancient Egypt, while others argue that it originated in medieval Europe.  Despite the lack of concrete evidence, many enthusiasts have been convinced that darts has a rich and storied past.  However, the skeptics among us remain unconvinced, citing the lack of reliable sources and the numerous conflicting accounts of the game's history.  As a result, the true origins of darts remain a topic of debate, leaving many to remain skeptical of its storied past. 
Note</t>
  </si>
  <si>
    <t xml:space="preserve"> 
The history of darts is a topic that has been met with skepticism by many historians.  For centuries, the origins of the game have been shrouded in mystery, leaving many to question its true beginnings.  Some claim that darts dates back to ancient Egypt, while others argue that it originated in medieval Europe.  Despite the lack of concrete evidence, many enthusiasts have been convinced that darts has a rich and storied past.  However, the skeptics among us remain unconvinced, citing the lack of reliable sources and the numerous conflicting accounts of the game's history.  As a result, the true origins of darts remain a topic of debate, leaving many to remain ___________________  of its storied past. 
Note</t>
  </si>
  <si>
    <t>['skeptical', 'defuse', 'hinder', 'abscond']</t>
  </si>
  <si>
    <t>[' \n\n, 100.00%,  4815 ', ' a, 100.00%,   264 ', ' , 100.00%,   220 ', ' , 100.00%,   220 ', ' , 100.00%,   220 ', ' a, 100.00%,   264 ', ' , 100.00%,   220 ', ' skept, 100.00%, 37679 ', ' , 100.00%,   220 ', ' a, 100.00%,   264 ', ' a, 100.00%,   264 ', ' skeptical, 100.00%, 44929 ', ' \n\n, 100.00%,  4815 ']</t>
  </si>
  <si>
    <t>&lt;|begin_of_text|&gt;Given the meaning of the word deflate:  to reduce in size, importance, or confidence; to let air out of.  Generate a paragraph on formation of coal deposits from ancient forests with the word deflate. 
The ancient forests that once thrived on Earth were a marvel of nature, with towering trees that stretched towards the sky. Over time, these forests were buried beneath layers of sediment, and the trees began to decompose. As the organic matter broke down, it was subjected to increasing heat and pressure, causing the once-living cells to deflate, releasing their stored energy and carbon. This process, known as coalification, transformed the ancient forests into the fossil fuel we know today as coal. The coal deposits that formed were a testament to the power of geological forces, which had taken millions of years to shape the Earth's surface. As the coal was mined and burned, it released the stored energy back into the atmosphere, a reminder of the ancient</t>
  </si>
  <si>
    <t xml:space="preserve"> 
The ancient forests that once thrived on Earth were a marvel of nature, with towering trees that stretched towards the sky. Over time, these forests were buried beneath layers of sediment, and the trees began to decompose. As the organic matter broke down, it was subjected to increasing heat and pressure, causing the once-living cells to ________________, releasing their stored energy and carbon. This process, known as coalification, transformed the ancient forests into the fossil fuel we know today as coal. The coal deposits that formed were a testament to the power of geological forces, which had taken millions of years to shape the Earth's surface. As the coal was mined and burned, it released the stored energy back into the atmosphere, a reminder of the ancient</t>
  </si>
  <si>
    <t>['deflate', 'amass', 'penchant', 'prosaic']</t>
  </si>
  <si>
    <t>[' \n\n, 100.00%,  4815 ', ' a, 100.00%,   264 ', ' deflate, 100.00%, 93789 ', ' a, 100.00%,   264 ', ' a, 100.00%,   264 ']</t>
  </si>
  <si>
    <t>&lt;|begin_of_text|&gt;Given the meaning of the word garrulous:  excessively talkative, especially about trivial matters.  Generate a paragraph on the history of baseball with the word garrulous. 
The garrulous sport of baseball has a rich and storied history that spans over a century. From its humble beginnings in the mid-19th century to its current status as a global phenomenon, baseball has been a source of entertainment and excitement for millions of fans around the world. The game has undergone many changes over the years, from the introduction of the pitcher's mound in the late 1800s to the implementation of the designated hitter rule in the 1970s. Despite these changes, the core of the game has remained the same, with the objective of scoring more runs than the opposing team by hitting a ball with a bat and running around the four bases on the field. The garrulous nature of baseball fans has also</t>
  </si>
  <si>
    <t xml:space="preserve"> 
The ___________________  sport of baseball has a rich and storied history that spans over a century. From its humble beginnings in the mid-19th century to its current status as a global phenomenon, baseball has been a source of entertainment and excitement for millions of fans around the world. The game has undergone many changes over the years, from the introduction of the pitcher's mound in the late 1800s to the implementation of the designated hitter rule in the 1970s. Despite these changes, the core of the game has remained the same, with the objective of scoring more runs than the opposing team by hitting a ball with a bat and running around the four bases on the field. The ___________________  nature of baseball fans has also</t>
  </si>
  <si>
    <t>['serene', 'taciturn', 'trite', 'garrulous']</t>
  </si>
  <si>
    <t>[' \n\n, 99.62%,  4815 ', ' g, 100.00%,   342 ', 'arr, 100.00%,  1138 ', 'ulous, 100.00%, 13850 ', ' a, 100.00%,   264 ', ' a, 100.00%,   264 ', ' a, 100.00%,   264 ', ' a, 100.00%,   264 ', ' , 100.00%,   220 ', 's, 100.00%,    82 ', ' , 100.00%,   220 ', 's, 100.00%,    82 ', ' a, 100.00%,   264 ', ' a, 100.00%,   264 ', ' g, 100.00%,   342 ', 'arr, 100.00%,  1138 ', 'ulous, 100.00%, 13850 ']</t>
  </si>
  <si>
    <t>&lt;|begin_of_text|&gt;Given the meaning of the word precipitate:  to cause something to happen suddenly or unexpectedly.  Generate a paragraph on english civil war with the word precipitate. 
The English Civil War was a tumultuous period in English history that precipitated a sudden and unexpected shift in the balance of power. The conflict began in 1642, when King Charles I and Parliament clashed over issues of taxation and the role of the monarchy. The war was marked by brutal battles, sieges, and executions, and it ultimately led to the execution of the king in 1649. The precipitate events of the war had a profound impact on English society, leading to the establishment of a republic and the eventual restoration of the monarchy under Charles II. The war also had significant consequences for the English people, who were forced to adapt to a new system of government and a changed social hierarchy. In the end, the English Civil</t>
  </si>
  <si>
    <t xml:space="preserve"> 
The English Civil War was a tumultuous period in English history that ________________d a sudden and unexpected shift in the balance of power. The conflict began in 1642, when King Charles I and Parliament clashed over issues of taxation and the role of the monarchy. The war was marked by brutal battles, sieges, and executions, and it ultimately led to the execution of the king in 1649. The ___________________  events of the war had a profound impact on English society, leading to the establishment of a republic and the eventual restoration of the monarchy under Charles II. The war also had significant consequences for the English people, who were forced to adapt to a new system of government and a changed social hierarchy. In the end, the English Civil</t>
  </si>
  <si>
    <t>['precipitate', 'divulge', 'berate', 'diabolic']</t>
  </si>
  <si>
    <t>[' \n\n, 100.00%,  4815 ', ' a, 100.00%,   264 ', ' precip, 100.00%, 36841 ', ' a, 100.00%,   264 ', ' , 100.00%,   220 ', ' it, 100.00%,   433 ', ' , 100.00%,   220 ', ' precip, 100.00%, 36841 ', 'itate, 100.00%, 20227 ', ' a, 100.00%,   264 ', ' a, 100.00%,   264 ', ' a, 100.00%,   264 ', ' a, 100.00%,   264 ']</t>
  </si>
  <si>
    <t>&lt;|begin_of_text|&gt;Given the meaning of the word decimate:  to destroy a large portion of something.  Generate a paragraph on construction of the great pyramid of giza with the word decimate. 
The construction of the Great Pyramid of Giza was a monumental task that required the labor of thousands of skilled workers. The pharaoh Khufu's vision was to build a structure that would last for eternity, and he spared no expense in decimating the surrounding landscape to create a flat, level surface for the pyramid's foundation. The construction process was a slow and laborious one, with workers hauling massive stone blocks into place using simple yet effective pulleys and ramps. Despite the challenges, the pyramid's construction was a testament to the ingenuity and determination of the ancient Egyptians, who were able to decimate the desert landscape and create a wonder of the ancient world. 
Note: The word decimate is used in the context of the construction</t>
  </si>
  <si>
    <t xml:space="preserve"> 
The construction of the Great Pyramid of Giza was a monumental task that required the labor of thousands of skilled workers. The pharaoh Khufu's vision was to build a structure that would last for eternity, and he spared no expense in decimating the surrounding landscape to create a flat, level surface for the pyramid's foundation. The construction process was a slow and laborious one, with workers hauling massive stone blocks into place using simple yet effective pulleys and ramps. Despite the challenges, the pyramid's construction was a testament to the ingenuity and determination of the ancient Egyptians, who were able to ___________________  the desert landscape and create a wonder of the ancient world. 
Note: The word ___________________  is used in the context of the construction</t>
  </si>
  <si>
    <t>['decimate', 'galvanize', 'buttress', 'disparate']</t>
  </si>
  <si>
    <t>[' \n\n, 100.00%,  4815 ', ' a, 100.00%,   264 ', ' a, 100.00%,   264 ', ' dec, 100.00%,  1654 ', ' a, 100.00%,   264 ', ' a, 100.00%,   264 ', ' a, 100.00%,   264 ', ' dec, 100.00%,  1654 ', 'imate, 100.00%,  3509 ', ' a, 100.00%,   264 ', ' \n\n, 100.00%,  4815 ', ' dec, 100.00%,  1654 ', 'imate, 100.00%,  3509 ']</t>
  </si>
  <si>
    <t>&lt;|begin_of_text|&gt;Given the meaning of the word extemporaneous:  done without preparation; impromptu.  Generate a paragraph on renaissance palaces with the word extemporaneous. 
The grandeur of Renaissance palaces was often achieved through extemporaneous architectural designs. Without the constraints of preconceived plans, architects and builders were able to create structures that were both functional and aesthetically pleasing. The Palazzo Pitti in Florence, for example, was built in the 15th century as a private residence for the Medici family. Its design was largely extemporaneous, with the addition of various wings and courtyards over the years. This lack of planning allowed for a unique and dynamic layout, with each room and courtyard serving a specific purpose. The result was a palace that was both beautiful and functional, with a sense of spontaneity and creativity that is still evident today. Similarly, the Palazzo</t>
  </si>
  <si>
    <t xml:space="preserve"> 
The grandeur of Renaissance palaces was often achieved through ___________________  architectural designs. Without the constraints of preconceived plans, architects and builders were able to create structures that were both functional and aesthetically pleasing. The Palazzo Pitti in Florence, for example, was built in the 15th century as a private residence for the Medici family. Its design was largely ________________, with the addition of various wings and courtyards over the years. This lack of planning allowed for a unique and dynamic layout, with each room and courtyard serving a specific purpose. The result was a palace that was both beautiful and functional, with a sense of spontaneity and creativity that is still evident today. Similarly, the Palazzo</t>
  </si>
  <si>
    <t>['diverge', 'espouse', 'extemporaneous', 'tangible']</t>
  </si>
  <si>
    <t>[' \n\n, 100.00%,  4815 ', ' ext, 100.00%,  1327 ', 'empor, 100.00%, 53471 ', 'aneous, 100.00%, 18133 ', ' , 100.00%,   220 ', ' a, 100.00%,   264 ', ' ext, 100.00%,  1327 ', 'empor, 100.00%, 53471 ', 'aneous, 100.00%, 18133 ', ' a, 100.00%,   264 ', ' a, 100.00%,   264 ', ' a, 100.00%,   264 ', ' a, 100.00%,   264 ', 'ane, 100.00%,  2194 ']</t>
  </si>
  <si>
    <t>&lt;|begin_of_text|&gt;Given the meaning of the word antediluvian:  extremely old-fashioned; before the flood (biblical context).  Generate a paragraph on formation of the himalayan mountains with the word antediluvian. 
The Himalayan mountain range, one of the most majestic and awe-inspiring geological formations on the planet, has an antediluvian history that dates back millions of years. The process of its formation began during the Mesozoic Era, when the Indian tectonic plate collided with the Eurasian plate, causing the Earth's crust to buckle and fold. This antediluvian event, known as the Indian-Asian collision, resulted in the formation of the Himalayan mountain range, which has been rising by about 1 inch every year since then. The collision was so violent that it pushed up the Earth's crust, creating the highest mountain peaks on the planet, including Mount Everest, which stands at an impressive 29,029 feet</t>
  </si>
  <si>
    <t xml:space="preserve"> 
The Himalayan mountain range, one of the most majestic and awe-inspiring geological formations on the planet, has an ___________________  history that dates back millions of years. The process of its formation began during the Mesozoic Era, when the Indian tectonic plate collided with the Eurasian plate, causing the Earth's crust to buckle and fold. This ___________________  event, known as the Indian-Asian collision, resulted in the formation of the Himalayan mountain range, which has been rising by about 1 inch every year since then. The collision was so violent that it pushed up the Earth's crust, creating the highest mountain peaks on the planet, including Mount Everest, which stands at an impressive 29,029 feet</t>
  </si>
  <si>
    <t>['abnegation', 'antediluvian', 'boisterous', 'rejuvenate']</t>
  </si>
  <si>
    <t>[' \n\n, 100.00%,  4815 ', ' an, 100.00%,   459 ', ' ant, 100.00%,  3276 ', 'ed, 100.00%,   291 ', 'il, 100.00%,   321 ', 'uvian, 100.00%, 99712 ', ' t, 100.00%,   259 ', 'ian, 100.00%,  1122 ', ' ant, 100.00%,  3276 ', 'ed, 100.00%,   291 ', 'il, 100.00%,   321 ', 'uvian, 100.00%, 99712 ', ' , 100.00%,   220 ', ' an, 100.00%,   459 ', ' , 100.00%,   220 ']</t>
  </si>
  <si>
    <t>&lt;|begin_of_text|&gt;Given the meaning of the word disdain:  the feeling that something or someone is unworthy of one‚Äôs consideration or respect; contempt.  Generate a paragraph on great oxygenation event with the word disdain. 
The Great Oxygenation Event, a pivotal moment in Earth's history, was met with disdain by the anaerobic organisms that thrived in the primordial oceans. As oxygen levels began to rise, these ancient microbes felt their very existence threatened, and with good reason. The introduction of oxygen marked the beginning of the end for their way of life, as it allowed for the evolution of more complex life forms that could thrive in the newly oxygenated environment. The anaerobes, once the dominant force on the planet, were relegated to the shadows, their once-thriving ecosystems now struggling to survive in a world that was rapidly changing. As the oxygen levels continued to rise, the anaerobes were forced to adapt or perish,</t>
  </si>
  <si>
    <t xml:space="preserve"> 
The Great Oxygenation Event, a pivotal moment in Earth's history, was met with ___________________  by the anaerobic organisms that thrived in the primordial oceans. As oxygen levels began to rise, these ancient microbes felt their very existence threatened, and with good reason. The introduction of oxygen marked the beginning of the end for their way of life, as it allowed for the evolution of more complex life forms that could thrive in the newly oxygenated environment. The anaerobes, once the dominant force on the planet, were relegated to the shadows, their once-thriving ecosystems now struggling to survive in a world that was rapidly changing. As the oxygen levels continued to rise, the anaerobes were forced to adapt or perish,</t>
  </si>
  <si>
    <t>['copious', 'fecund', 'disdain', 'sanguine']</t>
  </si>
  <si>
    <t>[' \n\n, 100.00%,  4815 ', ' a, 100.00%,   264 ', ' in, 100.00%,   304 ', ' disdain, 100.00%, 79498 ', ' in, 100.00%,   304 ', ' in, 100.00%,   304 ', ' in, 100.00%,   304 ', ' a, 100.00%,   264 ']</t>
  </si>
  <si>
    <t>&lt;|begin_of_text|&gt;Given the meaning of the word subversive:  seeking or intended to overthrow an established system or institution.  Generate a paragraph on the history of soccer with the word subversive. 
Soccer, or football as it is known globally, has a rich and subversive history. The sport, which originated in Britain in the mid-19th century, was initially seen as a subversive activity by the upper class, who viewed it as a threat to their social and economic dominance. The working class, who were the primary players and spectators of the sport, saw it as a way to challenge the status quo and assert their own power and identity. As the sport spread throughout the world, it became a powerful symbol of resistance and rebellion, with players and fans using it as a means to challenge oppressive regimes and fight for social justice. From the Brazilian players who used their skills on the pitch to protest against the military dictatorship</t>
  </si>
  <si>
    <t xml:space="preserve"> 
Soccer, or football as it is known globally, has a rich and ___________________  history. The sport, which originated in Britain in the mid-19th century, was initially seen as a ___________________  activity by the upper class, who viewed it as a threat to their social and economic dominance. The working class, who were the primary players and spectators of the sport, saw it as a way to challenge the status quo and assert their own power and identity. As the sport spread throughout the world, it became a powerful symbol of resistance and rebellion, with players and fans using it as a means to challenge oppressive regimes and fight for social justice. From the Brazilian players who used their skills on the pitch to protest against the military dictatorship</t>
  </si>
  <si>
    <t>['substantiate', 'subversive', 'superficial', 'arduous']</t>
  </si>
  <si>
    <t>[' \n\n, 100.00%,  4815 ', ' sub, 100.00%,  1207 ', 'vers, 100.00%,  3078 ', 'ive, 100.00%,   535 ', ' sub, 100.00%,  1207 ', 'vers, 100.00%,  3078 ', 'ive, 100.00%,   535 ']</t>
  </si>
  <si>
    <t>&lt;|begin_of_text|&gt;Given the meaning of the word veracity:  conformity to facts; truthfulness.  Generate a paragraph on the history of marathon running with the word veracity.  The ancient Greeks, known for their love of competition and physical prowess, were the first to run long distances for sport.  The concept of veracity was not a concern for these early athletes, as they ran for the sheer joy of it, without the need for records or recognition.  In fact, the first recorded marathon was run in 490 BCE, when a messenger named Pheidippides ran from the battlefield of Marathon to Athens to deliver news of the Greek victory over the Persians.  His run was a testament to the veracity of the human spirit, as he pushed his body to its limits to complete the 26.2-mile journey.  The modern marathon, with its strict rules and timing, did not emerge until</t>
  </si>
  <si>
    <t xml:space="preserve">  The ancient Greeks, known for their love of competition and physical prowess, were the first to run long distances for sport.  The concept of ___________________  was not a concern for these early athletes, as they ran for the sheer joy of it, without the need for records or recognition.  In fact, the first recorded marathon was run in 490 BCE, when a messenger named Pheidippides ran from the battlefield of Marathon to Athens to deliver news of the Greek victory over the Persians.  His run was a testament to the ___________________  of the human spirit, as he pushed his body to its limits to complete the 26.2-mile journey.  The modern marathon, with its strict rules and timing, did not emerge until</t>
  </si>
  <si>
    <t>['veracity', 'defiant', 'ameliorate', 'aesthetic']</t>
  </si>
  <si>
    <t>[' , 100.00%,   220 ', ' , 99.61%,   220 ', ' ver, 100.00%,  2807 ', 'acity, 100.00%,  4107 ', ' a, 100.00%,   264 ', ' it, 100.00%,   433 ', ' , 100.00%,   220 ', ' , 100.00%,   220 ', ' a, 100.00%,   264 ', ' , 100.00%,   220 ', ' a, 100.00%,   264 ', ' ver, 100.00%,  2807 ', 'acity, 100.00%,  4107 ', ' , 100.00%,   220 ', ' , 100.00%,   220 ']</t>
  </si>
  <si>
    <t>&lt;|begin_of_text|&gt;Given the meaning of the word charisma:  compelling attractiveness or charm that can inspire devotion in others.  Generate a paragraph on unification of italy with the word charisma. 
Italy's unification was a remarkable event in world history, and it was largely due to the charisma of its leaders. The charismatic figure of Giuseppe Garibaldi, for instance, played a crucial role in the unification process. His ability to inspire devotion in others, his unwavering commitment to the cause of Italian independence, and his bravery in the face of adversity all contributed to his charisma. His leadership and vision helped to galvanize the Italian people and inspire them to fight for their freedom. Similarly, the charisma of Camillo Benso di Cavour, the Prime Minister of Piedmont-Sardinia, was instrumental in bringing about the unification of Italy. His diplomatic skills, strategic thinking, and ability to build alliances with</t>
  </si>
  <si>
    <t xml:space="preserve"> 
Italy's unification was a remarkable event in world history, and it was largely due to the ___________________  of its leaders. The ________________tic figure of Giuseppe Garibaldi, for instance, played a crucial role in the unification process. His ability to inspire devotion in others, his unwavering commitment to the cause of Italian independence, and his bravery in the face of adversity all contributed to his ________________. His leadership and vision helped to galvanize the Italian people and inspire them to fight for their freedom. Similarly, the ___________________  of Camillo Benso di Cavour, the Prime Minister of Piedmont-Sardinia, was instrumental in bringing about the unification of Italy. His diplomatic skills, strategic thinking, and ability to build alliances with</t>
  </si>
  <si>
    <t>['charisma', 'parody', 'disparate', 'diffident']</t>
  </si>
  <si>
    <t>[' \n\n, 100.00%,  4815 ', ' a, 100.00%,   264 ', ' charisma, 100.00%, 99749 ', ' a, 100.00%,   264 ', ' charisma, 100.00%, 99749 ', ' charisma, 100.00%, 99749 ']</t>
  </si>
  <si>
    <t>&lt;|begin_of_text|&gt;Given the meaning of the word morose:  sullen, gloomy, or in a bad mood.  Generate a paragraph on world war i with the word morose. 
The trenches of World War I were a place of unending despair, where soldiers were trapped in a morose existence. The constant barrage of artillery fire, the stench of death, and the endless wait for the next attack all combined to create a sense of hopelessness. The soldiers were stuck in a rut, unable to escape the morose reality of their situation. They were forced to live in cramped, dirty conditions, with little food or water, and were constantly at risk of being killed or wounded. The war had taken a toll on their mental health, and many soldiers were left with deep emotional scars. The morose atmosphere of the trenches was a constant reminder of the devastating consequences of war. 
Note: The word morose is</t>
  </si>
  <si>
    <t xml:space="preserve"> 
The trenches of World War I were a place of unending despair, where soldiers were trapped in a ___________________  existence. The constant barrage of artillery fire, the stench of death, and the endless wait for the next attack all combined to create a sense of hopelessness. The soldiers were stuck in a rut, unable to escape the ___________________  reality of their situation. They were forced to live in cramped, dirty conditions, with little food or water, and were constantly at risk of being killed or wounded. The war had taken a toll on their mental health, and many soldiers were left with deep emotional scars. The ___________________  atmosphere of the trenches was a constant reminder of the devastating consequences of war. 
Note: The word ___________________  is</t>
  </si>
  <si>
    <t>['disconcerting', 'predilection', 'morose', 'antipathy']</t>
  </si>
  <si>
    <t>[' \n\n, 100.00%,  4815 ', ' mor, 100.00%,  4411 ', 'ose, 100.00%,   974 ', ' mor, 100.00%,  4411 ', 'ose, 100.00%,   974 ', ' or, 100.00%,   477 ', ' or, 100.00%,   477 ', ' mor, 100.00%,  4411 ', 'ose, 100.00%,   974 ', ' \n\n, 100.00%,  4815 ', ' mor, 100.00%,  4411 ', 'ose, 100.00%,   974 ']</t>
  </si>
  <si>
    <t>intuition</t>
  </si>
  <si>
    <t>&lt;|begin_of_text|&gt;Given the meaning of the word intuition: immediate insight or understanding without conscious reasoning; he relied on intuition to make split Generate a paragraph on evolution of early shell-forming organisms with the word intuition. Make sure your paragraph is one single paragraph that is formally worded. If you are done generating the paragraph, stop. Make sure to use the given word "intuition" as is and only use the the word "intuition" once. Here is the paragraph:
The evolution of early shell-forming organisms is a fascinating tale that has captivated scientists for centuries. According to fossil records, these organisms emerged around 540 million years ago, during the Cambrian period, and were characterized by their ability to secrete calcium carbonate shells. While the exact mechanisms behind this process are still unclear, scientists have relied on intuition to make educated guesses about the early stages of shell formation. It is believed that these organisms likely used a combination of enzymes and organic molecules to create a protective barrier around their soft bodies, which would eventually harden into a shell. Over time, this process would have allowed them to thrive in a variety of environments, from shallow waters to deep-sea trenches. As the evolution</t>
  </si>
  <si>
    <t xml:space="preserve"> Here is the paragraph:
The evolution of early shell-forming organisms is a fascinating tale that has captivated scientists for centuries. According to fossil records, these organisms emerged around 540 million years ago, during the Cambrian period, and were characterized by their ability to secrete calcium carbonate shells. While the exact mechanisms behind this process are still unclear, scientists have relied on ________________ to make educated guesses about the early stages of shell formation. It is believed that these organisms likely used a combination of enzymes and organic molecules to create a protective barrier around their soft bodies, which would eventually harden into a shell. Over time, this process would have allowed them to thrive in a variety of environments, from shallow waters to deep-sea trenches. As the evolution</t>
  </si>
  <si>
    <t>['reverberate', 'acrimony', 'intuition', 'fortuitous']</t>
  </si>
  <si>
    <t>[' , 100.00%,   220 ', ' on, 100.00%,   389 ', ' intuition, 100.00%, 57351 ', ' in, 100.00%,   304 ']</t>
  </si>
  <si>
    <t>coarse</t>
  </si>
  <si>
    <t>formation of the grand canyon</t>
  </si>
  <si>
    <t>&lt;|begin_of_text|&gt;Given the meaning of the word coarse: rough, harsh, or uneven in texture; lacking refinement or elegance; his coarse language was inappropriate at the dignified ceremony. Generate a paragraph on formation of the grand canyon with the word coarse. Make sure your paragraph is one single paragraph that is formally worded. If you are done generating the paragraph, stop. Make sure to use the given word "coarse" as is and only use the the word "coarse" once. The Grand Canyon, one of the most awe-inspiring natural wonders of the world, was formed over millions of years through a combination of geological processes. The Colorado River, which flows through the canyon, carved its path through the coarse rock formations, gradually eroding the landscape and creating the vast chasm that we see today. The river's relentless flow, coupled with the forces of erosion and weathering, sculpted the rock into the majestic formations that now tower above the canyon floor. As the river continued to flow, it carved out deeper and wider paths, eventually creating the Grand Canyon as we know it today, a testament to the power of geological forces and the relentless passage of time. (Note: Please make sure to use the word "co</t>
  </si>
  <si>
    <t xml:space="preserve"> The Grand Canyon, one of the most awe-inspiring natural wonders of the world, was formed over millions of years through a combination of geological processes. The Colorado River, which flows through the canyon, carved its path through the ________________ rock formations, gradually eroding the landscape and creating the vast chasm that we see today. The river's relentless flow, coupled with the forces of erosion and weathering, sculpted the rock into the majestic formations that now tower above the canyon floor. As the river continued to flow, it carved out deeper and wider paths, eventually creating the Grand Canyon as we know it today, a testament to the power of geological forces and the relentless passage of time. (Note: Please make sure to use the word "co</t>
  </si>
  <si>
    <t>['avarice', 'vindicate', 'indignant', 'coarse']</t>
  </si>
  <si>
    <t>[' a, 100.00%,   264 ', ' coarse, 100.00%, 50347 ', ' a, 100.00%,   264 ', 'co, 100.00%,  1030 ']</t>
  </si>
  <si>
    <t>scant</t>
  </si>
  <si>
    <t>&lt;|begin_of_text|&gt;Given the meaning of the word scant: barely sufficient; meager; lacking in quantity; i arrived with scant minutes to catch my departing train. Generate a paragraph on extinction of the trilobites with the word scant. Make sure your paragraph is one single paragraph that is formally worded. If you are done generating the paragraph, stop. Make sure to use the given word "scant" as is and only use the the word "scant" once. 
Here is the paragraph:
The trilobites, a group of ancient arthropods, were once a dominant force on Earth, with their fossilized remains scattered across the planet's surface. However, their reign came to an abrupt end, and their extinction is attributed to a combination of factors, including a drastic change in the Earth's climate and the rise of new predators. The evidence suggests that the trilobites were already in decline before the mass extinction event, with scant fossil records of their presence in the geological record during the final stages of their existence. Despite their relatively short reign, the trilobites left behind a rich legacy, with their fossilized remains providing valuable insights into the evolution of life on Earth. 
Please</t>
  </si>
  <si>
    <t xml:space="preserve"> 
Here is the paragraph:
The trilobites, a group of ancient arthropods, were once a dominant force on Earth, with their fossilized remains scattered across the planet's surface. However, their reign came to an abrupt end, and their extinction is attributed to a combination of factors, including a drastic change in the Earth's climate and the rise of new predators. The evidence suggests that the trilobites were already in decline before the mass extinction event, with ________________ fossil records of their presence in the geological record during the final stages of their existence. Despite their relatively short reign, the trilobites left behind a rich legacy, with their fossilized remains providing valuable insights into the evolution of life on Earth. 
Please</t>
  </si>
  <si>
    <t>['diatribe', 'zephyr', 'hedonistic', 'scant']</t>
  </si>
  <si>
    <t>[' \n\n, 100.00%,  4815 ', ' a, 100.00%,   264 ', ' a, 100.00%,   264 ', ' an, 100.00%,   459 ', ' a, 100.00%,   264 ', ' a, 100.00%,   264 ', ' scant, 100.00%, 84955 ', ' a, 100.00%,   264 ', ' \n\n, 100.00%,  4815 ']</t>
  </si>
  <si>
    <t>abstain</t>
  </si>
  <si>
    <t>arab spring</t>
  </si>
  <si>
    <t>&lt;|begin_of_text|&gt;Given the meaning of the word abstain: to refrain or hold back voluntarily; he abstained from smoking. Generate a paragraph on arab spring with the word abstain. Make sure your paragraph is one single paragraph that is formally worded. If you are done generating the paragraph, stop. Make sure to use the given word "abstain" as is and only use the the word "abstain" once. The paragraph should be a formal analysis of the Arab Spring, and it is expected to be around 100-120 words.
The Arab Spring, a wave of protests and uprisings that swept across the Middle East and North Africa, was a complex and multifaceted phenomenon that defied easy explanation. While it is tempting to view the Arab Spring as a straightforward struggle for democracy and human rights, it is clear that the movement was driven by a range of factors, including economic stagnation, political repression, and social inequality. As the protests spread, many governments were forced to abstain from their usual tactics of repression and instead engage in a series of reforms aimed at placating the protesters. However, the outcome of the Arab Spring remains uncertain,</t>
  </si>
  <si>
    <t xml:space="preserve"> The paragraph should be a formal analysis of the Arab Spring, and it is expected to be around 100-120 words.
The Arab Spring, a wave of protests and uprisings that swept across the Middle East and North Africa, was a complex and multifaceted phenomenon that defied easy explanation. While it is tempting to view the Arab Spring as a straightforward struggle for democracy and human rights, it is clear that the movement was driven by a range of factors, including economic stagnation, political repression, and social inequality. As the protests spread, many governments were forced to ________________ from their usual tactics of repression and instead engage in a series of reforms aimed at placating the protesters. However, the outcome of the Arab Spring remains uncertain,</t>
  </si>
  <si>
    <t>['obsequious', 'nefarious', 'abstain', 'indignant']</t>
  </si>
  <si>
    <t>[' a, 100.00%,   264 ', ' , 100.00%,   220 ', ' a, 100.00%,   264 ', ' a, 100.00%,   264 ', ' a, 100.00%,   264 ', ' a, 100.00%,   264 ', ' abst, 100.00%, 63944 ', 'ain, 100.00%,   467 ', ' in, 100.00%,   304 ', ' a, 100.00%,   264 ']</t>
  </si>
  <si>
    <t>accretion</t>
  </si>
  <si>
    <t>&lt;|begin_of_text|&gt;Given the meaning of the word accretion: a gradual buildup or growth by addition; an accretion of dust covered the furniture. Generate a paragraph on first mammals with the word accretion. Make sure your paragraph is one single paragraph that is formally worded. If you are done generating the paragraph, stop. Make sure to use the given word "accretion" as is and only use the the word "accretion" once. 
The emergence of the first mammals during the Triassic period was marked by a gradual accretion of characteristics that distinguished them from their reptilian ancestors. These early mammals, such as Morganucodon and Hadrocodium, exhibited a combination of reptilian and mammalian traits, including hair, three middle ear bones, and the ability to produce milk for their young. Over time, these characteristics underwent a gradual buildup, allowing mammals to adapt to a wide range of environments and ecological niches. As a result, mammals were able to thrive and diversify, eventually giving rise to the vast array of species that exist today. The gradual buildup of these characteristics, facilitated by the process of natural selection, enabled mammals to occupy a unique position in the</t>
  </si>
  <si>
    <t xml:space="preserve"> 
The emergence of the first mammals during the Triassic period was marked by a gradual ________________ of characteristics that distinguished them from their reptilian ancestors. These early mammals, such as Morganucodon and Hadrocodium, exhibited a combination of reptilian and mammalian traits, including hair, three middle ear bones, and the ability to produce milk for their young. Over time, these characteristics underwent a gradual buildup, allowing mammals to adapt to a wide range of environments and ecological niches. As a result, mammals were able to thrive and diversify, eventually giving rise to the vast array of species that exist today. The gradual buildup of these characteristics, facilitated by the process of natural selection, enabled mammals to occupy a unique position in the</t>
  </si>
  <si>
    <t>['steadfast', 'derivative', 'accretion', 'ameliorate']</t>
  </si>
  <si>
    <t>[' \n\n, 100.00%,  4815 ', ' a, 100.00%,   264 ', ' acc, 100.00%,  1046 ', 'ret, 100.00%,  2171 ', 'ion, 100.00%,   290 ', ' a, 100.00%,   264 ', ' a, 100.00%,   264 ', ' a, 100.00%,   264 ', ' a, 100.00%,   264 ', ' a, 100.00%,   264 ']</t>
  </si>
  <si>
    <t>&lt;|begin_of_text|&gt;Given the meaning of the word accretion: a gradual buildup or growth by addition; an accretion of dust covered the furniture. Generate a paragraph on formation of the moon with the word accretion. Make sure your paragraph is one single paragraph that is formally worded. If you are done generating the paragraph, stop. Make sure to use the given word "accretion" as is and only use the the word "accretion" once. The paragraph should be approximately 50-60 words long.
The moon is believed to have formed through a process of accretion, where small particles of rock and dust in the Earth's orbit gradually accumulated and merged to form a larger body. This process, which occurred around 4.5 billion years ago, was likely triggered by the gravitational pull of the Earth, which drew in the debris and facilitated the formation of the moon. Over time, the moon continued to grow through the accretion of additional material, eventually becoming the large, rocky satellite we know today.&lt;|eot_id|&gt;</t>
  </si>
  <si>
    <t xml:space="preserve"> The paragraph should be approximately 50-60 words long.
The moon is believed to have formed through a process of ________________, where small particles of rock and dust in the Earth's orbit gradually accumulated and merged to form a larger body. This process, which occurred around 4.5 billion years ago, was likely triggered by the gravitational pull of the Earth, which drew in the debris and facilitated the formation of the moon. Over time, the moon continued to grow through the ________________ of additional material, eventually becoming the large, rocky satellite we know today.&lt;|eot_id|&gt;</t>
  </si>
  <si>
    <t>['amiable', 'accretion', 'concise', 'arbitrary']</t>
  </si>
  <si>
    <t>[' , 100.00%,   220 ', ' a, 100.00%,   264 ', ' acc, 100.00%,  1046 ', 'ret, 100.00%,  2171 ', 'ion, 100.00%,   290 ', ' a, 100.00%,   264 ', ' , 100.00%,   220 ', ' acc, 100.00%,  1046 ', 'ret, 100.00%,  2171 ', 'ion, 100.00%,   290 ']</t>
  </si>
  <si>
    <t>paradox</t>
  </si>
  <si>
    <t>construction of the great wall of china</t>
  </si>
  <si>
    <t>&lt;|begin_of_text|&gt;Given the meaning of the word paradox: a statement seeming to contradict itself but that may nonetheless be true; the phrase "less is more" initially seems paradoxical but contains some truth. Generate a paragraph on construction of the great wall of china with the word paradox. Make sure your paragraph is one single paragraph that is formally worded. If you are done generating the paragraph, stop. Make sure to use the given word "paradox" as is and only use the the word "paradox" once. The phrase "less is more" is used twice in the sentence.
The construction of the Great Wall of China, a monumental feat of engineering, is a paradox in itself, as the phrase "less is more" aptly describes the approach taken by the ancient Chinese engineers. Despite its grandeur, the wall's construction was a laborious process that required the mobilization of millions of workers, who toiled for centuries to build a structure that would stretch over 4,000 miles. The paradox lies in the fact that the wall's sheer scale and complexity belied the simplicity of its design, which relied on the clever use of local materials and the strategic placement of watchtowers to create a formidable barrier against invading armies. As the wall's</t>
  </si>
  <si>
    <t xml:space="preserve"> The phrase "less is more" is used twice in the sentence.
The construction of the Great Wall of China, a monumental feat of engineering, is a ________________ in itself, as the phrase "less is more" aptly describes the approach taken by the ancient Chinese engineers. Despite its grandeur, the wall's construction was a laborious process that required the mobilization of millions of workers, who toiled for centuries to build a structure that would stretch over 4,000 miles. The ________________ lies in the fact that the wall's sheer scale and complexity belied the simplicity of its design, which relied on the clever use of local materials and the strategic placement of watchtowers to create a formidable barrier against invading armies. As the wall's</t>
  </si>
  <si>
    <t>['digress', 'garrulous', 'obfuscate', 'paradox']</t>
  </si>
  <si>
    <t>[' a, 100.00%,   264 ', ' a, 100.00%,   264 ', ' paradox, 100.00%, 52313 ', ' a, 100.00%,   264 ', ' a, 100.00%,   264 ', ' , 100.00%,   220 ', ' paradox, 100.00%, 52313 ', ' a, 100.00%,   264 ']</t>
  </si>
  <si>
    <t>prudent</t>
  </si>
  <si>
    <t>&lt;|begin_of_text|&gt;Given the meaning of the word prudent: wisely careful and sensible, marked by sound judgment; it would be more prudent to save for retirement than splurge on a fancy car. Generate a paragraph on emergence of cephalopods as predators with the word prudent. Make sure your paragraph is one single paragraph that is formally worded. If you are done generating the paragraph, stop. Make sure to use the given word "prudent" as is and only use the the word "prudent" once. The paragraph should be approximately 150-200 words.
The emergence of cephalopods as predators in the ancient oceans was a prudent move, as it allowed them to capitalize on the abundance of prey available. Initially, these soft-bodied creatures relied on their ability to change color and texture to evade predators, but as they evolved, they developed more sophisticated hunting strategies. The development of beaks, suckers, and tentacles enabled them to capture and subdue prey, making them formidable predators in their own right. The cephalopods' ability to adapt to their environment and exploit available resources was a key factor in their success, as it allowed them to thrive in a wide range of ecosystems. As a result, cephalopods became a</t>
  </si>
  <si>
    <t xml:space="preserve"> The paragraph should be approximately 150-200 words.
The emergence of cephalopods as predators in the ancient oceans was a ________________ move, as it allowed them to capitalize on the abundance of prey available. Initially, these soft-bodied creatures relied on their ability to change color and texture to evade predators, but as they evolved, they developed more sophisticated hunting strategies. The development of beaks, suckers, and tentacles enabled them to capture and subdue prey, making them formidable predators in their own right. The cephalopods' ability to adapt to their environment and exploit available resources was a key factor in their success, as it allowed them to thrive in a wide range of ecosystems. As a result, cephalopods became a</t>
  </si>
  <si>
    <t>['languish', 'revamp', 'exacerbate', 'prudent']</t>
  </si>
  <si>
    <t>[' , 100.00%,   220 ', ' prudent, 100.00%, 74978 ']</t>
  </si>
  <si>
    <t>precedent</t>
  </si>
  <si>
    <t>emergence of coral reefs during the cambrian</t>
  </si>
  <si>
    <t>&lt;|begin_of_text|&gt;Given the meaning of the word precedent: an act that establishes a model or guide for subsequent situations; the legal precedent influenced similar cases for years. Generate a paragraph on emergence of coral reefs during the cambrian with the word precedent. Make sure your paragraph is one single paragraph that is formally worded. If you are done generating the paragraph, stop. Make sure to use the given word "precedent" as is and only use the the word "precedent" once. 
Here is the paragraph:
The emergence of coral reefs during the Cambrian period, approximately 541 million years ago, set a precedent for the development of complex marine ecosystems. Prior to this time, the oceans were largely barren and devoid of the diverse array of life that we see today. The establishment of coral reefs as a dominant feature of marine ecosystems provided a model for the subsequent evolution of other marine habitats, such as kelp forests and estuaries. The Cambrian coral reefs, characterized by their intricate structures and diverse assemblages of species, served as a precedent for the development of similar ecosystems in other parts of the world, influencing the evolution of marine life for millions of years to come. As a result, the Cambrian coral reefs</t>
  </si>
  <si>
    <t xml:space="preserve"> 
Here is the paragraph:
The emergence of coral reefs during the Cambrian period, approximately 541 million years ago, set a ________________ for the development of complex marine ecosystems. Prior to this time, the oceans were largely barren and devoid of the diverse array of life that we see today. The establishment of coral reefs as a dominant feature of marine ecosystems provided a model for the subsequent evolution of other marine habitats, such as kelp forests and estuaries. The Cambrian coral reefs, characterized by their intricate structures and diverse assemblages of species, served as a ________________ for the development of similar ecosystems in other parts of the world, influencing the evolution of marine life for millions of years to come. As a result, the Cambrian coral reefs</t>
  </si>
  <si>
    <t>['indignant', 'precedent', 'embrace', 'acrimony']</t>
  </si>
  <si>
    <t>[' \n\n, 100.00%,  4815 ', ' , 100.00%,   220 ', ' precedent, 100.00%, 47891 ', ' precedent, 100.00%, 47891 ']</t>
  </si>
  <si>
    <t>testimony</t>
  </si>
  <si>
    <t>formation of the sahara desert</t>
  </si>
  <si>
    <t>&lt;|begin_of_text|&gt;Given the meaning of the word testimony: a solemn statement of truth or fact; i was asked to provide testimony describing the night's events. Generate a paragraph on formation of the sahara desert with the word testimony. Make sure your paragraph is one single paragraph that is formally worded. If you are done generating the paragraph, stop. Make sure to use the given word "testimony" as is and only use the the word "testimony" once. Here is the paragraph:
The Sahara Desert, a vast expanse of arid land, has been a subject of fascination and mystery for centuries. As a geologist, I have had the privilege of studying the region's formation, and I can attest that it is a testament to the power of geological forces. The Sahara's origins date back to the Cretaceous period, when the African continent was still in the process of breaking apart. The resulting rifting led to the formation of the Atlantic Ocean, and the subsequent uplift of the Atlas Mountains. The Sahara's climate has been shaped by the trade winds, which bring moisture from the Atlantic, and the Intertropical Convergence Zone, which creates a zone of high pressure that blocks the flow of</t>
  </si>
  <si>
    <t xml:space="preserve"> Here is the paragraph:
The Sahara Desert, a vast expanse of arid land, has been a subject of fascination and mystery for centuries. As a geologist, I have had the privilege of studying the region's formation, and I can attest that it is a testament to the power of geological forces. The Sahara's origins date back to the Cretaceous period, when the African continent was still in the process of breaking apart. The resulting rifting led to the formation of the Atlantic Ocean, and the subsequent uplift of the Atlas Mountains. The Sahara's climate has been shaped by the trade winds, which bring moisture from the Atlantic, and the Intertropical Convergence Zone, which creates a zone of high pressure that blocks the flow of</t>
  </si>
  <si>
    <t>implicit</t>
  </si>
  <si>
    <t>establishment of early ecosystems on land</t>
  </si>
  <si>
    <t>&lt;|begin_of_text|&gt;Given the meaning of the word implicit: implied but not expressly stated; there was an implicit threat that loomed without being uttered. Generate a paragraph on establishment of early ecosystems on land with the word implicit. Make sure your paragraph is one single paragraph that is formally worded. If you are done generating the paragraph, stop. Make sure to use the given word "implicit" as is and only use the the word "implicit" once. 
The establishment of early ecosystems on land was a gradual process that unfolded over millions of years, with the implicit threat of extinction looming in the background. As the first terrestrial organisms emerged, they were met with a harsh environment that was vastly different from the aquatic world they had evolved in. The early land dwellers, such as fungi and bacteria, played a crucial role in shaping the ecosystem by breaking down organic matter and releasing nutrients into the soil. As these microorganisms thrived, they created a food web that supported the growth of more complex organisms, including plants and animals. The development of these early ecosystems was a delicate balance of competition and cooperation, with the implicit threat of extinction always present, as the slightest disruption could have catastrophic consequences for the entire</t>
  </si>
  <si>
    <t xml:space="preserve"> 
The establishment of early ecosystems on land was a gradual process that unfolded over millions of years, with the ________________ threat of extinction looming in the background. As the first terrestrial organisms emerged, they were met with a harsh environment that was vastly different from the aquatic world they had evolved in. The early land dwellers, such as fungi and bacteria, played a crucial role in shaping the ecosystem by breaking down organic matter and releasing nutrients into the soil. As these microorganisms thrived, they created a food web that supported the growth of more complex organisms, including plants and animals. The development of these early ecosystems was a delicate balance of competition and cooperation, with the ________________ threat of extinction always present, as the slightest disruption could have catastrophic consequences for the entire</t>
  </si>
  <si>
    <t>['implicit', 'whimsical', 'ascend', 'derivative']</t>
  </si>
  <si>
    <t>[' \n\n, 100.00%,  4815 ', ' implicit, 100.00%, 18479 ', ' implicit, 100.00%, 18479 ']</t>
  </si>
  <si>
    <t>preeminent</t>
  </si>
  <si>
    <t>&lt;|begin_of_text|&gt;Given the meaning of the word preeminent: superior in achievement or standing; foremost; she is the preeminent expert in her scientific field. Generate a paragraph on rise of social media with the word preeminent. Make sure your paragraph is one single paragraph that is formally worded. If you are done generating the paragraph, stop. Make sure to use the given word "preeminent" as is and only use the the word "preeminent" once. Here is the paragraph:
The rise of social media has been nothing short of meteoric, with platforms such as Facebook, Twitter, and Instagram becoming the preeminent means of communication and self-expression for billions of people around the world. What was once a niche activity for early adopters has evolved into a global phenomenon, with social media now playing a central role in shaping public opinion, influencing consumer behavior, and facilitating global connections. As a result, social media has become an indispensable tool for individuals, businesses, and governments alike, with its impact felt across a wide range of industries and sectors. From e-commerce and entertainment to politics and education, social media has revolutionized the way we live, work, and interact with one another, cementing its</t>
  </si>
  <si>
    <t xml:space="preserve"> Here is the paragraph:
The rise of social media has been nothing short of meteoric, with platforms such as Facebook, Twitter, and Instagram becoming the ________________ means of communication and self-expression for billions of people around the world. What was once a niche activity for early adopters has evolved into a global phenomenon, with social media now playing a central role in shaping public opinion, influencing consumer behavior, and facilitating global connections. As a result, social media has become an indispensable tool for individuals, businesses, and governments alike, with its impact felt across a wide range of industries and sectors. From e-commerce and entertainment to politics and education, social media has revolutionized the way we live, work, and interact with one another, cementing its</t>
  </si>
  <si>
    <t>['equanimity', 'disenfranchise', 'reticent', 'preeminent']</t>
  </si>
  <si>
    <t>[' pre, 100.00%,   864 ', 'em, 100.00%,   336 ', 'inent, 100.00%, 14168 ', ' in, 100.00%,   304 ', ' e, 100.00%,   384 ']</t>
  </si>
  <si>
    <t>vacillate</t>
  </si>
  <si>
    <t>&lt;|begin_of_text|&gt;Given the meaning of the word vacillate: to waver between different courses of action; fluctuate; i vacillated about which college to attend right up until the deadline. Generate a paragraph on arab spring with the word vacillate. Make sure your paragraph is one single paragraph that is formally worded. If you are done generating the paragraph, stop. Make sure to use the given word "vacillate" as is and only use the the word "vacillate" once. The word count should be around 150-160 words.
The Arab Spring, a wave of protests and uprisings that swept across the Middle East and North Africa, was marked by a period of intense vacillate among regional leaders. As the protests gained momentum, many leaders initially hesitated to take decisive action, fearing the consequences of cracking down on their own people. This hesitation allowed the protests to spread and gain further momentum, ultimately leading to the downfall of several long-standing regimes. In Egypt, for instance, President Hosni Mubarak's government initially responded with restraint, hoping to placate the protesters and avoid bloodshed. However, as the protests continued to grow, Mubarak's government eventually resorted to force, leading to</t>
  </si>
  <si>
    <t xml:space="preserve"> The word count should be around 150-160 words.
The Arab Spring, a wave of protests and uprisings that swept across the Middle East and North Africa, was marked by a period of intense ________________ among regional leaders. As the protests gained momentum, many leaders initially hesitated to take decisive action, fearing the consequences of cracking down on their own people. This hesitation allowed the protests to spread and gain further momentum, ultimately leading to the downfall of several long-standing regimes. In Egypt, for instance, President Hosni Mubarak's government initially responded with restraint, hoping to placate the protesters and avoid bloodshed. However, as the protests continued to grow, Mubarak's government eventually resorted to force, leading to</t>
  </si>
  <si>
    <t>['harangue', 'rejuvenate', 'expeditious', 'vacillate']</t>
  </si>
  <si>
    <t>[' , 100.00%,   220 ', ' a, 100.00%,   264 ', ' a, 100.00%,   264 ', ' vac, 100.00%,  9467 ', 'ill, 100.00%,   484 ', 'ate, 100.00%,   349 ', 'ate, 100.00%,   349 ']</t>
  </si>
  <si>
    <t>tribulation</t>
  </si>
  <si>
    <t>&lt;|begin_of_text|&gt;Given the meaning of the word tribulation: great suffering or distress; a cause of suffering or trouble; losing her home was a tribulation she wasn't sure she could endure. Generate a paragraph on formation of the himalayan mountains with the word tribulation. Make sure your paragraph is one single paragraph that is formally worded. If you are done generating the paragraph, stop. Make sure to use the given word "tribulation" as is and only use the the word "tribulation" once. The Himalayan mountain range, a majestic and awe-inspiring formation, has been shaped by millions of years of geological tribulation. The process began around 50 million years ago, when the Indian tectonic plate collided with the Eurasian plate, causing the Earth's crust to buckle and fold. This intense pressure and heat led to the formation of the Himalayan mountain range, as the Indian plate was pushed upwards and the Eurasian plate was pushed downwards. The resulting mountains were initially low and gentle, but over time, they were subjected to further geological forces, including erosion and weathering, which wore them down and shaped them into the towering peaks we see today. Despite the challenges and difficulties that the Himalayas have faced over millions of years,</t>
  </si>
  <si>
    <t xml:space="preserve"> The Himalayan mountain range, a majestic and awe-inspiring formation, has been shaped by millions of years of geological ________________. The process began around 50 million years ago, when the Indian tectonic plate collided with the Eurasian plate, causing the Earth's crust to buckle and fold. This intense pressure and heat led to the formation of the Himalayan mountain range, as the Indian plate was pushed upwards and the Eurasian plate was pushed downwards. The resulting mountains were initially low and gentle, but over time, they were subjected to further geological forces, including erosion and weathering, which wore them down and shaped them into the towering peaks we see today. Despite the challenges and difficulties that the Himalayas have faced over millions of years,</t>
  </si>
  <si>
    <t>['sycophant', 'hubris', 'debunk', 'tribulation']</t>
  </si>
  <si>
    <t>[' a, 100.00%,   264 ', ' trib, 100.00%, 14121 ', 'ulation, 100.00%,  2987 ', ' , 100.00%,   220 ', ' t, 100.00%,   259 ']</t>
  </si>
  <si>
    <t>formation of the antarctic ice sheet</t>
  </si>
  <si>
    <t>&lt;|begin_of_text|&gt;Given the meaning of the word accretion: a gradual buildup or growth by addition; an accretion of dust covered the furniture. Generate a paragraph on formation of the antarctic ice sheet with the word accretion. Make sure your paragraph is one single paragraph that is formally worded. If you are done generating the paragraph, stop. Make sure to use the given word "accretion" as is and only use the the word "accretion" once. The paragraph should be approximately 50-60 words long.
The Antarctic ice sheet, the largest single mass of ice on Earth, has undergone a gradual buildup over millions of years through the process of accretion. Snowfall and ice formation in the region have contributed to the accumulation of ice, which has been compressed and compacted over time, resulting in the formation of a massive ice sheet that covers an area of approximately 14 million square kilometers. This process has continued unabated, with the ice sheet growing thicker and more extensive with each passing year.&lt;|eot_id|&gt;</t>
  </si>
  <si>
    <t xml:space="preserve"> The paragraph should be approximately 50-60 words long.
The Antarctic ice sheet, the largest single mass of ice on Earth, has undergone a gradual buildup over millions of years through the process of ________________. Snowfall and ice formation in the region have contributed to the accumulation of ice, which has been compressed and compacted over time, resulting in the formation of a massive ice sheet that covers an area of approximately 14 million square kilometers. This process has continued unabated, with the ice sheet growing thicker and more extensive with each passing year.&lt;|eot_id|&gt;</t>
  </si>
  <si>
    <t>['embrace', 'accretion', 'belligerent', 'sardonic']</t>
  </si>
  <si>
    <t>[' , 100.00%,   220 ', ' on, 100.00%,   389 ', ' a, 100.00%,   264 ', ' acc, 100.00%,  1046 ', 'ret, 100.00%,  2171 ', 'ion, 100.00%,   290 ', ' a, 100.00%,   264 ', ' , 100.00%,   220 ']</t>
  </si>
  <si>
    <t>prevalent</t>
  </si>
  <si>
    <t>&lt;|begin_of_text|&gt;Given the meaning of the word prevalent: widespread, common, predominant; flu was prevalent that winter, affecting thousands in the city. Generate a paragraph on crispr genetic editing with the word prevalent. Make sure your paragraph is one single paragraph that is formally worded. If you are done generating the paragraph, stop. Make sure to use the given word "prevalent" as is and only use the the word "prevalent" once. The word "prevalent" should be used in the context of the topic of crispr genetic editing. 
Crispr genetic editing has become a prevalent tool in the scientific community, allowing researchers to make precise changes to an organism's DNA with unprecedented ease. This technology has revolutionized the field of genetics, enabling scientists to target specific genes and modify their function with remarkable accuracy. The versatility of Crispr has led to its widespread adoption, with applications ranging from basic research to the development of novel therapies for genetic diseases. As a result, Crispr has become an indispensable tool in the pursuit of understanding the intricacies of the human genome and developing new treatments for a wide range of disorders. With its ability to make precise edits to DNA</t>
  </si>
  <si>
    <t xml:space="preserve"> The word "________________" should be used in the context of the topic of crispr genetic editing. 
Crispr genetic editing has become a ________________ tool in the scientific community, allowing researchers to make precise changes to an organism's DNA with unprecedented ease. This technology has revolutionized the field of genetics, enabling scientists to target specific genes and modify their function with remarkable accuracy. The versatility of Crispr has led to its widespread adoption, with applications ranging from basic research to the development of novel therapies for genetic diseases. As a result, Crispr has become an indispensable tool in the pursuit of understanding the intricacies of the human genome and developing new treatments for a wide range of disorders. With its ability to make precise edits to DNA</t>
  </si>
  <si>
    <t>['bucolic', 'tangible', 'obstinate', 'prevalent']</t>
  </si>
  <si>
    <t>['pre, 100.00%,  1762 ', 'val, 100.00%,   838 ', 'ent, 100.00%,   306 ', 'pr, 100.00%,   652 ', ' \n\n, 100.00%,  4815 ', 'pr, 100.00%,   652 ', ' a, 100.00%,   264 ', ' prevalent, 100.00%, 46941 ', 'pr, 100.00%,   652 ', ' a, 100.00%,   264 ', 'pr, 100.00%,   652 ', ' a, 100.00%,   264 ']</t>
  </si>
  <si>
    <t>gregarious</t>
  </si>
  <si>
    <t>appearance of the first vertebrate jaw</t>
  </si>
  <si>
    <t>&lt;|begin_of_text|&gt;Given the meaning of the word gregarious: sociable, seeking and enjoying the company of others; humans are naturally gregarious and form bonds through social contact. Generate a paragraph on appearance of the first vertebrate jaw with the word gregarious. Make sure your paragraph is one single paragraph that is formally worded. If you are done generating the paragraph, stop. Make sure to use the given word "gregarious" as is and only use the the word "gregarious" once. 
The earliest vertebrate jaw, discovered in the fossil record, is a testament to the gregarious nature of early life forms. This ancient jaw, dating back to around 530 million years ago, is characterized by its simple yet effective design, comprising a pair of bony elements that articulated to form a hinge-like structure. The presence of this jaw suggests that early vertebrates were likely social creatures, living in groups and interacting with one another in a gregarious manner, much like their modern-day counterparts. The development of this jaw also marked a significant milestone in the evolution of vertebrates, allowing them to exploit new food sources and environments, and ultimately paving the way for the incredible diversity of species that we see today. 
Note: The</t>
  </si>
  <si>
    <t xml:space="preserve"> 
The earliest vertebrate jaw, discovered in the fossil record, is a testament to the ________________ nature of early life forms. This ancient jaw, dating back to around 530 million years ago, is characterized by its simple yet effective design, comprising a pair of bony elements that articulated to form a hinge-like structure. The presence of this jaw suggests that early vertebrates were likely social creatures, living in groups and interacting with one another in a ________________ manner, much like their modern-day counterparts. The development of this jaw also marked a significant milestone in the evolution of vertebrates, allowing them to exploit new food sources and environments, and ultimately paving the way for the incredible diversity of species that we see today. 
Note: The</t>
  </si>
  <si>
    <t>['reproach', 'desolate', 'gregarious', 'alleviate']</t>
  </si>
  <si>
    <t>[' \n\n, 100.00%,  4815 ', ' a, 100.00%,   264 ', ' g, 100.00%,   342 ', 'regar, 100.00%, 34830 ', 'ious, 100.00%,  1245 ', ' , 100.00%,   220 ', ' a, 100.00%,   264 ', ' a, 100.00%,   264 ', ' a, 100.00%,   264 ', ' g, 100.00%,   342 ', 'regar, 100.00%, 34830 ', 'ious, 100.00%,  1245 ', ' a, 100.00%,   264 ', ' \n\n, 100.00%,  4815 ']</t>
  </si>
  <si>
    <t>anomaly</t>
  </si>
  <si>
    <t>&lt;|begin_of_text|&gt;Given the meaning of the word anomaly: something that deviates from the norm; finding the artifact was an archaeological anomaly. Generate a paragraph on industrial revolution with the word anomaly. Make sure your paragraph is one single paragraph that is formally worded. If you are done generating the paragraph, stop. Make sure to use the given word "anomaly" as is and only use the the word "anomaly" once. The paragraph should be approximately 100-120 words.
The Industrial Revolution, a pivotal moment in human history, was marked by unprecedented technological advancements and economic transformations. However, amidst the rapid progress, an anomaly emerged in the form of the Luddite movement, a group of textile workers who resisted the introduction of machinery, fearing job loss and dehumanization. This anomaly highlights the complex and often contradictory nature of the Industrial Revolution, where technological innovation coexisted with social and economic upheaval. As the Industrial Revolution spread across the globe, it brought about both unprecedented prosperity and devastating social consequences, leaving a lasting impact on the world. The Luddite movement, an anomaly in the midst of this transformative period, serves as a poignant reminder of the</t>
  </si>
  <si>
    <t xml:space="preserve"> The paragraph should be approximately 100-120 words.
The Industrial Revolution, a pivotal moment in human history, was marked by unprecedented technological advancements and economic transformations. However, amidst the rapid progress, an ________________ emerged in the form of the Luddite movement, a group of textile workers who resisted the introduction of machinery, fearing job loss and dehumanization. This ________________ highlights the complex and often contradictory nature of the Industrial Revolution, where technological innovation coexisted with social and economic upheaval. As the Industrial Revolution spread across the globe, it brought about both unprecedented prosperity and devastating social consequences, leaving a lasting impact on the world. The Luddite movement, an ________________ in the midst of this transformative period, serves as a poignant reminder of the</t>
  </si>
  <si>
    <t>['meticulous', 'anomaly', 'dilapidated', 'vehement']</t>
  </si>
  <si>
    <t>[' , 100.00%,   220 ', ' a, 100.00%,   264 ', ' an, 100.00%,   459 ', ' anomaly, 100.00%, 64048 ', ' a, 100.00%,   264 ', ' anomaly, 100.00%, 64048 ', ' a, 100.00%,   264 ', ' an, 100.00%,   459 ', ' anomaly, 100.00%, 64048 ', ' a, 100.00%,   264 ']</t>
  </si>
  <si>
    <t>kinetic</t>
  </si>
  <si>
    <t>first successful organ transplants</t>
  </si>
  <si>
    <t>&lt;|begin_of_text|&gt;Given the meaning of the word kinetic: relating to or resulting from motion; kinetic or dynamic Generate a paragraph on first successful organ transplants with the word kinetic. Make sure your paragraph is one single paragraph that is formally worded. If you are done generating the paragraph, stop. Make sure to use the given word "kinetic" as is and only use the the word "kinetic" once. The paragraph should be a formal and informative piece of writing.
The first successful organ transplant, a kidney transplant, was performed by Dr. Joseph Murray in 1954. This groundbreaking procedure marked a significant milestone in the field of organ transplantation, paving the way for future advancements in the field. The kinetic energy of the surgical team, fueled by their determination to push the boundaries of medical science, was palpable as they worked tirelessly to ensure the success of the operation. The recipient, a 23-year-old man, received the donated kidney and went on to lead a normal life, free from the constraints of kidney disease. This pioneering achievement not only saved the life of the recipient but also opened up new possibilities for the treatment of patients with end-stage renal</t>
  </si>
  <si>
    <t xml:space="preserve"> The paragraph should be a formal and informative piece of writing.
The first successful organ transplant, a kidney transplant, was performed by Dr. Joseph Murray in 1954. This groundbreaking procedure marked a significant milestone in the field of organ transplantation, paving the way for future advancements in the field. The ________________ energy of the surgical team, fueled by their determination to push the boundaries of medical science, was palpable as they worked tirelessly to ensure the success of the operation. The recipient, a 23-year-old man, received the donated kidney and went on to lead a normal life, free from the constraints of kidney disease. This pioneering achievement not only saved the life of the recipient but also opened up new possibilities for the treatment of patients with end-stage renal</t>
  </si>
  <si>
    <t>['capitulate', 'opaque', 'benign', 'kinetic']</t>
  </si>
  <si>
    <t>[' in, 100.00%,   304 ', ' , 100.00%,   220 ', ' in, 100.00%,   304 ', ' in, 100.00%,   304 ', ' kinetic, 100.00%, 71423 ', ' , 100.00%,   220 ']</t>
  </si>
  <si>
    <t>edify</t>
  </si>
  <si>
    <t>&lt;|begin_of_text|&gt;Given the meaning of the word edify: to instruct, improve, or enlighten; the book was both entertaining and edifying. Generate a paragraph on great oxygenation event with the word edify. Make sure your paragraph is one single paragraph that is formally worded. If you are done generating the paragraph, stop. Make sure to use the given word "edify" as is and only use the the word "edify" once. The paragraph should be around 100-120 words.
The Great Oxygenation Event, which occurred approximately 2.7 billion years ago, was a pivotal moment in the history of life on Earth. During this period, oxygen levels in the atmosphere increased dramatically, paving the way for the evolution of complex life forms. This event not only edify our understanding of the Earth's early history but also highlights the significance of oxygen in supporting life. The rise of oxygen allowed for the development of more complex ecosystems, and ultimately, the diversity of life we see today. The Great Oxygenation Event serves as a testament to the dynamic and ever-changing nature of our planet, and its study continues to edify our understanding of the intricate relationships between life and the environment</t>
  </si>
  <si>
    <t xml:space="preserve"> The paragraph should be around 100-120 words.
The Great Oxygenation Event, which occurred approximately 2.7 billion years ago, was a pivotal moment in the history of life on Earth. During this period, oxygen levels in the atmosphere increased dramatically, paving the way for the evolution of complex life forms. This event not only ________________ our understanding of the Earth's early history but also highlights the significance of oxygen in supporting life. The rise of oxygen allowed for the development of more complex ecosystems, and ultimately, the diversity of life we see today. The Great Oxygenation Event serves as a testament to the dynamic and ever-changing nature of our planet, and its study continues to ________________ our understanding of the intricate relationships between life and the environment</t>
  </si>
  <si>
    <t>['edify', 'fathom', 'irresolute', 'methodical']</t>
  </si>
  <si>
    <t>[' , 100.00%,   220 ', ' , 100.00%,   220 ', ' ed, 100.00%,  1608 ', 'ify, 100.00%,  1463 ', ' ed, 100.00%,  1608 ', 'ify, 100.00%,  1463 ']</t>
  </si>
  <si>
    <t>formation of the siberian traps volcanic system</t>
  </si>
  <si>
    <t>&lt;|begin_of_text|&gt;Given the meaning of the word anomaly: something that deviates from the norm; finding the artifact was an archaeological anomaly. Generate a paragraph on formation of the siberian traps volcanic system with the word anomaly. Make sure your paragraph is one single paragraph that is formally worded. If you are done generating the paragraph, stop. Make sure to use the given word "anomaly" as is and only use the the word "anomaly" once. The paragraph should be the only response.
The Siberian Traps volcanic system, a geological anomaly in the Earth's crust, is believed to have formed as a result of a massive mantle plume that rose from the Earth's core-mantle boundary. This plume, fueled by the Earth's internal heat, caused a series of massive volcanic eruptions that released enormous amounts of magma and gases into the atmosphere, resulting in a prolonged period of volcanic activity that lasted for millions of years. The eruptions were characterized by the emission of large volumes of basaltic lava, which flowed across the Siberian region, forming a vast plateau of volcanic rock. The Siberian Traps volcanic system is considered one of the largest and most significant volcanic events in</t>
  </si>
  <si>
    <t xml:space="preserve"> The paragraph should be the only response.
The Siberian Traps volcanic system, a geological ________________ in the Earth's crust, is believed to have formed as a result of a massive mantle plume that rose from the Earth's core-mantle boundary. This plume, fueled by the Earth's internal heat, caused a series of massive volcanic eruptions that released enormous amounts of magma and gases into the atmosphere, resulting in a prolonged period of volcanic activity that lasted for millions of years. The eruptions were characterized by the emission of large volumes of basaltic lava, which flowed across the Siberian region, forming a vast plateau of volcanic rock. The Siberian Traps volcanic system is considered one of the largest and most significant volcanic events in</t>
  </si>
  <si>
    <t>['formidable', 'anomaly', 'stipulate', 'soporific']</t>
  </si>
  <si>
    <t>[' a, 100.00%,   264 ', ' anomaly, 100.00%, 64048 ', ' a, 100.00%,   264 ', ' a, 100.00%,   264 ', ' a, 100.00%,   264 ', ' a, 100.00%,   264 ', ' a, 100.00%,   264 ']</t>
  </si>
  <si>
    <t>zenith</t>
  </si>
  <si>
    <t>&lt;|begin_of_text|&gt;Given the meaning of the word zenith: peak; highest point; climax; he reached the zenith of his acting career after the oscar win. Generate a paragraph on art deco skyscrapers with the word zenith. Make sure your paragraph is one single paragraph that is formally worded. If you are done generating the paragraph, stop. Make sure to use the given word "zenith" as is and only use the the word "zenith" once. The paragraph should be a formal description of art deco skyscrapers, and it should be at least 30 words long. Here is the paragraph:
Art deco skyscrapers, characterized by their geometric shapes, metallic materials, and ornate decorations, reached their zenith in the 1920s and 1930s, with iconic structures such as the Chrysler Building and the Empire State Building exemplifying the style's grandeur and opulence. These towering edifices, often featuring stepped silhouettes, zigzag patterns, and sunburst motifs, were designed to make a statement, reflecting the optimism and extravagance of the Roaring Twenties. With their gleaming facades, intricate details, and imposing heights, art deco skyscrapers</t>
  </si>
  <si>
    <t xml:space="preserve"> The paragraph should be a formal description of art deco skyscrapers, and it should be at least 30 words long. Here is the paragraph:
Art deco skyscrapers, characterized by their geometric shapes, metallic materials, and ornate decorations, reached their ________________ in the 1920s and 1930s, with iconic structures such as the Chrysler Building and the Empire State Building exemplifying the style's grandeur and opulence. These towering edifices, often featuring stepped silhouettes, zigzag patterns, and sunburst motifs, were designed to make a statement, reflecting the optimism and extravagance of the Roaring Twenties. With their gleaming facades, intricate details, and imposing heights, art deco skyscrapers</t>
  </si>
  <si>
    <t>['zenith', 'clamor', 'terse', 'elation']</t>
  </si>
  <si>
    <t>[' it, 100.00%,   433 ', ' , 100.00%,   220 ', ' zenith, 100.00%, 99529 ', ' , 100.00%,   220 ', ' , 100.00%,   220 ']</t>
  </si>
  <si>
    <t>tangential</t>
  </si>
  <si>
    <t>continental drift shaping modern continents</t>
  </si>
  <si>
    <t>&lt;|begin_of_text|&gt;Given the meaning of the word tangential: only superficially related to the matter at hand; digressing; his tangential anecdotes distracted from the core topic. Generate a paragraph on continental drift shaping modern continents with the word tangential. Make sure your paragraph is one single paragraph that is formally worded. If you are done generating the paragraph, stop. Make sure to use the given word "tangential" as is and only use the the word "tangential" once. 
Here is the paragraph:
The process of continental drift has had a profound impact on the modern continents, shaping their boundaries and landscapes over millions of years. While the movement of tectonic plates is the primary driver of this process, other factors such as sea-floor spreading and mantle convection also play a crucial role. However, the role of ancient mountain ranges and their subsequent erosion is often overlooked, and their tangential influence on the formation of modern continents is frequently underestimated. As the continents have drifted apart, they have carried with them the remnants of these ancient mountain ranges, which have been worn down by the relentless forces of erosion, leaving behind a legacy of geological features that continue to shape the modern landscape. 
Let me know if this meets your</t>
  </si>
  <si>
    <t xml:space="preserve"> 
Here is the paragraph:
The process of continental drift has had a profound impact on the modern continents, shaping their boundaries and landscapes over millions of years. While the movement of tectonic plates is the primary driver of this process, other factors such as sea-floor spreading and mantle convection also play a crucial role. However, the role of ancient mountain ranges and their subsequent erosion is often overlooked, and their ________________ influence on the formation of modern continents is frequently underestimated. As the continents have drifted apart, they have carried with them the remnants of these ancient mountain ranges, which have been worn down by the relentless forces of erosion, leaving behind a legacy of geological features that continue to shape the modern landscape. 
Let me know if this meets your</t>
  </si>
  <si>
    <t>['sardonic', 'amorphous', 'empathy', 'tangential']</t>
  </si>
  <si>
    <t>[' \n\n, 100.00%,  4815 ', ' a, 100.00%,   264 ', ' t, 100.00%,   259 ', ' a, 100.00%,   264 ', ' tang, 100.00%, 22636 ', 'ential, 100.00%,  2335 ', ' a, 100.00%,   264 ', ' \n\n, 100.00%,  4815 ']</t>
  </si>
  <si>
    <t>resolution</t>
  </si>
  <si>
    <t>buddha‚Äôs enlightenment</t>
  </si>
  <si>
    <t>&lt;|begin_of_text|&gt;Given the meaning of the word resolution: firm determination; resolve; my new year's resolution is to exercise daily. Generate a paragraph on buddha‚Äôs enlightenment with the word resolution. Make sure your paragraph is one single paragraph that is formally worded. If you are done generating the paragraph, stop. Make sure to use the given word "resolution" as is and only use the the word "resolution" once. Here is the paragraph:
Buddha's enlightenment was a profound moment of clarity that marked the culmination of his arduous spiritual journey. After years of intense meditation and self-reflection, he finally achieved a state of profound understanding, transcending the cycle of suffering and rebirth. This moment of enlightenment was characterized by a firm determination, a resolution to free himself and others from the shackles of ignorance and desire. With this newfound wisdom, Buddha set out to share his insights with the world, establishing a path of spiritual growth and self-realization that has guided countless individuals towards enlightenment. Through his teachings, Buddha demonstrated the power of unwavering commitment and the transformative potential of a resolute mind. His legacy continues to inspire and guide us towards</t>
  </si>
  <si>
    <t xml:space="preserve"> Here is the paragraph:
Buddha's enlightenment was a profound moment of clarity that marked the culmination of his arduous spiritual journey. After years of intense meditation and self-reflection, he finally achieved a state of profound understanding, transcending the cycle of suffering and rebirth. This moment of enlightenment was characterized by a firm determination, a ________________ to free himself and others from the shackles of ignorance and desire. With this newfound wisdom, Buddha set out to share his insights with the world, establishing a path of spiritual growth and self-realization that has guided countless individuals towards enlightenment. Through his teachings, Buddha demonstrated the power of unwavering commitment and the transformative potential of a resolute mind. His legacy continues to inspire and guide us towards</t>
  </si>
  <si>
    <t>['disparage', 'reprove', 'entreat', 'resolution']</t>
  </si>
  <si>
    <t>[' resolution, 100.00%, 11175 ', ' res, 100.00%,   594 ']</t>
  </si>
  <si>
    <t>mass extinction of early marine life</t>
  </si>
  <si>
    <t>&lt;|begin_of_text|&gt;Given the meaning of the word accretion: a gradual buildup or growth by addition; an accretion of dust covered the furniture. Generate a paragraph on mass extinction of early marine life with the word accretion. Make sure your paragraph is one single paragraph that is formally worded. If you are done generating the paragraph, stop. Make sure to use the given word "accretion" as is and only use the the word "accretion" once. 
The mass extinction of early marine life, which occurred approximately 541 million years ago, was a catastrophic event that had a profound impact on the evolution of life on Earth. The extinction event, known as the Cambrian-Ordovician extinction, was likely caused by a combination of factors, including a dramatic change in the Earth's climate, a significant reduction in the amount of oxygen in the oceans, and the accumulation of toxic chemicals in the water. As a result, many species of marine animals, including trilobites, brachiopods, and corals, went extinct, leaving behind only a few hardy survivors. The extinction event was marked by a gradual buildup of sediment, or accretion, on the ocean floor,</t>
  </si>
  <si>
    <t xml:space="preserve"> 
The mass extinction of early marine life, which occurred approximately 541 million years ago, was a catastrophic event that had a profound impact on the evolution of life on Earth. The extinction event, known as the Cambrian-Ordovician extinction, was likely caused by a combination of factors, including a dramatic change in the Earth's climate, a significant reduction in the amount of oxygen in the oceans, and the accumulation of toxic chemicals in the water. As a result, many species of marine animals, including trilobites, brachiopods, and corals, went extinct, leaving behind only a few hardy survivors. The extinction event was marked by a gradual buildup of sediment, or ________________, on the ocean floor,</t>
  </si>
  <si>
    <t>['trepidation', 'terse', 'depreciate', 'accretion']</t>
  </si>
  <si>
    <t>[' \n\n, 100.00%,  4815 ', ' , 100.00%,   220 ', ' a, 100.00%,   264 ', ' a, 100.00%,   264 ', ' on, 100.00%,   389 ', ' on, 100.00%,   389 ', ' a, 100.00%,   264 ', ' a, 100.00%,   264 ', ' a, 100.00%,   264 ', ' a, 100.00%,   264 ', ' a, 100.00%,   264 ', ' a, 100.00%,   264 ', ' acc, 100.00%,  1046 ', 'ret, 100.00%,  2171 ', 'ion, 100.00%,   290 ', ' on, 100.00%,   389 ']</t>
  </si>
  <si>
    <t>phenomenon</t>
  </si>
  <si>
    <t>&lt;|begin_of_text|&gt;Given the meaning of the word phenomenon: an observable fact or event; something extraordinary or remarkable; a meteor shower is a natural phenomenon. Generate a paragraph on emergence of early bats with the word phenomenon. Make sure your paragraph is one single paragraph that is formally worded. If you are done generating the paragraph, stop. Make sure to use the given word "phenomenon" as is and only use the the word "phenomenon" once. 
The emergence of early bats is a fascinating phenomenon that has captivated the imagination of scientists and the general public alike. Fossil records indicate that bats first appeared on Earth around 50 million years ago, during the Eocene epoch, and were initially small, insectivorous creatures that likely roosted in caves or under tree bark. Over time, these early bats evolved into a diverse range of species, with some developing specialized adaptations such as echolocation, which allowed them to navigate and hunt in complete darkness. The rapid evolution of bats is a testament to their remarkable adaptability and ability to thrive in a wide range of environments, making them one of the most successful and widespread groups of mammals on the planet. 
Note: The paragraph is one</t>
  </si>
  <si>
    <t xml:space="preserve"> 
The emergence of early bats is a fascinating ________________ that has captivated the imagination of scientists and the general public alike. Fossil records indicate that bats first appeared on Earth around 50 million years ago, during the Eocene epoch, and were initially small, insectivorous creatures that likely roosted in caves or under tree bark. Over time, these early bats evolved into a diverse range of species, with some developing specialized adaptations such as echolocation, which allowed them to navigate and hunt in complete darkness. The rapid evolution of bats is a testament to their remarkable adaptability and ability to thrive in a wide range of environments, making them one of the most successful and widespread groups of mammals on the planet. 
Note: The paragraph is one</t>
  </si>
  <si>
    <t>['phenomenon', 'clamor', 'dilapidated', 'convivial']</t>
  </si>
  <si>
    <t>[' \n\n, 100.00%,  4815 ', ' phenomenon, 100.00%, 25885 ', ' on, 100.00%,   389 ', ' , 100.00%,   220 ', ' on, 100.00%,   389 ', ' \n\n, 100.00%,  4815 ']</t>
  </si>
  <si>
    <t>hostile</t>
  </si>
  <si>
    <t>&lt;|begin_of_text|&gt;Given the meaning of the word hostile: having or showing ill will, animosity, opposition; the hostile crowd shouted angrily at the politician. Generate a paragraph on mass extinction of early marine life with the word hostile. Make sure your paragraph is one single paragraph that is formally worded. If you are done generating the paragraph, stop. Make sure to use the given word "hostile" as is and only use the the word "hostile" once. Here is the paragraph:
The mass extinction of early marine life, which occurred approximately 540 million years ago, was a catastrophic event that had a profound impact on the evolution of life on Earth. The hostile environment, characterized by a significant reduction in oxygen levels and a rise in toxic chemicals, made it difficult for many species to survive. As a result, a large number of marine species went extinct, including trilobites, brachiopods, and early fish. The extinction event, known as the Cambrian-Ordovician extinction, marked the end of the Cambrian period and the beginning of the Ordovician period, and it had a lasting impact on the diversity of marine life. The event also led to the evolution of new</t>
  </si>
  <si>
    <t xml:space="preserve"> Here is the paragraph:
The mass extinction of early marine life, which occurred approximately 540 million years ago, was a catastrophic event that had a profound impact on the evolution of life on Earth. The ________________ environment, characterized by a significant reduction in oxygen levels and a rise in toxic chemicals, made it difficult for many species to survive. As a result, a large number of marine species went extinct, including trilobites, brachiopods, and early fish. The extinction event, known as the Cambrian-Ordovician extinction, marked the end of the Cambrian period and the beginning of the Ordovician period, and it had a lasting impact on the diversity of marine life. The event also led to the evolution of new</t>
  </si>
  <si>
    <t>['defiant', 'hostile', 'impervious', 'trivial']</t>
  </si>
  <si>
    <t>[' , 100.00%,   220 ', ' hostile, 100.00%, 33615 ', 'il, 100.00%,   321 ']</t>
  </si>
  <si>
    <t>illuminate</t>
  </si>
  <si>
    <t>emergence of insects capable of flight</t>
  </si>
  <si>
    <t>&lt;|begin_of_text|&gt;Given the meaning of the word illuminate: to supply or brighten with light; enlighten; his lecture helped illuminate and explain plato's philosophy. Generate a paragraph on emergence of insects capable of flight with the word illuminate. Make sure your paragraph is one single paragraph that is formally worded. If you are done generating the paragraph, stop. Make sure to use the given word "illuminate" as is and only use the the word "illuminate" once. 
Here is the paragraph:
The evolution of insects capable of flight is a fascinating phenomenon that has illuminated the natural world with a kaleidoscope of colors and patterns. The earliest known flying insects, such as the dragonflies and mayflies, emerged during the Paleozoic era, approximately 350 million years ago. These ancient insects likely used their wings to navigate and find mates, and their ability to fly allowed them to colonize new habitats and adapt to changing environments. Over time, the diversity of flying insects has increased, with the emergence of beetles, flies, and butterflies, each with their unique characteristics and adaptations. Today, flying insects are found in almost every corner of the globe, and their ability to fly has illuminated our understanding of the</t>
  </si>
  <si>
    <t xml:space="preserve"> 
Here is the paragraph:
The evolution of insects capable of flight is a fascinating phenomenon that has ________________d the natural world with a kaleidoscope of colors and patterns. The earliest known flying insects, such as the dragonflies and mayflies, emerged during the Paleozoic era, approximately 350 million years ago. These ancient insects likely used their wings to navigate and find mates, and their ability to fly allowed them to colonize new habitats and adapt to changing environments. Over time, the diversity of flying insects has increased, with the emergence of beetles, flies, and butterflies, each with their unique characteristics and adaptations. Today, flying insects are found in almost every corner of the globe, and their ability to fly has ________________d our understanding of the</t>
  </si>
  <si>
    <t>['taciturn', 'terse', 'incumbent', 'illuminate']</t>
  </si>
  <si>
    <t>[' \n\n, 100.00%,  4815 ', ' a, 100.00%,   264 ', ' a, 100.00%,   264 ', ' , 100.00%,   220 ', ' in, 100.00%,   304 ']</t>
  </si>
  <si>
    <t>enigma</t>
  </si>
  <si>
    <t>earth's magnetic pole reversals</t>
  </si>
  <si>
    <t>&lt;|begin_of_text|&gt;Given the meaning of the word enigma: something or someone puzzling, mysterious, or difficult to understand; the coded message was an enigma they couldn't decipher. Generate a paragraph on earth's magnetic pole reversals with the word enigma. Make sure your paragraph is one single paragraph that is formally worded. If you are done generating the paragraph, stop. Make sure to use the given word "enigma" as is and only use the the word "enigma" once. The paragraph should be approximately 100-120 words long.
The Earth's magnetic pole reversals have long been an enigma, with scientists struggling to understand the underlying mechanisms driving these periodic events. Every few hundred thousand years, the planet's magnetic field undergoes a complete reversal, with the north pole becoming the south and vice versa. This phenomenon is not unique to our planet, as many other celestial bodies, including the Sun and some planets, have also experienced magnetic pole reversals. Despite extensive research, the exact causes of these reversals remain unclear, leaving scientists to continue their quest for answers. The study of magnetic pole reversals is crucial for understanding the Earth's internal dynamics and the potential impact on our planet's climate and geology. As</t>
  </si>
  <si>
    <t xml:space="preserve"> The paragraph should be approximately 100-120 words long.
The Earth's magnetic pole reversals have long been an ________________, with scientists struggling to understand the underlying mechanisms driving these periodic events. Every few hundred thousand years, the planet's magnetic field undergoes a complete reversal, with the north pole becoming the south and vice versa. This phenomenon is not unique to our planet, as many other celestial bodies, including the Sun and some planets, have also experienced magnetic pole reversals. Despite extensive research, the exact causes of these reversals remain unclear, leaving scientists to continue their quest for answers. The study of magnetic pole reversals is crucial for understanding the Earth's internal dynamics and the potential impact on our planet's climate and geology. As</t>
  </si>
  <si>
    <t>['volatile', 'fecund', 'enigma', 'virulent']</t>
  </si>
  <si>
    <t>[' , 100.00%,   220 ', ' en, 100.00%,   665 ', 'igma, 100.00%, 11750 ', ' a, 100.00%,   264 ']</t>
  </si>
  <si>
    <t>byzantine</t>
  </si>
  <si>
    <t>romanesque cathedrals</t>
  </si>
  <si>
    <t>&lt;|begin_of_text|&gt;Given the meaning of the word byzantine: very complicated or intricate; the byzantine tax codes were impossible to decipher. Generate a paragraph on romanesque cathedrals with the word byzantine. Make sure your paragraph is one single paragraph that is formally worded. If you are done generating the paragraph, stop. Make sure to use the given word "byzantine" as is and only use the the word "byzantine" once. The paragraph should be approximately 50-60 words long.
Here is the paragraph:
The Romanesque cathedrals of Europe, such as the majestic Notre Dame de Chartres, are renowned for their grandeur and intricate stone carvings. The ornate facades, adorned with Byzantine-inspired mosaics, seem to defy gravity, while the soaring vaults and ribbed arches create a sense of awe-inspiring grandeur. The intricate stonework, often featuring interlacing patterns and foliage, is a testament to the skill of medieval craftsmen. These magnificent structures continue to inspire wonder and reverence in all who behold them.&lt;|eot_id|&gt;</t>
  </si>
  <si>
    <t xml:space="preserve"> The paragraph should be approximately 50-60 words long.
Here is the paragraph:
The Romanesque cathedrals of Europe, such as the majestic Notre Dame de Chartres, are renowned for their grandeur and intricate stone carvings. The ornate facades, adorned with Byzantine-inspired mosaics, seem to defy gravity, while the soaring vaults and ribbed arches create a sense of awe-inspiring grandeur. The intricate stonework, often featuring interlacing patterns and foliage, is a testament to the skill of medieval craftsmen. These magnificent structures continue to inspire wonder and reverence in all who behold them.&lt;|eot_id|&gt;</t>
  </si>
  <si>
    <t>promulgate</t>
  </si>
  <si>
    <t>emergence of eukaryotic cells</t>
  </si>
  <si>
    <t>&lt;|begin_of_text|&gt;Given the meaning of the word promulgate: to proclaim or put a law or policy into action or force; the president promulgated a controversial new initiative. Generate a paragraph on emergence of eukaryotic cells with the word promulgate. Make sure your paragraph is one single paragraph that is formally worded. If you are done generating the paragraph, stop. Make sure to use the given word "promulgate" as is and only use the the word "promulgate" once. Here is the paragraph:
The emergence of eukaryotic cells is believed to have occurred around 1.5 billion years ago, when the process of endosymbiosis allowed for the promulgate of a new cellular structure. This event, which involved the engulfment of a prokaryotic cell by another, led to the development of a membrane-bound organelle, the mitochondrion, which would eventually become a crucial component of eukaryotic cells. The mitochondria, responsible for generating energy through cellular respiration, allowed for the increased complexity and diversity of eukaryotic cells, paving the way for the evolution of multicellular organisms and the development of complex ecosystems. As a result, the emergence of eukary</t>
  </si>
  <si>
    <t xml:space="preserve"> Here is the paragraph:
The emergence of eukaryotic cells is believed to have occurred around 1.5 billion years ago, when the process of endosymbiosis allowed for the ________________ of a new cellular structure. This event, which involved the engulfment of a prokaryotic cell by another, led to the development of a membrane-bound organelle, the mitochondrion, which would eventually become a crucial component of eukaryotic cells. The mitochondria, responsible for generating energy through cellular respiration, allowed for the increased complexity and diversity of eukaryotic cells, paving the way for the evolution of multicellular organisms and the development of complex ecosystems. As a result, the emergence of eukary</t>
  </si>
  <si>
    <t>['amend', 'promulgate', 'hiatus', 'exacerbate']</t>
  </si>
  <si>
    <t>[' e, 100.00%,   384 ', ' , 100.00%,   220 ', ' prom, 100.00%,  2773 ', 'ul, 100.00%,   360 ', 'gate, 100.00%, 25623 ', ' a, 100.00%,   264 ', ' a, 100.00%,   264 ', ' pro, 100.00%,   463 ', ' a, 100.00%,   264 ', 'r, 100.00%,    81 ', ' a, 100.00%,   264 ', ' e, 100.00%,   384 ', ' e, 100.00%,   384 ', ' a, 100.00%,   264 ', ' e, 100.00%,   384 ']</t>
  </si>
  <si>
    <t>subside</t>
  </si>
  <si>
    <t>&lt;|begin_of_text|&gt;Given the meaning of the word subside: to decrease in amount or intensity; the fever subsided after a few days. Generate a paragraph on unification of upper and lower egypt with the word subside. Make sure your paragraph is one single paragraph that is formally worded. If you are done generating the paragraph, stop. Make sure to use the given word "subside" as is and only use the the word "subside" once. 
The unification of Upper and Lower Egypt, a monumental event in ancient Egyptian history, was marked by a gradual subsiding of regional tensions and conflicts. As the pharaohs of the 32nd century BCE, such as Narmer and Menes, consolidated their power, the once-warring regions began to coalesce into a single, unified state. The process was not without its challenges, as the distinct cultures and traditions of the two regions had to be reconciled. However, through a combination of military campaigns, strategic alliances, and diplomatic efforts, the pharaohs were able to bring the warring factions together, ultimately leading to the creation of a powerful and enduring empire. As the dust settled, the region's tumultuous past began</t>
  </si>
  <si>
    <t xml:space="preserve"> 
The unification of Upper and Lower Egypt, a monumental event in ancient Egyptian history, was marked by a gradual subsiding of regional tensions and conflicts. As the pharaohs of the 32nd century BCE, such as Narmer and Menes, consolidated their power, the once-warring regions began to coalesce into a single, unified state. The process was not without its challenges, as the distinct cultures and traditions of the two regions had to be reconciled. However, through a combination of military campaigns, strategic alliances, and diplomatic efforts, the pharaohs were able to bring the warring factions together, ultimately leading to the creation of a powerful and enduring empire. As the dust settled, the region's tumultuous past began</t>
  </si>
  <si>
    <t>protestant reformation</t>
  </si>
  <si>
    <t>&lt;|begin_of_text|&gt;Given the meaning of the word precedent: an act that establishes a model or guide for subsequent situations; the legal precedent influenced similar cases for years. Generate a paragraph on protestant reformation with the word precedent. Make sure your paragraph is one single paragraph that is formally worded. If you are done generating the paragraph, stop. Make sure to use the given word "precedent" as is and only use the the word "precedent" once. The Protestant Reformation, which began in the 16th century, established a precedent for future religious movements by challenging the authority of the Catholic Church and introducing new forms of worship and governance. The movement, led by figures such as Martin Luther and John Calvin, sought to reform the Church by emphasizing the authority of Scripture and the importance of individual interpretation. The Protestant Reformation's precedent has had a lasting impact on Western Christianity, shaping the development of various Protestant denominations and influencing the course of religious history. The movement's emphasis on individual interpretation and the authority of Scripture has also had a profound impact on the development of modern democracy and the concept of religious freedom. As a result, the Protestant Reformation remains an important precedent for understanding the complex and often</t>
  </si>
  <si>
    <t xml:space="preserve"> The Protestant Reformation, which began in the 16th century, established a ________________ for future religious movements by challenging the authority of the Catholic Church and introducing new forms of worship and governance. The movement, led by figures such as Martin Luther and John Calvin, sought to reform the Church by emphasizing the authority of Scripture and the importance of individual interpretation. The Protestant Reformation's ________________ has had a lasting impact on Western Christianity, shaping the development of various Protestant denominations and influencing the course of religious history. The movement's emphasis on individual interpretation and the authority of Scripture has also had a profound impact on the development of modern democracy and the concept of religious freedom. As a result, the Protestant Reformation remains an important ________________ for understanding the complex and often</t>
  </si>
  <si>
    <t>['precedent', 'defenestration', 'inept', 'ineffable']</t>
  </si>
  <si>
    <t>[' , 100.00%,   220 ', ' precedent, 100.00%, 47891 ', ' precedent, 100.00%, 47891 ', ' precedent, 100.00%, 47891 ']</t>
  </si>
  <si>
    <t>quiescent</t>
  </si>
  <si>
    <t>&lt;|begin_of_text|&gt;Given the meaning of the word quiescent: at rest, dormant, temporarily inactive; the volcanoes were quiescent for centuries before unexpectedly erupting. Generate a paragraph on arab spring with the word quiescent. Make sure your paragraph is one single paragraph that is formally worded. If you are done generating the paragraph, stop. Make sure to use the given word "quiescent" as is and only use the the word "quiescent" once. The word count should be around 250-300 words.
The Arab Spring, a wave of protests and uprisings that swept across the Middle East and North Africa, was a sudden and unexpected phenomenon that caught the world off guard. For decades, the region had been characterized by authoritarian regimes, corruption, and human rights abuses, with many citizens living in a state of quiescent discontent. However, the spark that ignited the protests was the self-immolation of Tunisian street vendor Mohamed Bouazizi, who was frustrated with the lack of opportunities and the mistreatment by local authorities. His act of desperation sparked a chain reaction of protests and demonstrations across the region, as people from all walks of life took to the streets to demand change. The</t>
  </si>
  <si>
    <t xml:space="preserve"> The word count should be around 250-300 words.
The Arab Spring, a wave of protests and uprisings that swept across the Middle East and North Africa, was a sudden and unexpected phenomenon that caught the world off guard. For decades, the region had been characterized by authoritarian regimes, corruption, and human rights abuses, with many citizens living in a state of ________________ discontent. However, the spark that ignited the protests was the self-immolation of Tunisian street vendor Mohamed Bouazizi, who was frustrated with the lack of opportunities and the mistreatment by local authorities. His act of desperation sparked a chain reaction of protests and demonstrations across the region, as people from all walks of life took to the streets to demand change. The</t>
  </si>
  <si>
    <t>['superfluous', 'quiescent', 'solace', 'oblique']</t>
  </si>
  <si>
    <t>[' , 100.00%,   220 ', ' qu, 100.00%,   934 ', 'ies, 100.00%,   552 ', 'cent, 100.00%,  1189 ']</t>
  </si>
  <si>
    <t>breakup of rodinia</t>
  </si>
  <si>
    <t>&lt;|begin_of_text|&gt;Given the meaning of the word kinetic: relating to or resulting from motion; kinetic or dynamic Generate a paragraph on breakup of rodinia with the word kinetic. Make sure your paragraph is one single paragraph that is formally worded. If you are done generating the paragraph, stop. Make sure to use the given word "kinetic" as is and only use the the word "kinetic" once. The breakup of Rodinia, a supercontinent that existed around 1.1 billion years ago, was a complex and dynamic process. The kinetic energy released during this event was immense, causing massive rifting and the eventual separation of the continents. The process began with the formation of rifts, which were the result of mantle plumes rising to the surface and causing the Earth's crust to stretch and thin. As the rifts grew, the continents began to move apart, and the kinetic energy released during this process caused the Earth's crust to buckle and fold, resulting in the formation of mountain ranges. The breakup of Rodinia was a gradual process that took millions of years to complete, but the end result was the formation of several new continents,</t>
  </si>
  <si>
    <t xml:space="preserve"> The breakup of Rodinia, a supercontinent that existed around 1.1 billion years ago, was a complex and dynamic process. The ________________ energy released during this event was immense, causing massive rifting and the eventual separation of the continents. The process began with the formation of rifts, which were the result of mantle plumes rising to the surface and causing the Earth's crust to stretch and thin. As the rifts grew, the continents began to move apart, and the ________________ energy released during this process caused the Earth's crust to buckle and fold, resulting in the formation of mountain ranges. The breakup of Rodinia was a gradual process that took millions of years to complete, but the end result was the formation of several new continents,</t>
  </si>
  <si>
    <t>['kinetic', 'bane', 'reticent', 'copious']</t>
  </si>
  <si>
    <t>[' , 100.00%,   220 ', ' kinetic, 100.00%, 71423 ', ' kinetic, 100.00%, 71423 ', ' in, 100.00%,   304 ']</t>
  </si>
  <si>
    <t>wry</t>
  </si>
  <si>
    <t xml:space="preserve">&lt;|begin_of_text|&gt;Given the meaning of the word wry: using clever, sly, understated humor; she made wry jokes that hinted at her true feelings. Generate a paragraph on formation of earth's first glaciers with the word wry. Make sure your paragraph is one single paragraph that is formally worded. If you are done generating the paragraph, stop. Make sure to use the given word "wry" as is and only use the the word "wry" once. The paragraph should be approximately 100-120 words.
As the Earth's climate began to cool, the first glaciers started to form, a wry twist of fate for the planet's early inhabitants. The process began around 40 million years ago, when the Earth's orbit started to shift, reducing the amount of solar energy that reached the planet's surface. As the temperatures dropped, the polar regions began to freeze, and the first glaciers started to take shape. The slow and steady movement of the glaciers carved out valleys and created lakes, a testament to the power of geological forces. The formation of the first glaciers marked a significant turning point in the Earth's history, setting the stage for the development of modern landscapes and ecosystems. (approx. </t>
  </si>
  <si>
    <t xml:space="preserve"> The paragraph should be approximately 100-120 words.
As the Earth's climate began to cool, the first glaciers started to form, a ________________ twist of fate for the planet's early inhabitants. The process began around 40 million years ago, when the Earth's orbit started to shift, reducing the amount of solar energy that reached the planet's surface. As the temperatures dropped, the polar regions began to freeze, and the first glaciers started to take shape. The slow and steady movement of the glaciers carved out valleys and created lakes, a testament to the power of geological forces. The formation of the first glaciers marked a significant turning point in the Earth's history, setting the stage for the development of modern landscapes and ecosystems. (approx. </t>
  </si>
  <si>
    <t>['wry', 'digress', 'enervate', 'subtle']</t>
  </si>
  <si>
    <t>[' , 100.00%,   220 ', ' w, 100.00%,   289 ', 'ry, 100.00%,   894 ', ' , 100.00%,   220 ', ' , 100.00%,   220 ']</t>
  </si>
  <si>
    <t>emergence of arthropods</t>
  </si>
  <si>
    <t>&lt;|begin_of_text|&gt;Given the meaning of the word kinetic: relating to or resulting from motion; kinetic or dynamic Generate a paragraph on emergence of arthropods with the word kinetic. Make sure your paragraph is one single paragraph that is formally worded. If you are done generating the paragraph, stop. Make sure to use the given word "kinetic" as is and only use the the word "kinetic" once. Here is the paragraph:
The emergence of arthropods, a group of animals that includes insects, arachnids, and crustaceans, is a testament to the power of kinetic energy. During the Cambrian period, around 540 million years ago, the first arthropods appeared on Earth, likely as a result of the rapid evolution of their ancestors. These early arthropods were small, soft-bodied creatures that likely relied on their kinetic movements to capture prey and avoid predators. Over time, arthropods evolved to become more complex and diverse, with the development of exoskeletons, limbs, and other specialized features that allowed them to thrive in a wide range of environments. Today, arthropods are one of the most</t>
  </si>
  <si>
    <t xml:space="preserve"> Here is the paragraph:
The emergence of arthropods, a group of animals that includes insects, arachnids, and crustaceans, is a testament to the power of ________________ energy. During the Cambrian period, around 540 million years ago, the first arthropods appeared on Earth, likely as a result of the rapid evolution of their ancestors. These early arthropods were small, soft-bodied creatures that likely relied on their ________________ movements to capture prey and avoid predators. Over time, arthropods evolved to become more complex and diverse, with the development of exoskeletons, limbs, and other specialized features that allowed them to thrive in a wide range of environments. Today, arthropods are one of the most</t>
  </si>
  <si>
    <t>['kinetic', 'reproach', 'imposing', 'deflect']</t>
  </si>
  <si>
    <t>['n, 100.00%,    77 ', ' kinetic, 100.00%, 71423 ', ' , 100.00%,   220 ', ' kinetic, 100.00%, 71423 ', ' in, 100.00%,   304 ']</t>
  </si>
  <si>
    <t>stalwart</t>
  </si>
  <si>
    <t>&lt;|begin_of_text|&gt;Given the meaning of the word stalwart: steadfast, loyal, unwavering; the stalwart fans supported their team through years of defeat. Generate a paragraph on glorious revolution with the word stalwart. Make sure your paragraph is one single paragraph that is formally worded. If you are done generating the paragraph, stop. Make sure to use the given word "stalwart" as is and only use the the word "stalwart" once. The glorious revolution that swept the nation was led by a stalwart group of individuals who were determined to bring about change. With unwavering dedication, they fought against the oppressive regime, facing numerous challenges and setbacks along the way. Despite the odds, they remained steadfast in their pursuit of freedom and justice, inspiring countless others to join their cause. As the revolution gained momentum, the stalwart leaders continued to guide the movement, their unwavering commitment to the cause ultimately leading to the downfall of the oppressive government and the establishment of a new, democratic society. The glorious revolution was a testament to the power of determination and the unshakeable resolve of those who fought for a better future. The revolution's success was a direct result of the stalwart</t>
  </si>
  <si>
    <t xml:space="preserve"> The glorious revolution that swept the nation was led by a ________________ group of individuals who were determined to bring about change. With unwavering dedication, they fought against the oppressive regime, facing numerous challenges and setbacks along the way. Despite the odds, they remained steadfast in their pursuit of freedom and justice, inspiring countless others to join their cause. As the revolution gained momentum, the ________________ leaders continued to guide the movement, their unwavering commitment to the cause ultimately leading to the downfall of the oppressive government and the establishment of a new, democratic society. The glorious revolution was a testament to the power of determination and the unshakeable resolve of those who fought for a better future. The revolution's success was a direct result of the ________________</t>
  </si>
  <si>
    <t>['stalwart', 'affluent', 'nefarious', 'perfunctory']</t>
  </si>
  <si>
    <t>[' a, 100.00%,   264 ', ' stal, 100.00%, 80576 ', 'wart, 100.00%, 36708 ', ' stal, 100.00%, 80576 ', 'wart, 100.00%, 36708 ', ' a, 100.00%,   264 ', ' a, 100.00%,   264 ', ' a, 100.00%,   264 ', ' a, 100.00%,   264 ', ' stal, 100.00%, 80576 ', 'wart, 100.00%, 36708 ']</t>
  </si>
  <si>
    <t>fervor</t>
  </si>
  <si>
    <t>colonization of land by plants</t>
  </si>
  <si>
    <t>&lt;|begin_of_text|&gt;Given the meaning of the word fervor: great warmth and intensity of feeling; she spoke with fervor about her political beliefs. Generate a paragraph on colonization of land by plants with the word fervor. Make sure your paragraph is one single paragraph that is formally worded. If you are done generating the paragraph, stop. Make sure to use the given word "fervor" as is and only use the the word "fervor" once. The paragraph should be approximately 100-120 words.
As plants colonize new land, they exhibit a fervor for survival, adapting to their environment with remarkable speed and tenacity. With roots that dig deep and stems that stretch far, they establish a stronghold, gradually claiming the territory as their own. This fervor for colonization is driven by the plant's innate desire to reproduce and spread its genetic material, ensuring the continuation of its species. As they spread, they modify their surroundings, creating a unique ecosystem that is tailored to their specific needs. This process of colonization is a testament to the plant's remarkable ability to thrive in even the most inhospitable environments, and its unwavering dedication to its own survival. Through this fervor,</t>
  </si>
  <si>
    <t xml:space="preserve"> The paragraph should be approximately 100-120 words.
As plants colonize new land, they exhibit a ________________ for survival, adapting to their environment with remarkable speed and tenacity. With roots that dig deep and stems that stretch far, they establish a stronghold, gradually claiming the territory as their own. This ________________ for colonization is driven by the plant's innate desire to reproduce and spread its genetic material, ensuring the continuation of its species. As they spread, they modify their surroundings, creating a unique ecosystem that is tailored to their specific needs. This process of colonization is a testament to the plant's remarkable ability to thrive in even the most inhospitable environments, and its unwavering dedication to its own survival. Through this ________________,</t>
  </si>
  <si>
    <t>['capacious', 'fervor', 'charisma', 'assiduous']</t>
  </si>
  <si>
    <t>[' , 100.00%,   220 ', ' ferv, 100.00%, 67475 ', 'or, 100.00%,   269 ', ' ferv, 100.00%, 67475 ', 'or, 100.00%,   269 ', ' ferv, 100.00%, 67475 ', 'or, 100.00%,   269 ']</t>
  </si>
  <si>
    <t>grave</t>
  </si>
  <si>
    <t>development of earth's early wetlands</t>
  </si>
  <si>
    <t>&lt;|begin_of_text|&gt;Given the meaning of the word grave: serious; requiring consideration; the doctor had a grave expression when giving the prognosis. Generate a paragraph on development of earth's early wetlands with the word grave. Make sure your paragraph is one single paragraph that is formally worded. If you are done generating the paragraph, stop. Make sure to use the given word "grave" as is and only use the the word "grave" once. The word count should be around 150-160 words.
The development of Earth's early wetlands was a grave and complex process that spanned millions of years. During the Paleozoic Era, the supercontinent of Pangaea began to break apart, resulting in the formation of new oceans and the gradual flooding of low-lying areas. As the climate warmed, these flooded regions became increasingly humid and marshy, eventually giving rise to the first wetlands. The earliest wetlands were likely characterized by dense vegetation and a diverse array of aquatic life, including early fish and amphibians. Over time, these wetlands played a crucial role in shaping the Earth's ecosystem, providing habitat for countless species and influencing the global carbon cycle. Despite their importance,</t>
  </si>
  <si>
    <t xml:space="preserve"> The word count should be around 150-160 words.
The development of Earth's early wetlands was a ________________ and complex process that spanned millions of years. During the Paleozoic Era, the supercontinent of Pangaea began to break apart, resulting in the formation of new oceans and the gradual flooding of low-lying areas. As the climate warmed, these flooded regions became increasingly humid and marshy, eventually giving rise to the first wetlands. The earliest wetlands were likely characterized by dense vegetation and a diverse array of aquatic life, including early fish and amphibians. Over time, these wetlands played a crucial role in shaping the Earth's ecosystem, providing habitat for countless species and influencing the global carbon cycle. Despite their importance,</t>
  </si>
  <si>
    <t>['grave', 'grandiose', 'sedate', 'diabolic']</t>
  </si>
  <si>
    <t>[' , 100.00%,   220 ', ' a, 100.00%,   264 ', ' grave, 100.00%, 25165 ', ' a, 100.00%,   264 ', ' a, 100.00%,   264 ']</t>
  </si>
  <si>
    <t>inevitable</t>
  </si>
  <si>
    <t>formation of earth</t>
  </si>
  <si>
    <t>&lt;|begin_of_text|&gt;Given the meaning of the word inevitable: impossible to avoid; certain to eventually happen; death is the inevitable conclusion of life. Generate a paragraph on formation of earth with the word inevitable. Make sure your paragraph is one single paragraph that is formally worded. If you are done generating the paragraph, stop. Make sure to use the given word "inevitable" as is and only use the the word "inevitable" once. The paragraph should be approximately 150-170 words.
The formation of the Earth was an inevitable process that unfolded over millions of years. The solar nebula, a vast cloud of gas and dust, collapsed under its own gravity, eventually giving rise to the Sun and the planets. The Earth, a terrestrial planet, formed through a series of complex processes, including the accretion of small particles, the melting of the planet's interior, and the differentiation of its layers. As the planet cooled, the crust solidified, and the oceans formed, setting the stage for the emergence of life. The inevitable conclusion of this process was the creation of a habitable planet, teeming with life, which has continued to evolve and adapt over billions of years</t>
  </si>
  <si>
    <t xml:space="preserve"> The paragraph should be approximately 150-170 words.
The formation of the Earth was an ________________ process that unfolded over millions of years. The solar nebula, a vast cloud of gas and dust, collapsed under its own gravity, eventually giving rise to the Sun and the planets. The Earth, a terrestrial planet, formed through a series of complex processes, including the accretion of small particles, the melting of the planet's interior, and the differentiation of its layers. As the planet cooled, the crust solidified, and the oceans formed, setting the stage for the emergence of life. The ________________ conclusion of this process was the creation of a habitable planet, teeming with life, which has continued to evolve and adapt over billions of years</t>
  </si>
  <si>
    <t>['inevitable', 'exalt', 'zealot', 'belligerent']</t>
  </si>
  <si>
    <t>[' , 100.00%,   220 ', ' inevitable, 100.00%, 31352 ', ' a, 100.00%,   264 ', ' a, 100.00%,   264 ', ' a, 100.00%,   264 ', ' inevitable, 100.00%, 31352 ', ' a, 100.00%,   264 ', 'able, 100.00%,   481 ']</t>
  </si>
  <si>
    <t>desolate</t>
  </si>
  <si>
    <t>&lt;|begin_of_text|&gt;Given the meaning of the word desolate: depressing, bleak, lifeless; barren; the remote desert island was completely desolate. Generate a paragraph on extinction of the trilobites with the word desolate. Make sure your paragraph is one single paragraph that is formally worded. If you are done generating the paragraph, stop. Make sure to use the given word "desolate" as is and only use the the word "desolate" once. The trilobites, once a thriving and diverse group of marine animals, are now extinct. Their fossilized remains can be found in rocks dating back to the Cambrian period, but their demise was a gradual one. As the oceans changed and the climate shifted, the trilobites' habitats became increasingly desolate, making it difficult for them to survive. Over time, their populations dwindled, and eventually, they vanished from the face of the earth, leaving behind only their fossilized remains as a testament to their once-thriving existence. The desolate landscape of the ancient seas, devoid of the trilobites' vibrant presence, serves as a poignant reminder of the impermanence of life on earth. The tril</t>
  </si>
  <si>
    <t xml:space="preserve"> The trilobites, once a thriving and diverse group of marine animals, are now extinct. Their fossilized remains can be found in rocks dating back to the Cambrian period, but their demise was a gradual one. As the oceans changed and the climate shifted, the trilobites' habitats became increasingly ________________, making it difficult for them to survive. Over time, their populations dwindled, and eventually, they vanished from the face of the earth, leaving behind only their fossilized remains as a testament to their once-thriving existence. The ________________ landscape of the ancient seas, devoid of the trilobites' vibrant presence, serves as a poignant reminder of the impermanence of life on earth. The tril</t>
  </si>
  <si>
    <t>['virtuous', 'desolate', 'ostensible', 'subtle']</t>
  </si>
  <si>
    <t>[' a, 100.00%,   264 ', ' a, 100.00%,   264 ', ' des, 100.00%,   951 ', 'olate, 100.00%, 34166 ', ' a, 100.00%,   264 ', ' des, 100.00%,   951 ', 'olate, 100.00%, 34166 ', ' a, 100.00%,   264 ']</t>
  </si>
  <si>
    <t>extinction of large early reptiles</t>
  </si>
  <si>
    <t>&lt;|begin_of_text|&gt;Given the meaning of the word sporadic: occurring at irregular intervals; not constant; only occasional; power outages were sporadic, but we never knew when to expect one. Generate a paragraph on extinction of large early reptiles with the word sporadic. Make sure your paragraph is one single paragraph that is formally worded. If you are done generating the paragraph, stop. Make sure to use the given word "sporadic" as is and only use the the word "sporadic" once. 
The extinction of large early reptiles, such as the ichthyosaurs and plesiosaurs, was a sporadic event that occurred over a period of millions of years. The process was marked by a series of mass extinctions, with the most significant event occurring around 200 million years ago during the Triassic-Jurassic boundary. This event, known as the Triassic-Jurassic extinction, saw the demise of over 80% of all species on Earth, including many large reptiles. The causes of this extinction are still debated among scientists, but it is believed that a combination of factors, including volcanic eruptions, climate change, and a dramatic shift in sea levels, contributed to the decline of these species. Despite the severity</t>
  </si>
  <si>
    <t xml:space="preserve"> 
The extinction of large early reptiles, such as the ichthyosaurs and plesiosaurs, was a ________________ event that occurred over a period of millions of years. The process was marked by a series of mass extinctions, with the most significant event occurring around 200 million years ago during the Triassic-Jurassic boundary. This event, known as the Triassic-Jurassic extinction, saw the demise of over 80% of all species on Earth, including many large reptiles. The causes of this extinction are still debated among scientists, but it is believed that a combination of factors, including volcanic eruptions, climate change, and a dramatic shift in sea levels, contributed to the decline of these species. Despite the severity</t>
  </si>
  <si>
    <t>['sporadic', 'exorbitant', 'clandestine', 'arbitrary']</t>
  </si>
  <si>
    <t>[' \n\n, 100.00%,  4815 ', ' p, 100.00%,   281 ', ' a, 100.00%,   264 ', ' spor, 100.00%, 62016 ', 'adic, 100.00%, 37314 ', ' a, 100.00%,   264 ', ' a, 100.00%,   264 ', ' , 100.00%,   220 ', ' , 100.00%,   220 ', ' a, 100.00%,   264 ', ' a, 100.00%,   264 ']</t>
  </si>
  <si>
    <t>aversion</t>
  </si>
  <si>
    <t>emergence of homo sapiens</t>
  </si>
  <si>
    <t>&lt;|begin_of_text|&gt;Given the meaning of the word aversion: a strong feeling of dislike, distaste, or hostility; he had an aversion to spinach since childhood. Generate a paragraph on emergence of homo sapiens with the word aversion. Make sure your paragraph is one single paragraph that is formally worded. If you are done generating the paragraph, stop. Make sure to use the given word "aversion" as is and only use the the word "aversion" once. Here is the paragraph:
The emergence of Homo sapiens, around 300,000 years ago in Africa, marked a significant milestone in human evolution. As our ancestors adapted to their environments, they developed a strong aversion to certain foods, such as spinach, which were not readily available or were toxic to their digestive systems. This aversion played a crucial role in shaping their diet and ultimately, their physical characteristics. Over time, their diet consisted mainly of plants, fruits, and nuts, which were abundant in their surroundings. As they migrated to new regions, they encountered new foods and developed new preferences, but their aversion to certain foods remained a constant factor in their dietary choices. This aversion, in turn, influenced the development of their digestive</t>
  </si>
  <si>
    <t xml:space="preserve"> Here is the paragraph:
The emergence of Homo sapiens, around 300,000 years ago in Africa, marked a significant milestone in human evolution. As our ancestors adapted to their environments, they developed a strong ________________ to certain foods, such as spinach, which were not readily available or were toxic to their digestive systems. This ________________ played a crucial role in shaping their diet and ultimately, their physical characteristics. Over time, their diet consisted mainly of plants, fruits, and nuts, which were abundant in their surroundings. As they migrated to new regions, they encountered new foods and developed new preferences, but their ________________ to certain foods remained a constant factor in their dietary choices. This ________________, in turn, influenced the development of their digestive</t>
  </si>
  <si>
    <t>['blasphemy', 'aversion', 'zealot', 'assuage']</t>
  </si>
  <si>
    <t>[' , 100.00%,   220 ', ' a, 100.00%,   264 ', ' a, 100.00%,   264 ', ' av, 100.00%,  1860 ', 'ersion, 100.00%,  1349 ', ' av, 100.00%,  1860 ', 'ersion, 100.00%,  1349 ', ' a, 100.00%,   264 ', ' av, 100.00%,  1860 ', 'ersion, 100.00%,  1349 ', ' a, 100.00%,   264 ', ' av, 100.00%,  1860 ', 'ersion, 100.00%,  1349 ']</t>
  </si>
  <si>
    <t>development of early marsupials</t>
  </si>
  <si>
    <t>&lt;|begin_of_text|&gt;Given the meaning of the word anomaly: something that deviates from the norm; finding the artifact was an archaeological anomaly. Generate a paragraph on development of early marsupials with the word anomaly. Make sure your paragraph is one single paragraph that is formally worded. If you are done generating the paragraph, stop. Make sure to use the given word "anomaly" as is and only use the the word "anomaly" once. 
The discovery of early marsupials has revealed a fascinating anomaly in the evolutionary history of mammals. Fossil records indicate that these small, pouched mammals emerged during the Triassic period, approximately 220 million years ago, in what is now South America. Initially, they were thought to be a relic of a bygone era, a remnant of a failed evolutionary experiment. However, further research has shown that these early marsupials were, in fact, a crucial step in the development of modern mammals, providing a unique window into the evolutionary processes that shaped the diversity of life on Earth. The discovery of these ancient marsupials has challenged our understanding of the timing and pace of mammalian evolution, revealing a complex and dynamic history that is</t>
  </si>
  <si>
    <t xml:space="preserve"> 
The discovery of early marsupials has revealed a fascinating ________________ in the evolutionary history of mammals. Fossil records indicate that these small, pouched mammals emerged during the Triassic period, approximately 220 million years ago, in what is now South America. Initially, they were thought to be a relic of a bygone era, a remnant of a failed evolutionary experiment. However, further research has shown that these early marsupials were, in fact, a crucial step in the development of modern mammals, providing a unique window into the evolutionary processes that shaped the diversity of life on Earth. The discovery of these ancient marsupials has challenged our understanding of the timing and pace of mammalian evolution, revealing a complex and dynamic history that is</t>
  </si>
  <si>
    <t>['neophyte', 'penitent', 'anomaly', 'heresy']</t>
  </si>
  <si>
    <t>[' \n\n, 100.00%,  4815 ', ' a, 100.00%,   264 ', ' anomaly, 100.00%, 64048 ', ' , 100.00%,   220 ', ' a, 100.00%,   264 ', ' a, 100.00%,   264 ', ' a, 100.00%,   264 ', ' a, 100.00%,   264 ', ' a, 100.00%,   264 ', ' a, 100.00%,   264 ', ' a, 100.00%,   264 ']</t>
  </si>
  <si>
    <t>novel</t>
  </si>
  <si>
    <t>crusades</t>
  </si>
  <si>
    <t>&lt;|begin_of_text|&gt;Given the meaning of the word novel: refreshingly new or different; the novel gadget seemed like something from the distant future. Generate a paragraph on crusades with the word novel. Make sure your paragraph is one single paragraph that is formally worded. If you are done generating the paragraph, stop. Make sure to use the given word "novel" as is and only use the the word "novel" once. The paragraph should be a formal and informative piece of writing. Here is the paragraph:
The Crusades, a series of military campaigns launched by Christian Europe against the Muslim world, were a novel attempt to reclaim the Holy Land from Islamic rule. The First Crusade, which began in 1095, was a response to the capture of Jerusalem by the Seljuk Turks in 1071, and was marked by a series of brutal battles and sieges. The Crusades were characterized by their use of military tactics, such as the development of siege engines and the use of cavalry, and were often accompanied by acts of violence and destruction. Despite their violent nature, the Crusades had a profound impact on the development of Western civilization, shaping the course</t>
  </si>
  <si>
    <t xml:space="preserve"> The paragraph should be a formal and informative piece of writing. Here is the paragraph:
The Crusades, a series of military campaigns launched by Christian Europe against the Muslim world, were a ________________ attempt to reclaim the Holy Land from Islamic rule. The First Crusade, which began in 1095, was a response to the capture of Jerusalem by the Seljuk Turks in 1071, and was marked by a series of brutal battles and sieges. The Crusades were characterized by their use of military tactics, such as the development of siege engines and the use of cavalry, and were often accompanied by acts of violence and destruction. Despite their violent nature, the Crusades had a profound impact on the development of Western civilization, shaping the course</t>
  </si>
  <si>
    <t>['expeditious', 'heresy', 'superficial', 'novel']</t>
  </si>
  <si>
    <t>[' novel, 100.00%, 11775 ', ' , 100.00%,   220 ', ' , 100.00%,   220 ']</t>
  </si>
  <si>
    <t>detach</t>
  </si>
  <si>
    <t>dissolution of the soviet union</t>
  </si>
  <si>
    <t>&lt;|begin_of_text|&gt;Given the meaning of the word detach: to separate or disengage from association; he detached the document from the email before forwarding. Generate a paragraph on dissolution of the soviet union with the word detach. Make sure your paragraph is one single paragraph that is formally worded. If you are done generating the paragraph, stop. Make sure to use the given word "detach" as is and only use the the word "detach" once. 
The dissolution of the Soviet Union in 1991 marked a significant turning point in world history, as the once-mighty empire began to detach from its communist ideology and eventually disintegrate into fifteen independent nations. The Soviet Union's economic and political stagnation, coupled with the rise of nationalist movements within its constituent republics, created an environment in which the very fabric of the union began to unravel. As the Soviet leadership struggled to maintain control, the country's economy continued to decline, and the people's faith in the communist system began to wane. Ultimately, the Soviet Union's inability to adapt to the changing global landscape and its failure to address the grievances of its constituent republics led to its eventual collapse, as the various nations began</t>
  </si>
  <si>
    <t xml:space="preserve"> 
The dissolution of the Soviet Union in 1991 marked a significant turning point in world history, as the once-mighty empire began to ________________ from its communist ideology and eventually disintegrate into fifteen independent nations. The Soviet Union's economic and political stagnation, coupled with the rise of nationalist movements within its constituent republics, created an environment in which the very fabric of the union began to unravel. As the Soviet leadership struggled to maintain control, the country's economy continued to decline, and the people's faith in the communist system began to wane. Ultimately, the Soviet Union's inability to adapt to the changing global landscape and its failure to address the grievances of its constituent republics led to its eventual collapse, as the various nations began</t>
  </si>
  <si>
    <t>['exorbitant', 'detach', 'virulent', 'prudent']</t>
  </si>
  <si>
    <t>[' \n\n, 100.00%,  4815 ', ' , 100.00%,   220 ', ' a, 100.00%,   264 ', ' detach, 100.00%, 47881 ']</t>
  </si>
  <si>
    <t>&lt;|begin_of_text|&gt;Given the meaning of the word fervor: great warmth and intensity of feeling; she spoke with fervor about her political beliefs. Generate a paragraph on use of fire by early humans with the word fervor. Make sure your paragraph is one single paragraph that is formally worded. If you are done generating the paragraph, stop. Make sure to use the given word "fervor" as is and only use the the word "fervor" once. Early humans harnessed the power of fire with fervor, recognizing its significance in their daily lives. Fire provided warmth, light, and a means of cooking food, thereby increasing their chances of survival. The controlled use of fire allowed early humans to settle in one place, rather than constantly roaming in search of sustenance. This newfound stability enabled them to develop more complex societies, with division of labor, social hierarchies, and cultural practices. The use of fire also facilitated the development of tools and technology, as early humans were able to craft and shape metal and stone with greater ease. Overall, the discovery and utilization of fire marked a significant turning point in human history, as it allowed early humans to thrive and flourish in a previously inhosp</t>
  </si>
  <si>
    <t xml:space="preserve"> Early humans harnessed the power of fire with ________________, recognizing its significance in their daily lives. Fire provided warmth, light, and a means of cooking food, thereby increasing their chances of survival. The controlled use of fire allowed early humans to settle in one place, rather than constantly roaming in search of sustenance. This newfound stability enabled them to develop more complex societies, with division of labor, social hierarchies, and cultural practices. The use of fire also facilitated the development of tools and technology, as early humans were able to craft and shape metal and stone with greater ease. Overall, the discovery and utilization of fire marked a significant turning point in human history, as it allowed early humans to thrive and flourish in a previously inhosp</t>
  </si>
  <si>
    <t>['elicit', 'fervor', 'irresolute', 'trite']</t>
  </si>
  <si>
    <t>[' ferv, 100.00%, 67475 ', 'or, 100.00%,   269 ']</t>
  </si>
  <si>
    <t>unified</t>
  </si>
  <si>
    <t>&lt;|begin_of_text|&gt;Given the meaning of the word unified: working together in coordinated harmony; the crew presented a unified front despite internal disputes. Generate a paragraph on mass extinction of early marine life with the word unified. Make sure your paragraph is one single paragraph that is formally worded. If you are done generating the paragraph, stop. Make sure to use the given word "unified" as is and only use the the word "unified" once. 
Here is the paragraph:
The mass extinction of early marine life, which occurred approximately 541 million years ago, was a unified event that had a profound impact on the evolution of life on Earth. During this period, known as the Cambrian-Ordovician extinction event, a significant number of marine species went extinct, including trilobites, brachiopods, and many other types of invertebrates. The exact causes of this extinction event are still debated among scientists, but it is believed that a combination of factors, including changes in ocean chemistry, sea-level fluctuations, and a possible asteroid impact, contributed to the demise of these early marine organisms. The loss of these species had a ripple effect on the entire ecosystem, leading to</t>
  </si>
  <si>
    <t xml:space="preserve"> 
Here is the paragraph:
The mass extinction of early marine life, which occurred approximately 541 million years ago, was a ________________ event that had a profound impact on the evolution of life on Earth. During this period, known as the Cambrian-Ordovician extinction event, a significant number of marine species went extinct, including trilobites, brachiopods, and many other types of invertebrates. The exact causes of this extinction event are still debated among scientists, but it is believed that a combination of factors, including changes in ocean chemistry, sea-level fluctuations, and a possible asteroid impact, contributed to the demise of these early marine organisms. The loss of these species had a ripple effect on the entire ecosystem, leading to</t>
  </si>
  <si>
    <t>['deprecate', 'nefarious', 'unified', 'ephemeral']</t>
  </si>
  <si>
    <t>[' \n\n, 52.80%,  4815 ', ' , 100.00%,   220 ', ' unified, 100.00%, 43790 ']</t>
  </si>
  <si>
    <t>&lt;|begin_of_text|&gt;Given the meaning of the word promulgate: to proclaim or put a law or policy into action or force; the president promulgated a controversial new initiative. Generate a paragraph on global population surpasses 8 billion with the word promulgate. Make sure your paragraph is one single paragraph that is formally worded. If you are done generating the paragraph, stop. Make sure to use the given word "promulgate" as is and only use the the word "promulgate" once. Here is the paragraph:
The United Nations has recently announced that the global population has surpassed 8 billion, a milestone that highlights the pressing need for sustainable development and environmental stewardship. As the world's population continues to grow, it is imperative that governments and international organizations promulgate policies and initiatives that prioritize the well-being of both people and the planet. This requires a multifaceted approach that addresses issues such as access to education, healthcare, and economic opportunities, as well as the mitigation of climate change and the conservation of natural resources. By working together to address these challenges, we can ensure a brighter future for all, and promote a more equitable and sustainable world for generations to come.&lt;|eot_id|&gt;</t>
  </si>
  <si>
    <t xml:space="preserve"> Here is the paragraph:
The United Nations has recently announced that the global population has surpassed 8 billion, a milestone that highlights the pressing need for sustainable development and environmental stewardship. As the world's population continues to grow, it is imperative that governments and international organizations ________________ policies and initiatives that prioritize the well-being of both people and the planet. This requires a multifaceted approach that addresses issues such as access to education, healthcare, and economic opportunities, as well as the mitigation of climate change and the conservation of natural resources. By working together to address these challenges, we can ensure a brighter future for all, and promote a more equitable and sustainable world for generations to come.&lt;|eot_id|&gt;</t>
  </si>
  <si>
    <t>['capitulate', 'harangue', 'engender', 'promulgate']</t>
  </si>
  <si>
    <t>[' , 100.00%,   220 ', ' a, 100.00%,   264 ', ' prom, 100.00%,  2773 ', 'ul, 100.00%,   360 ', 'gate, 100.00%, 25623 ', ' a, 100.00%,   264 ', ' a, 100.00%,   264 ', ' a, 100.00%,   264 ']</t>
  </si>
  <si>
    <t>intrinsic</t>
  </si>
  <si>
    <t>evolution of placental mammals</t>
  </si>
  <si>
    <t>&lt;|begin_of_text|&gt;Given the meaning of the word intrinsic: belonging naturally to someone or something; innate, inherent; learning is an intrinsic reward of teaching. Generate a paragraph on evolution of placental mammals with the word intrinsic. Make sure your paragraph is one single paragraph that is formally worded. If you are done generating the paragraph, stop. Make sure to use the given word "intrinsic" as is and only use the the word "intrinsic" once. 
Here is the paragraph:
The evolution of placental mammals, a group that includes humans, bears, and whales, is a testament to the intrinsic adaptability of life on Earth. Over millions of years, these mammals have developed unique characteristics, such as the placenta, which allows for the nourishment of developing offspring within the womb, and the ability to produce milk to feed their young. This adaptability has enabled placental mammals to thrive in a wide range of environments, from the frozen tundra to the scorching deserts, and has allowed them to diversify into over 5,000 different species. Through a process of natural selection, these mammals have honed their physical and behavioral traits to better suit their environments, resulting in</t>
  </si>
  <si>
    <t xml:space="preserve"> 
Here is the paragraph:
The evolution of placental mammals, a group that includes humans, bears, and whales, is a testament to the ________________ adaptability of life on Earth. Over millions of years, these mammals have developed unique characteristics, such as the placenta, which allows for the nourishment of developing offspring within the womb, and the ability to produce milk to feed their young. This adaptability has enabled placental mammals to thrive in a wide range of environments, from the frozen tundra to the scorching deserts, and has allowed them to diversify into over 5,000 different species. Through a process of natural selection, these mammals have honed their physical and behavioral traits to better suit their environments, resulting in</t>
  </si>
  <si>
    <t>['capricious', 'intrinsic', 'relinquish', 'equivocal']</t>
  </si>
  <si>
    <t>[' \n\n, 100.00%,  4815 ', ' intrinsic, 100.00%, 47701 ', ' in, 100.00%,   304 ', ' t, 100.00%,   259 ', ' , 100.00%,   220 ', ' in, 100.00%,   304 ']</t>
  </si>
  <si>
    <t>establishment of the international space station</t>
  </si>
  <si>
    <t>&lt;|begin_of_text|&gt;Given the meaning of the word resolution: firm determination; resolve; my new year's resolution is to exercise daily. Generate a paragraph on establishment of the international space station with the word resolution. Make sure your paragraph is one single paragraph that is formally worded. If you are done generating the paragraph, stop. Make sure to use the given word "resolution" as is and only use the the word "resolution" once. 
The establishment of the International Space Station (ISS) was a monumental achievement that required unwavering resolution from the participating nations. With a firm determination to push the boundaries of space exploration, the United States, Russia, Japan, Canada, and Europe collaborated to design, build, and launch the ISS, a habitable artificial satellite in low Earth orbit. Through a series of complex and challenging missions, the ISS was successfully assembled over the course of several years, with the first module launched in 1998 and the final module installed in 2011. The ISS has since become a symbol of international cooperation and a testament to the power of collective determination, serving as a research laboratory, observatory, and testbed for spaceflight technologies. 
Note</t>
  </si>
  <si>
    <t xml:space="preserve"> 
The establishment of the International Space Station (ISS) was a monumental achievement that required unwavering ________________ from the participating nations. With a firm determination to push the boundaries of space exploration, the United States, Russia, Japan, Canada, and Europe collaborated to design, build, and launch the ISS, a habitable artificial satellite in low Earth orbit. Through a series of complex and challenging missions, the ISS was successfully assembled over the course of several years, with the first module launched in 1998 and the final module installed in 2011. The ISS has since become a symbol of international cooperation and a testament to the power of collective determination, serving as a research laboratory, observatory, and testbed for spaceflight technologies. 
Note</t>
  </si>
  <si>
    <t>['resolution', 'concur', 'malevolent', 'wither']</t>
  </si>
  <si>
    <t>[' \n\n, 100.00%,  4815 ', ' resolution, 100.00%, 11175 ', ' , 100.00%,   220 ', ' , 100.00%,   220 ', ' \n\n, 100.00%,  4815 ']</t>
  </si>
  <si>
    <t>perspicacious</t>
  </si>
  <si>
    <t>formation of the first oceans</t>
  </si>
  <si>
    <t>&lt;|begin_of_text|&gt;Given the meaning of the word perspicacious: acutely perceptive or discerning; penetrating; the detective was known for his perspicacious observations at crime scenes. Generate a paragraph on formation of the first oceans with the word perspicacious. Make sure your paragraph is one single paragraph that is formally worded. If you are done generating the paragraph, stop. Make sure to use the given word "perspicacious" as is and only use the the word "perspicacious" once. The paragraph should be approximately 50-60 words long.
The formation of the first oceans is a perspicacious process that has been extensively studied by geologists. It is believed that the Earth's surface was initially devoid of liquid water, with the atmosphere being composed mainly of gases such as methane and ammonia. Over time, the Earth's mantle cooled, allowing water vapor to condense and form the first oceans. This process was likely facilitated by the presence of minerals and other substances that helped to catalyze the formation of water droplets. As the oceans expanded, they played a crucial role in shaping the Earth's surface and supporting the development of life.&lt;|eot_id|&gt;</t>
  </si>
  <si>
    <t xml:space="preserve"> The paragraph should be approximately 50-60 words long.
The formation of the first oceans is a ________________ process that has been extensively studied by geologists. It is believed that the Earth's surface was initially devoid of liquid water, with the atmosphere being composed mainly of gases such as methane and ammonia. Over time, the Earth's mantle cooled, allowing water vapor to condense and form the first oceans. This process was likely facilitated by the presence of minerals and other substances that helped to catalyze the formation of water droplets. As the oceans expanded, they played a crucial role in shaping the Earth's surface and supporting the development of life.&lt;|eot_id|&gt;</t>
  </si>
  <si>
    <t>['aristocracy', 'voracious', 'perspicacious', 'malleable']</t>
  </si>
  <si>
    <t>[' , 100.00%,   220 ', ' a, 100.00%,   264 ', ' pers, 100.00%,  7565 ', 'pic, 100.00%, 15959 ', 'acious, 100.00%, 19995 ', ' a, 100.00%,   264 ']</t>
  </si>
  <si>
    <t>callous</t>
  </si>
  <si>
    <t>evolution of the first bony fish</t>
  </si>
  <si>
    <t>&lt;|begin_of_text|&gt;Given the meaning of the word callous: showing little sympathy for others; insensitive; he acted in a callous way toward those less fortunate. Generate a paragraph on evolution of the first bony fish with the word callous. Make sure your paragraph is one single paragraph that is formally worded. If you are done generating the paragraph, stop. Make sure to use the given word "callous" as is and only use the the word "callous" once. The paragraph should be approximately 150-200 words.
The evolution of the first bony fish, which occurred around 360 million years ago, was a pivotal moment in the history of life on Earth. These early fish, such as the ancient placoderms, were characterized by their armor-plated bodies and sharp teeth. However, their development was marked by a callous disregard for the welfare of other species, as they competed fiercely for resources and territory. Despite this, they played a crucial role in shaping the course of evolution, paving the way for the diversity of fish that we see today. The earliest bony fish were small, primitive creatures that lived in shallow waters and fed on small invertebrates. Over time, they evolved into more</t>
  </si>
  <si>
    <t xml:space="preserve"> The paragraph should be approximately 150-200 words.
The evolution of the first bony fish, which occurred around 360 million years ago, was a pivotal moment in the history of life on Earth. These early fish, such as the ancient placoderms, were characterized by their armor-plated bodies and sharp teeth. However, their development was marked by a ________________ disregard for the welfare of other species, as they competed fiercely for resources and territory. Despite this, they played a crucial role in shaping the course of evolution, paving the way for the diversity of fish that we see today. The earliest bony fish were small, primitive creatures that lived in shallow waters and fed on small invertebrates. Over time, they evolved into more</t>
  </si>
  <si>
    <t>['altruism', 'vehement', 'prosaic', 'callous']</t>
  </si>
  <si>
    <t>[' , 100.00%,   220 ', ' , 100.00%,   220 ', ' a, 100.00%,   264 ', ' a, 100.00%,   264 ', ' call, 100.00%,  1650 ', 'ous, 100.00%,   788 ', ' a, 100.00%,   264 ']</t>
  </si>
  <si>
    <t>complex</t>
  </si>
  <si>
    <t>mass coral reef formation</t>
  </si>
  <si>
    <t>&lt;|begin_of_text|&gt;Given the meaning of the word complex: composed of interconnected or complicated parts; the complex machine required an experienced mechanic. Generate a paragraph on mass coral reef formation with the word complex. Make sure your paragraph is one single paragraph that is formally worded. If you are done generating the paragraph, stop. Make sure to use the given word "complex" as is and only use the the word "complex" once. Mass coral reef formation is a complex process that involves the interaction of various biological and geological factors. Coral polyps, tiny animals that secrete a hard, calcium carbonate exoskeleton, play a crucial role in the formation of these underwater ecosystems. As coral polyps grow and multiply, they form colonies that provide a habitat for a diverse array of marine life. The process of coral reef formation is further complicated by the presence of other organisms, such as algae and fish, which help to shape the reef's structure and composition. Over time, the accumulation of coral and other materials can lead to the formation of a massive reef system, which can provide a vital source of food and shelter for countless marine species. The complex interplay of these factors is essential</t>
  </si>
  <si>
    <t xml:space="preserve"> Mass coral reef formation is a ________________ process that involves the interaction of various biological and geological factors. Coral polyps, tiny animals that secrete a hard, calcium carbonate exoskeleton, play a crucial role in the formation of these underwater ecosystems. As coral polyps grow and multiply, they form colonies that provide a habitat for a diverse array of marine life. The process of coral reef formation is further complicated by the presence of other organisms, such as algae and fish, which help to shape the reef's structure and composition. Over time, the accumulation of coral and other materials can lead to the formation of a massive reef system, which can provide a vital source of food and shelter for countless marine species. The ________________ interplay of these factors is essential</t>
  </si>
  <si>
    <t>['conducive', 'virulent', 'complex', 'venerable']</t>
  </si>
  <si>
    <t>[' complex, 100.00%,  6485 ', ' ex, 100.00%,   506 ', ' complex, 100.00%,  6485 ']</t>
  </si>
  <si>
    <t>inventive</t>
  </si>
  <si>
    <t>&lt;|begin_of_text|&gt;Given the meaning of the word inventive: imaginative, creative, able to think of new things or solve problems uniquely; her inventive recipes were a big hit on her cooking blog. Generate a paragraph on construction of the great pyramid of giza with the word inventive. Make sure your paragraph is one single paragraph that is formally worded. If you are done generating the paragraph, stop. Make sure to use the given word "inventive" as is and only use the the word "inventive" once. The construction of the Great Pyramid of Giza, one of the most impressive architectural achievements in history, was a testament to the inventive genius of the ancient Egyptians. The pyramid's base was a square, with each side aligned almost perfectly with the four cardinal directions, and its four triangular sides rose to a peak in a series of 8.1 million stone blocks, each weighing an average of 2.5 tons. The pyramid's construction required an estimated 20,000 workers, who labored for over 20 years to complete the massive structure. The innovative use of ramps and pulleys allowed the workers to move the massive stone blocks into place, and the pyramid's precise construction was made possible by the use of simple yet effective tools, such</t>
  </si>
  <si>
    <t xml:space="preserve"> The construction of the Great Pyramid of Giza, one of the most impressive architectural achievements in history, was a testament to the ________________ genius of the ancient Egyptians. The pyramid's base was a square, with each side aligned almost perfectly with the four cardinal directions, and its four triangular sides rose to a peak in a series of 8.1 million stone blocks, each weighing an average of 2.5 tons. The pyramid's construction required an estimated 20,000 workers, who labored for over 20 years to complete the massive structure. The innovative use of ramps and pulleys allowed the workers to move the massive stone blocks into place, and the pyramid's precise construction was made possible by the use of simple yet effective tools, such</t>
  </si>
  <si>
    <t>['inventive', 'chicanery', 'morose', 'tenacious']</t>
  </si>
  <si>
    <t>[' in, 100.00%,   304 ', ' inventive, 100.00%, 92032 ', ' in, 100.00%,   304 ', ' , 100.00%,   220 ', ' , 100.00%,   220 ', ' , 100.00%,   220 ', ' , 100.00%,   220 ']</t>
  </si>
  <si>
    <t>volatile</t>
  </si>
  <si>
    <t>&lt;|begin_of_text|&gt;Given the meaning of the word volatile: readily changing to a vapor; changeable, unstable; fickle; gasoline is a volatile, flammable liquid. Generate a paragraph on formation of the first oceans with the word volatile. Make sure your paragraph is one single paragraph that is formally worded. If you are done generating the paragraph, stop. Make sure to use the given word "volatile" as is and only use the the word "volatile" once. The paragraph should be approximately 100-120 words.
The formation of the first oceans on Earth is a complex and multifaceted process that involved the interaction of various volatile compounds, including water vapor, carbon dioxide, and methane. As the planet cooled, these volatile compounds condensed and accumulated, eventually forming the primordial oceans. The volatile nature of these compounds allowed them to readily change to a vapor, facilitating the exchange of gases between the atmosphere and the oceans. This process, in turn, played a crucial role in shaping the Earth's climate and the development of life. The volatile properties of these compounds also contributed to the formation of the first continents, as the oceans' surface tension and buoyancy influenced the movement of tectonic plates. Ultimately,</t>
  </si>
  <si>
    <t xml:space="preserve"> The paragraph should be approximately 100-120 words.
The formation of the first oceans on Earth is a complex and multifaceted process that involved the interaction of various ________________ compounds, including water vapor, carbon dioxide, and methane. As the planet cooled, these ________________ compounds condensed and accumulated, eventually forming the primordial oceans. The ________________ nature of these compounds allowed them to readily change to a vapor, facilitating the exchange of gases between the atmosphere and the oceans. This process, in turn, played a crucial role in shaping the Earth's climate and the development of life. The ________________ properties of these compounds also contributed to the formation of the first continents, as the oceans' surface tension and buoyancy influenced the movement of tectonic plates. Ultimately,</t>
  </si>
  <si>
    <t>['volatile', 'redundant', 'precarious', 'flippant']</t>
  </si>
  <si>
    <t>[' , 100.00%,   220 ', ' a, 100.00%,   264 ', ' volatile, 100.00%, 17509 ', ' volatile, 100.00%, 17509 ', ' volatile, 100.00%, 17509 ', ' a, 100.00%,   264 ', ' a, 100.00%,   264 ', ' volatile, 100.00%, 17509 ', ' t, 100.00%,   259 ']</t>
  </si>
  <si>
    <t>spew</t>
  </si>
  <si>
    <t>the history of bowling</t>
  </si>
  <si>
    <t>&lt;|begin_of_text|&gt;Given the meaning of the word spew: to eject or discharge in a gushing stream; the volcano spewed hot lava down its slopes. Generate a paragraph on the history of bowling with the word spew. Make sure your paragraph is one single paragraph that is formally worded. If you are done generating the paragraph, stop. Make sure to use the given word "spew" as is and only use the the word "spew" once. The paragraph should be a formal and informative piece about the history of bowling.
The history of bowling dates back to ancient civilizations, where the game was played on wooden lanes with stones or balls. The modern version of the game emerged in the 19th century, with the first indoor bowling alleys opening in Germany and the United States. As the game gained popularity, the equipment and rules evolved, with the introduction of gutters and pins, which allowed for a more precise and challenging game. The game continued to spread globally, with the establishment of professional leagues and tournaments, and the development of various bowling styles and techniques. Today, bowling is enjoyed by millions of people around the world, with the sport spewing forth a new generation of enthusiasts who are</t>
  </si>
  <si>
    <t xml:space="preserve"> The paragraph should be a formal and informative piece about the history of bowling.
The history of bowling dates back to ancient civilizations, where the game was played on wooden lanes with stones or balls. The modern version of the game emerged in the 19th century, with the first indoor bowling alleys opening in Germany and the United States. As the game gained popularity, the equipment and rules evolved, with the introduction of gutters and pins, which allowed for a more precise and challenging game. The game continued to spread globally, with the establishment of professional leagues and tournaments, and the development of various bowling styles and techniques. Today, bowling is enjoyed by millions of people around the world, with the sport ________________ing forth a new generation of enthusiasts who are</t>
  </si>
  <si>
    <t>['spew', 'amass', 'dissipate', 'rejuvenate']</t>
  </si>
  <si>
    <t>[' , 100.00%,   220 ', ' sp, 100.00%,   993 ']</t>
  </si>
  <si>
    <t>ominous</t>
  </si>
  <si>
    <t>&lt;|begin_of_text|&gt;Given the meaning of the word ominous: threatening or foreshadowing evil, misfortune, or trouble; dark clouds loomed ominously on the horizon before the violent storm struck. Generate a paragraph on black death in europe with the word ominous. Make sure your paragraph is one single paragraph that is formally worded. If you are done generating the paragraph, stop. Make sure to use the given word "ominous" as is and only use the the word "ominous" once. Here is the paragraph:
The Black Death, a pandemic that ravaged Europe in the 14th century, was an ominous harbinger of the devastating consequences that would soon unfold. As the plague spread rapidly across the continent, the once-thriving cities and towns were beset by death, destruction, and despair. The stench of rotting bodies and the cries of the dying filled the air, as the very fabric of society began to unravel. The plague's swift and merciless march left in its wake a trail of devastation, claiming the lives of an estimated 75 to 200 million people, or approximately 30 to 60% of Europe's population. The Black Death's impact was felt far beyond the immediate loss of life, as</t>
  </si>
  <si>
    <t xml:space="preserve"> Here is the paragraph:
The Black Death, a pandemic that ravaged Europe in the 14th century, was an ________________ harbinger of the devastating consequences that would soon unfold. As the plague spread rapidly across the continent, the once-thriving cities and towns were beset by death, destruction, and despair. The stench of rotting bodies and the cries of the dying filled the air, as the very fabric of society began to unravel. The plague's swift and merciless march left in its wake a trail of devastation, claiming the lives of an estimated 75 to 200 million people, or approximately 30 to 60% of Europe's population. The Black Death's impact was felt far beyond the immediate loss of life, as</t>
  </si>
  <si>
    <t>['foment', 'ominous', 'altruism', 'equanimity']</t>
  </si>
  <si>
    <t>[' in, 100.00%,   304 ', ' , 100.00%,   220 ', ' ominous, 100.00%, 86596 ', ' in, 100.00%,   304 ', ' , 100.00%,   220 ', ' , 100.00%,   220 ', ' , 100.00%,   220 ', ' , 100.00%,   220 ']</t>
  </si>
  <si>
    <t>sagacious</t>
  </si>
  <si>
    <t>discovery of penicillin</t>
  </si>
  <si>
    <t>&lt;|begin_of_text|&gt;Given the meaning of the word sagacious: having keen discernment and good judgment; perceptive; my sagacious grandmother gave insightful advice on life. Generate a paragraph on discovery of penicillin with the word sagacious. Make sure your paragraph is one single paragraph that is formally worded. If you are done generating the paragraph, stop. Make sure to use the given word "sagacious" as is and only use the the word "sagacious" once. The paragraph should be a formal description of the discovery of penicillin. The paragraph should be around 100-120 words. 
Here is the paragraph:
The sagacious observation of Alexander Fleming in 1928 led to the groundbreaking discovery of penicillin. While studying the bacterial cultures in his laboratory, Fleming noticed that a mold had contaminated one of the petri dishes, and to his surprise, the mold had formed a clear zone around itself, indicating that it had inhibited the growth of the surrounding bacteria. Recognizing the significance of this finding, Fleming isolated the substance responsible for this phenomenon, which he later named penicillin. His discovery revolutionized the treatment of bacterial infections, paving the way for the development of antibiotics and saving countless lives</t>
  </si>
  <si>
    <t xml:space="preserve"> The paragraph should be a formal description of the discovery of penicillin. The paragraph should be around 100-120 words. 
Here is the paragraph:
The ________________ observation of Alexander Fleming in 1928 led to the groundbreaking discovery of penicillin. While studying the bacterial cultures in his laboratory, Fleming noticed that a mold had contaminated one of the petri dishes, and to his surprise, the mold had formed a clear zone around itself, indicating that it had inhibited the growth of the surrounding bacteria. Recognizing the significance of this finding, Fleming isolated the substance responsible for this phenomenon, which he later named penicillin. His discovery revolutionized the treatment of bacterial infections, paving the way for the development of antibiotics and saving countless lives</t>
  </si>
  <si>
    <t>['sagacious', 'feasible', 'unflappable', 'deference']</t>
  </si>
  <si>
    <t>[' a, 100.00%,   264 ', ' , 100.00%,   220 ', ' \n\n, 100.00%,  4815 ', ' sag, 100.00%, 30811 ', 'acious, 100.00%, 19995 ', ' , 100.00%,   220 ', ' a, 100.00%,   264 ', ' a, 100.00%,   264 ']</t>
  </si>
  <si>
    <t>cambrian explosion</t>
  </si>
  <si>
    <t>&lt;|begin_of_text|&gt;Given the meaning of the word resolution: firm determination; resolve; my new year's resolution is to exercise daily. Generate a paragraph on cambrian explosion with the word resolution. Make sure your paragraph is one single paragraph that is formally worded. If you are done generating the paragraph, stop. Make sure to use the given word "resolution" as is and only use the the word "resolution" once. 
The Cambrian explosion, a pivotal event in the history of life on Earth, was marked by a sudden and dramatic increase in the diversity of life forms. This period, spanning approximately 541 to 485 million years ago, witnessed the emergence of complex body plans, the development of hard body parts, and the establishment of the fundamental animal phyla that would dominate the planet's ecosystems. The resolution of this explosion, which was likely driven by a combination of factors including changes in the Earth's oceans, the evolution of new metabolic pathways, and the development of more sophisticated sensory systems, resulted in the creation of a vast array of species that would go on to shape the course of evolution. The Cambrian explosion, in essence, represents a turning point</t>
  </si>
  <si>
    <t xml:space="preserve"> 
The Cambrian explosion, a pivotal event in the history of life on Earth, was marked by a sudden and dramatic increase in the diversity of life forms. This period, spanning approximately 541 to 485 million years ago, witnessed the emergence of complex body plans, the development of hard body parts, and the establishment of the fundamental animal phyla that would dominate the planet's ecosystems. The ________________ of this explosion, which was likely driven by a combination of factors including changes in the Earth's oceans, the evolution of new metabolic pathways, and the development of more sophisticated sensory systems, resulted in the creation of a vast array of species that would go on to shape the course of evolution. The Cambrian explosion, in essence, represents a turning point</t>
  </si>
  <si>
    <t>['accolade', 'vehement', 'vindicate', 'resolution']</t>
  </si>
  <si>
    <t>[' \n\n, 99.93%,  4815 ', ' on, 100.00%,   389 ', ' , 100.00%,   220 ', ' , 100.00%,   220 ', ' resolution, 100.00%, 11175 ', ' on, 100.00%,   389 ']</t>
  </si>
  <si>
    <t>flout</t>
  </si>
  <si>
    <t>&lt;|begin_of_text|&gt;Given the meaning of the word flout: to openly disregard rules or conventions; she flouted the school dress code with her outfit. Generate a paragraph on breakup of rodinia with the word flout. Make sure your paragraph is one single paragraph that is formally worded. If you are done generating the paragraph, stop. Make sure to use the given word "flout" as is and only use the the word "flout" once. Here is the paragraph:
The breakup of Rodinia, a supercontinent that existed around 1.1 billion years ago, is a fascinating geological event that has garnered significant attention from scientists. The process of continental rifting, which involves the stretching and thinning of the Earth's lithosphere, ultimately led to the separation of the continents. However, the exact mechanisms that triggered this event are still debated among researchers. Some scientists propose that mantle plumes, which are upwellings of hot rock from the Earth's core-mantle boundary, played a crucial role in the breakup of Rodinia, while others argue that the movement of tectonic plates was the primary driver. Regardless of the underlying cause, the breakup of Rodinia is a testament</t>
  </si>
  <si>
    <t xml:space="preserve"> Here is the paragraph:
The breakup of Rodinia, a supercontinent that existed around 1.1 billion years ago, is a fascinating geological event that has garnered significant attention from scientists. The process of continental rifting, which involves the stretching and thinning of the Earth's lithosphere, ultimately led to the separation of the continents. However, the exact mechanisms that triggered this event are still debated among researchers. Some scientists propose that mantle plumes, which are upwellings of hot rock from the Earth's core-mantle boundary, played a crucial role in the breakup of Rodinia, while others argue that the movement of tectonic plates was the primary driver. Regardless of the underlying cause, the breakup of Rodinia is a testament</t>
  </si>
  <si>
    <t>sustain</t>
  </si>
  <si>
    <t>evolution of amphibians adapted to life on land</t>
  </si>
  <si>
    <t>&lt;|begin_of_text|&gt;Given the meaning of the word sustain: to supply necessities or nourishment; to experience or suffer; sustained by faith, she sustained the loss of her home. Generate a paragraph on evolution of amphibians adapted to life on land with the word sustain. Make sure your paragraph is one single paragraph that is formally worded. If you are done generating the paragraph, stop. Make sure to use the given word "sustain" as is and only use the the word "sustain" once. Here is the paragraph:
The evolution of amphibians adapted to life on land was a remarkable process that required them to sustain themselves in a drastically different environment. Initially, early amphibians were confined to aquatic environments, where they could easily obtain the necessary nutrients and oxygen. However, as they began to venture onto land, they had to adapt to a new set of challenges, including the need to conserve water and regulate their body temperature. Over time, these early amphibians developed a range of specialized features, such as permeable skin, which allowed them to absorb water and oxygen from their surroundings, and powerful leg muscles, which enabled them to move efficiently on land. As they continued to evolve, they developed more complex respiratory systems, which allowed them to extract</t>
  </si>
  <si>
    <t xml:space="preserve"> Here is the paragraph:
The evolution of amphibians adapted to life on land was a remarkable process that required them to ________________ themselves in a drastically different environment. Initially, early amphibians were confined to aquatic environments, where they could easily obtain the necessary nutrients and oxygen. However, as they began to venture onto land, they had to adapt to a new set of challenges, including the need to conserve water and regulate their body temperature. Over time, these early amphibians developed a range of specialized features, such as permeable skin, which allowed them to absorb water and oxygen from their surroundings, and powerful leg muscles, which enabled them to move efficiently on land. As they continued to evolve, they developed more complex respiratory systems, which allowed them to extract</t>
  </si>
  <si>
    <t>['sustain', 'allege', 'virulent', 'expedite']</t>
  </si>
  <si>
    <t>[' a, 100.00%,   264 ', ' sustain, 100.00%, 14201 ', ' in, 100.00%,   304 ', ' a, 100.00%,   264 ', ' a, 100.00%,   264 ', ' a, 100.00%,   264 ']</t>
  </si>
  <si>
    <t>usurp</t>
  </si>
  <si>
    <t>&lt;|begin_of_text|&gt;Given the meaning of the word usurp: to seize power or take control without right; the general usurped authority in a military coup. Generate a paragraph on colonization of land by plants with the word usurp. Make sure your paragraph is one single paragraph that is formally worded. If you are done generating the paragraph, stop. Make sure to use the given word "usurp" as is and only use the the word "usurp" once. The paragraph should be in formal tone and should be around 100-120 words.
Here is the paragraph:
In the realm of botany, plants have been known to usurp control over vast expanses of land, often to the detriment of other organisms. Through a process of colonization, plants can rapidly spread their roots and stems, outcompeting native species for resources and space. This phenomenon is exemplified by the invasive species, kudzu, which has spread across vast swaths of North America, smothering native vegetation and altering ecosystems. As plants colonize new territories, they can exert significant influence over the environment, shaping the very landscape itself. This process of plant colonization is a testament to the remarkable adaptability and resilience of these</t>
  </si>
  <si>
    <t xml:space="preserve"> The paragraph should be in formal tone and should be around 100-120 words.
Here is the paragraph:
In the realm of botany, plants have been known to ________________ control over vast expanses of land, often to the detriment of other organisms. Through a process of colonization, plants can rapidly spread their roots and stems, outcompeting native species for resources and space. This phenomenon is exemplified by the invasive species, kudzu, which has spread across vast swaths of North America, smothering native vegetation and altering ecosystems. As plants colonize new territories, they can exert significant influence over the environment, shaping the very landscape itself. This process of plant colonization is a testament to the remarkable adaptability and resilience of these</t>
  </si>
  <si>
    <t>['burgeon', 'languish', 'usurp', 'altruistic']</t>
  </si>
  <si>
    <t>[' , 100.00%,   220 ', ' usur, 100.00%, 96188 ', 'p, 100.00%,    79 ']</t>
  </si>
  <si>
    <t>tirade</t>
  </si>
  <si>
    <t>fall of constantinople</t>
  </si>
  <si>
    <t>&lt;|begin_of_text|&gt;Given the meaning of the word tirade: extended angry speech; the customer launched into a lengthy tirade over the poor service. Generate a paragraph on fall of constantinople with the word tirade. Make sure your paragraph is one single paragraph that is formally worded. If you are done generating the paragraph, stop. Make sure to use the given word "tirade" as is and only use the the word "tirade" once. The paragraph should be a formal description of the fall of Constantinople.
The fall of Constantinople, the capital of the Byzantine Empire, was a pivotal event in world history. On May 29, 1453, the Ottoman Empire, led by Mehmed II, launched a massive assault on the city, which had been under siege for nearly two months. As the Ottoman forces breached the walls, the Byzantine Emperor, Constantine XI, rallied his troops for a final stand, but to no avail. The city was eventually overrun, and the Emperor was killed in the chaos. The fall of Constantinople marked the end of the Byzantine Empire and the beginning of the Ottoman Empire's dominance over the region. The event was met with widespread</t>
  </si>
  <si>
    <t xml:space="preserve"> The paragraph should be a formal description of the fall of Constantinople.
The fall of Constantinople, the capital of the Byzantine Empire, was a pivotal event in world history. On May 29, 1453, the Ottoman Empire, led by Mehmed II, launched a massive assault on the city, which had been under siege for nearly two months. As the Ottoman forces breached the walls, the Byzantine Emperor, Constantine XI, rallied his troops for a final stand, but to no avail. The city was eventually overrun, and the Emperor was killed in the chaos. The fall of Constantinople marked the end of the Byzantine Empire and the beginning of the Ottoman Empire's dominance over the region. The event was met with widespread</t>
  </si>
  <si>
    <t>contemporary eco-buildings</t>
  </si>
  <si>
    <t>&lt;|begin_of_text|&gt;Given the meaning of the word kinetic: relating to or resulting from motion; kinetic or dynamic Generate a paragraph on contemporary eco-buildings with the word kinetic. Make sure your paragraph is one single paragraph that is formally worded. If you are done generating the paragraph, stop. Make sure to use the given word "kinetic" as is and only use the the word "kinetic" once. Here is the paragraph:
The contemporary eco-building movement has given rise to innovative structures that not only minimize environmental impact but also harness the kinetic energy generated by their occupants. For instance, the Solar Ark in Japan features a kinetic fa√ßade that converts the movement of visitors into electrical energy, which is then used to power the building. Similarly, the Amazon Spheres in Seattle incorporate kinetic glass panels that respond to natural light and temperature fluctuations, reducing the need for artificial lighting and heating. These kinetic elements not only contribute to the buildings' sustainability but also create a dynamic and engaging user experience, blurring the lines between architecture and art. By incorporating kinetic design elements, eco-buildings can not only reduce their carbon footprint but also inspire a sense of wonder and connection</t>
  </si>
  <si>
    <t xml:space="preserve"> Here is the paragraph:
The contemporary eco-building movement has given rise to innovative structures that not only minimize environmental impact but also harness the ________________ energy generated by their occupants. For instance, the Solar Ark in Japan features a ________________ fa√ßade that converts the movement of visitors into electrical energy, which is then used to power the building. Similarly, the Amazon Spheres in Seattle incorporate ________________ glass panels that respond to natural light and temperature fluctuations, reducing the need for artificial lighting and heating. These ________________ elements not only contribute to the buildings' sustainability but also create a dynamic and engaging user experience, blurring the lines between architecture and art. By incorporating ________________ design elements, eco-buildings can not only reduce their carbon footprint but also inspire a sense of wonder and connection</t>
  </si>
  <si>
    <t>['pedantic', 'kinetic', 'surreptitious', 'vindictive']</t>
  </si>
  <si>
    <t>[' kinetic, 100.00%, 71423 ', ' in, 100.00%,   304 ', ' kinetic, 100.00%, 71423 ', ' in, 100.00%,   304 ', ' kinetic, 100.00%, 71423 ', ' kinetic, 100.00%, 71423 ', ' kinetic, 100.00%, 71423 ']</t>
  </si>
  <si>
    <t>synthesis</t>
  </si>
  <si>
    <t>&lt;|begin_of_text|&gt;Given the meaning of the word synthesis: combining parts to form a whole; the end result of assembling elements; the class presentation was a synthesis of research from various sources. Generate a paragraph on cooling of earth's crust with the word synthesis. Make sure your paragraph is one single paragraph that is formally worded. If you are done generating the paragraph, stop. Make sure to use the given word "synthesis" as is and only use the the word "synthesis" once. The paragraph should be approximately 100-120 words.
The cooling of the Earth's crust is a complex process that involves the synthesis of various geological and geochemical processes. The Earth's crust is initially formed through the rapid cooling of magma, resulting in the formation of igneous rocks. As the crust cools, it undergoes a series of transformations, including the formation of sedimentary and metamorphic rocks. The cooling process is influenced by factors such as the rate of cooling, the presence of water and other fluids, and the pressure and temperature conditions. The end result of this complex process is the formation of the Earth's crust, which is a synthesis of the various geological and geochemical processes that have occurred over millions of years. This synthesis is</t>
  </si>
  <si>
    <t xml:space="preserve"> The paragraph should be approximately 100-120 words.
The cooling of the Earth's crust is a complex process that involves the ________________ of various geological and geochemical processes. The Earth's crust is initially formed through the rapid cooling of magma, resulting in the formation of igneous rocks. As the crust cools, it undergoes a series of transformations, including the formation of sedimentary and metamorphic rocks. The cooling process is influenced by factors such as the rate of cooling, the presence of water and other fluids, and the pressure and temperature conditions. The end result of this complex process is the formation of the Earth's crust, which is a ________________ of the various geological and geochemical processes that have occurred over millions of years. This ________________ is</t>
  </si>
  <si>
    <t>['taciturn', 'clandestine', 'oblique', 'synthesis']</t>
  </si>
  <si>
    <t>[' , 100.00%,   220 ', ' the, 100.00%,   279 ', ' is, 100.00%,   374 ', ' the, 100.00%,   279 ', ' synthesis, 100.00%, 39975 ', ' is, 100.00%,   374 ', ' the, 100.00%,   279 ', ' the, 100.00%,   279 ', ' the, 100.00%,   279 ', 'es, 100.00%,   288 ', ' the, 100.00%,   279 ', ' is, 100.00%,   374 ', ' the, 100.00%,   279 ', ' the, 100.00%,   279 ', ' the, 100.00%,   279 ', ' is, 100.00%,   374 ', ' the, 100.00%,   279 ', ' the, 100.00%,   279 ', ' is, 100.00%,   374 ', ' synthesis, 100.00%, 39975 ', ' the, 100.00%,   279 ', ' synthesis, 100.00%, 39975 ', ' is, 100.00%,   374 ']</t>
  </si>
  <si>
    <t>&lt;|begin_of_text|&gt;Given the meaning of the word tangential: only superficially related to the matter at hand; digressing; his tangential anecdotes distracted from the core topic. Generate a paragraph on spread of christianity with the word tangential. Make sure your paragraph is one single paragraph that is formally worded. If you are done generating the paragraph, stop. Make sure to use the given word "tangential" as is and only use the the word "tangential" once. 
Here is the paragraph:
The spread of Christianity across the ancient world was a complex and multifaceted process, involving the efforts of early Christian missionaries, the conversion of prominent figures, and the gradual assimilation of Christian practices into existing cultural and social structures. While the early Christian Church's emphasis on evangelism and proselytization played a crucial role in the spread of Christianity, it is also important to consider the tangential factors that contributed to its widespread adoption, such as the appeal of Christianity's moral teachings and the sense of community and belonging that it offered to converts. As Christianity spread throughout the Mediterranean world, it encountered and interacted with a diverse range of cultures and belief systems, leading to the development of distinct regional variations and adaptations of</t>
  </si>
  <si>
    <t xml:space="preserve"> 
Here is the paragraph:
The spread of Christianity across the ancient world was a complex and multifaceted process, involving the efforts of early Christian missionaries, the conversion of prominent figures, and the gradual assimilation of Christian practices into existing cultural and social structures. While the early Christian Church's emphasis on evangelism and proselytization played a crucial role in the spread of Christianity, it is also important to consider the ________________ factors that contributed to its widespread adoption, such as the appeal of Christianity's moral teachings and the sense of community and belonging that it offered to converts. As Christianity spread throughout the Mediterranean world, it encountered and interacted with a diverse range of cultures and belief systems, leading to the development of distinct regional variations and adaptations of</t>
  </si>
  <si>
    <t>['bewilder', 'tangential', 'vicarious', 'enervate']</t>
  </si>
  <si>
    <t>[' \n\n, 100.00%,  4815 ', ' a, 100.00%,   264 ', 't, 100.00%,    83 ', ' a, 100.00%,   264 ', ' tang, 100.00%, 22636 ', 'ential, 100.00%,  2335 ', ' a, 100.00%,   264 ']</t>
  </si>
  <si>
    <t>formation of ancient river systems</t>
  </si>
  <si>
    <t>&lt;|begin_of_text|&gt;Given the meaning of the word verbose: using more words than necessary; wordy; the professor's verbose lectures were packed with tangents and repetitiveness. Generate a paragraph on formation of ancient river systems with the word verbose. Make sure your paragraph is one single paragraph that is formally worded. If you are done generating the paragraph, stop. Make sure to use the given word "verbose" as is and only use the the word "verbose" once. 
Here is the paragraph:
The formation of ancient river systems is a complex and multifaceted process that has captivated the imagination of geologists and scholars for centuries. The evolution of these systems is a tale of tectonic upheaval, erosion, and deposition, with the interplay of these forces shaping the very fabric of the Earth's surface. The process begins with the uplift of the land, which creates a topographic gradient that drives the flow of water towards lower elevations. As the water flows, it carries with it sediment and debris, which are deposited in a new location, often forming a delta or a floodplain. This repetitive cycle of uplift, erosion, and deposition has been ongoing for millions of years, resulting in the formation</t>
  </si>
  <si>
    <t xml:space="preserve"> 
Here is the paragraph:
The formation of ancient river systems is a complex and multifaceted process that has captivated the imagination of geologists and scholars for centuries. The evolution of these systems is a tale of tectonic upheaval, erosion, and deposition, with the interplay of these forces shaping the very fabric of the Earth's surface. The process begins with the uplift of the land, which creates a topographic gradient that drives the flow of water towards lower elevations. As the water flows, it carries with it sediment and debris, which are deposited in a new location, often forming a delta or a floodplain. This repetitive cycle of uplift, erosion, and deposition has been ongoing for millions of years, resulting in the formation</t>
  </si>
  <si>
    <t>acquire</t>
  </si>
  <si>
    <t>&lt;|begin_of_text|&gt;Given the meaning of the word acquire: to gain possession of; he acquired a taste for opera. Generate a paragraph on dissolution of the soviet union with the word acquire. Make sure your paragraph is one single paragraph that is formally worded. If you are done generating the paragraph, stop. Make sure to use the given word "acquire" as is and only use the the word "acquire" once. 
The dissolution of the Soviet Union, a monumental event in modern history, was a gradual process that unfolded over several years. As the Soviet economy began to stagnate, the once-mighty empire struggled to maintain its grip on Eastern Europe. The Soviet leadership, realizing the futility of their efforts, began to acquire a sense of realism, acknowledging that the Soviet Union's dominance was waning. This newfound awareness led to a series of reforms, including the introduction of market-oriented policies and the decentralization of power. However, these efforts were too little, too late, and the Soviet Union ultimately succumbed to the forces of nationalism and economic collapse, dissolving into its constituent republics in December 1991. The aftermath of this event saw</t>
  </si>
  <si>
    <t xml:space="preserve"> 
The dissolution of the Soviet Union, a monumental event in modern history, was a gradual process that unfolded over several years. As the Soviet economy began to stagnate, the once-mighty empire struggled to maintain its grip on Eastern Europe. The Soviet leadership, realizing the futility of their efforts, began to ________________ a sense of realism, acknowledging that the Soviet Union's dominance was waning. This newfound awareness led to a series of reforms, including the introduction of market-oriented policies and the decentralization of power. However, these efforts were too little, too late, and the Soviet Union ultimately succumbed to the forces of nationalism and economic collapse, dissolving into its constituent republics in December 1991. The aftermath of this event saw</t>
  </si>
  <si>
    <t>['acquire', 'insipid', 'compendium', 'aversion']</t>
  </si>
  <si>
    <t>[' \n\n, 100.00%,  4815 ', ' a, 100.00%,   264 ', ' a, 100.00%,   264 ', ' acquire, 100.00%, 21953 ', ' a, 100.00%,   264 ', ' a, 100.00%,   264 ', ' , 100.00%,   220 ']</t>
  </si>
  <si>
    <t>prominent</t>
  </si>
  <si>
    <t>&lt;|begin_of_text|&gt;Given the meaning of the word prominent: widely known and esteemed; conspicuous, important; the prominent landmark could be seen across the countryside. Generate a paragraph on appearance of flowering plants with the word prominent. Make sure your paragraph is one single paragraph that is formally worded. If you are done generating the paragraph, stop. Make sure to use the given word "prominent" as is and only use the the word "prominent" once. The paragraph should be a formal description of the appearance of flowering plants.
The appearance of flowering plants is characterized by their vibrant colors and prominent blooms, which are often the focal point of their overall aesthetic. The petals, typically delicate and intricately shaped, unfurl to reveal the reproductive structures of the plant, showcasing a kaleidoscope of hues that range from soft pastels to bold and vibrant tones. As the flowers mature, they may develop a subtle fragrance, further enticing pollinators and other visitors to partake in the plant's reproductive cycle. The overall appearance of flowering plants is a testament to their remarkable adaptability and ability to thrive in a wide range of environments, making them a ubiquitous and beloved feature of many ecosystems.&lt;|eot_id|&gt;</t>
  </si>
  <si>
    <t xml:space="preserve"> The paragraph should be a formal description of the appearance of flowering plants.
The appearance of flowering plants is characterized by their vibrant colors and ________________ blooms, which are often the focal point of their overall aesthetic. The petals, typically delicate and intricately shaped, unfurl to reveal the reproductive structures of the plant, showcasing a kaleidoscope of hues that range from soft pastels to bold and vibrant tones. As the flowers mature, they may develop a subtle fragrance, further enticing pollinators and other visitors to partake in the plant's reproductive cycle. The overall appearance of flowering plants is a testament to their remarkable adaptability and ability to thrive in a wide range of environments, making them a ubiquitous and beloved feature of many ecosystems.&lt;|eot_id|&gt;</t>
  </si>
  <si>
    <t>['bucolic', 'prominent', 'dogged', 'impoverished']</t>
  </si>
  <si>
    <t>[' prominent, 100.00%, 21102 ', 'in, 100.00%,   258 ', ' in, 100.00%,   304 ', ' in, 100.00%,   304 ']</t>
  </si>
  <si>
    <t>perilous</t>
  </si>
  <si>
    <t>&lt;|begin_of_text|&gt;Given the meaning of the word perilous: extremely hazardous or dangerous; we wisely turned back from the perilous mountain path. Generate a paragraph on extinction of large early reptiles with the word perilous. Make sure your paragraph is one single paragraph that is formally worded. If you are done generating the paragraph, stop. Make sure to use the given word "perilous" as is and only use the the word "perilous" once. The paragraph should be approximately 100-120 words long.
Here is the paragraph:
The extinction of large early reptiles, such as the ichthyosaurs and plesiosaurs, is a perilous chapter in the Earth's history. These magnificent creatures, which dominated the oceans and land during the Mesozoic Era, suddenly vanished from the fossil record around 65 million years ago. Theories abound as to the cause of their demise, with some attributing it to a combination of factors, including massive asteroid impacts, volcanic eruptions, and a dramatic shift in the Earth's climate. Whatever the reason, the extinction of these behemoths marked the end of an era, and the beginning of a new chapter in the evolution of life on</t>
  </si>
  <si>
    <t xml:space="preserve"> The paragraph should be approximately 100-120 words long.
Here is the paragraph:
The extinction of large early reptiles, such as the ichthyosaurs and plesiosaurs, is a ________________ chapter in the Earth's history. These magnificent creatures, which dominated the oceans and land during the Mesozoic Era, suddenly vanished from the fossil record around 65 million years ago. Theories abound as to the cause of their demise, with some attributing it to a combination of factors, including massive asteroid impacts, volcanic eruptions, and a dramatic shift in the Earth's climate. Whatever the reason, the extinction of these behemoths marked the end of an era, and the beginning of a new chapter in the evolution of life on</t>
  </si>
  <si>
    <t>['subjugate', 'perilous', 'decimate', 'blithe']</t>
  </si>
  <si>
    <t>[' , 100.00%,   220 ', ' p, 100.00%,   281 ', ' peril, 100.00%, 60392 ', 'ous, 100.00%,   788 ', ' , 100.00%,   220 ']</t>
  </si>
  <si>
    <t>growth of global e-commerce</t>
  </si>
  <si>
    <t>&lt;|begin_of_text|&gt;Given the meaning of the word fervor: great warmth and intensity of feeling; she spoke with fervor about her political beliefs. Generate a paragraph on growth of global e-commerce with the word fervor. Make sure your paragraph is one single paragraph that is formally worded. If you are done generating the paragraph, stop. Make sure to use the given word "fervor" as is and only use the the word "fervor" once. Here is the paragraph:
The growth of global e-commerce has been a phenomenon that has unfolded with fervor over the past decade, driven by the increasing adoption of digital technologies and the proliferation of mobile devices. As a result, online shopping has become an integral part of modern consumer behavior, with more and more people turning to the internet to purchase goods and services. The rise of e-commerce has also led to the emergence of new business models, such as dropshipping and social commerce, which have further fueled the growth of the industry. With the global e-commerce market projected to reach $6.5 trillion by 2023, it is clear that this trend is here to stay, and businesses that fail to adapt to the changing landscape risk being left behind</t>
  </si>
  <si>
    <t xml:space="preserve"> Here is the paragraph:
The growth of global e-commerce has been a phenomenon that has unfolded with ________________ over the past decade, driven by the increasing adoption of digital technologies and the proliferation of mobile devices. As a result, online shopping has become an integral part of modern consumer behavior, with more and more people turning to the internet to purchase goods and services. The rise of e-commerce has also led to the emergence of new business models, such as dropshipping and social commerce, which have further fueled the growth of the industry. With the global e-commerce market projected to reach $6.5 trillion by 2023, it is clear that this trend is here to stay, and businesses that fail to adapt to the changing landscape risk being left behind</t>
  </si>
  <si>
    <t>['fervor', 'reproach', 'enlist', 'recant']</t>
  </si>
  <si>
    <t>[' e, 100.00%,   384 ', ' ferv, 100.00%, 67475 ', 'or, 100.00%,   269 ', ' e, 100.00%,   384 ', ' e, 100.00%,   384 ', ' , 100.00%,   220 ']</t>
  </si>
  <si>
    <t>&lt;|begin_of_text|&gt;Given the meaning of the word synthesis: combining parts to form a whole; the end result of assembling elements; the class presentation was a synthesis of research from various sources. Generate a paragraph on establishment of jericho with the word synthesis. Make sure your paragraph is one single paragraph that is formally worded. If you are done generating the paragraph, stop. Make sure to use the given word "synthesis" as is and only use the the word "synthesis" once. 
Here is the paragraph:
The establishment of Jericho, one of the oldest continuously occupied cities in the world, is a testament to the ingenuity and perseverance of its ancient inhabitants. Through a synthesis of archaeological findings, historical records, and oral traditions, scholars have pieced together a narrative of Jericho's founding, which dates back to around 9600 BCE. According to this narrative, the city was initially settled by a group of hunter-gatherers who were drawn to the area's fertile soil and abundant water supply. Over time, these early settlers developed a sophisticated agricultural system, built elaborate architecture, and established a thriving community that would endure for millennia. Through this synthesis of evidence, we gain a deeper understanding of the complex and dynamic history</t>
  </si>
  <si>
    <t xml:space="preserve"> 
Here is the paragraph:
The establishment of Jericho, one of the oldest continuously occupied cities in the world, is a testament to the ingenuity and perseverance of its ancient inhabitants. Through a ________________ of archaeological findings, historical records, and oral traditions, scholars have pieced together a narrative of Jericho's founding, which dates back to around 9600 BCE. According to this narrative, the city was initially settled by a group of hunter-gatherers who were drawn to the area's fertile soil and abundant water supply. Over time, these early settlers developed a sophisticated agricultural system, built elaborate architecture, and established a thriving community that would endure for millennia. Through this ________________ of evidence, we gain a deeper understanding of the complex and dynamic history</t>
  </si>
  <si>
    <t>['synthesis', 'cynical', 'volatile', 'abate']</t>
  </si>
  <si>
    <t>[' \n\n, 100.00%,  4815 ', ' is, 100.00%,   374 ', ' the, 100.00%,   279 ', ' the, 100.00%,   279 ', ' the, 100.00%,   279 ', ' is, 100.00%,   374 ', ' the, 100.00%,   279 ', ' synthesis, 100.00%, 39975 ', ' , 100.00%,   220 ', ' the, 100.00%,   279 ', ' the, 100.00%,   279 ', ' synthesis, 100.00%, 39975 ', ' the, 100.00%,   279 ']</t>
  </si>
  <si>
    <t>&lt;|begin_of_text|&gt;Given the meaning of the word vacillate: to waver between different courses of action; fluctuate; i vacillated about which college to attend right up until the deadline. Generate a paragraph on establishment of the modern-day pacific ocean basin with the word vacillate. Make sure your paragraph is one single paragraph that is formally worded. If you are done generating the paragraph, stop. Make sure to use the given word "vacillate" as is and only use the the word "vacillate" once. The Pacific Ocean Basin, a vast and dynamic entity, has undergone significant transformations since its establishment. The process of its formation was marked by a series of geological events that vacillate between tectonic plate movements and volcanic activity. The Pacific Ocean Basin began to take shape around 200 million years ago, during the Jurassic period, when the supercontinent of Pangaea started to break apart. The subsequent movement of tectonic plates led to the formation of the Pacific Ocean Basin, which has continued to evolve over time through a combination of plate tectonics and volcanic activity. The Pacific Ocean Basin has played a crucial role in shaping the Earth's climate and ecosystems, and its continued evolution is a testament to the dynamic nature of our planet. (</t>
  </si>
  <si>
    <t xml:space="preserve"> The Pacific Ocean Basin, a vast and dynamic entity, has undergone significant transformations since its establishment. The process of its formation was marked by a series of geological events that ________________ between tectonic plate movements and volcanic activity. The Pacific Ocean Basin began to take shape around 200 million years ago, during the Jurassic period, when the supercontinent of Pangaea started to break apart. The subsequent movement of tectonic plates led to the formation of the Pacific Ocean Basin, which has continued to evolve over time through a combination of plate tectonics and volcanic activity. The Pacific Ocean Basin has played a crucial role in shaping the Earth's climate and ecosystems, and its continued evolution is a testament to the dynamic nature of our planet. (</t>
  </si>
  <si>
    <t>['buttress', 'vacillate', 'misanthrope', 'alacrity']</t>
  </si>
  <si>
    <t>[' a, 100.00%,   264 ', ' a, 100.00%,   264 ', ' vac, 100.00%,  9467 ', 'ill, 100.00%,   484 ', 'ate, 100.00%,   349 ', ' t, 100.00%,   259 ', ' , 100.00%,   220 ', ' t, 100.00%,   259 ', ' a, 100.00%,   264 ', ' t, 100.00%,   259 ', ' a, 100.00%,   264 ', ' a, 100.00%,   264 ']</t>
  </si>
  <si>
    <t>calm</t>
  </si>
  <si>
    <t>buddhist stupas</t>
  </si>
  <si>
    <t>&lt;|begin_of_text|&gt;Given the meaning of the word calm: free from agitation, disturbance, or tumult; absent of wind; the calm lake reflected the serene sky. Generate a paragraph on buddhist stupas with the word calm. Make sure your paragraph is one single paragraph that is formally worded. If you are done generating the paragraph, stop. Make sure to use the given word "calm" as is and only use the the word "calm" once. 
Here is the paragraph:
Buddhist stupas, those ancient and revered structures, stand as testaments to the enduring power of spiritual contemplation. Rising from the earth like gentle giants, they embody the principles of serenity and inner peace, their intricate carvings and ornate details a reflection of the calm that lies at the heart of Buddhist philosophy. As the sun casts its golden light upon their weathered surfaces, the stupas seem to radiate a sense of tranquility, inviting all who approach to pause and reflect on the fleeting nature of life. In their quiet majesty, they remind us that true wisdom can only be achieved through a life of mindfulness and inner calm. 
Please let me know if this meets your requirements.</t>
  </si>
  <si>
    <t xml:space="preserve"> 
Here is the paragraph:
Buddhist stupas, those ancient and revered structures, stand as testaments to the enduring power of spiritual contemplation. Rising from the earth like gentle giants, they embody the principles of serenity and inner peace, their intricate carvings and ornate details a reflection of the ________________ that lies at the heart of Buddhist philosophy. As the sun casts its golden light upon their weathered surfaces, the stupas seem to radiate a sense of tranquility, inviting all who approach to pause and reflect on the fleeting nature of life. In their quiet majesty, they remind us that true wisdom can only be achieved through a life of mindfulness and inner ________________. 
Please let me know if this meets your requirements.</t>
  </si>
  <si>
    <t>['vindicate', 'calm', 'trite', 'elation']</t>
  </si>
  <si>
    <t>[' \n\n, 100.00%,  4815 ', ' a, 100.00%,   264 ', ' calm, 100.00%, 19858 ', ' a, 100.00%,   264 ', ' a, 100.00%,   264 ', ' calm, 100.00%, 19858 ', ' \n\n, 100.00%,  4815 ']</t>
  </si>
  <si>
    <t>stint</t>
  </si>
  <si>
    <t>vietnam war</t>
  </si>
  <si>
    <t>&lt;|begin_of_text|&gt;Given the meaning of the word stint: to restrict; the miserly man stinted himself of even basic comforts. Generate a paragraph on vietnam war with the word stint. Make sure your paragraph is one single paragraph that is formally worded. If you are done generating the paragraph, stop. Make sure to use the given word "stint" as is and only use the the word "stint" once. The paragraph should be a formal and informative one.
The Vietnam War, which lasted from 1959 to 1975, was a prolonged and devastating conflict that pitted the communist forces of North Vietnam against the government of South Vietnam and its main ally, the United States. The war was marked by a series of brutal battles, including the infamous Tet Offensive, and the use of unconventional tactics such as guerrilla warfare and booby traps. The war also saw the introduction of new technologies, including napalm and Agent Orange, which had devastating effects on the environment and the civilian population. Despite the efforts of the US military, the war ultimately ended in defeat for the South Vietnamese government, and the reunification of the country under communist rule. The war</t>
  </si>
  <si>
    <t xml:space="preserve"> The paragraph should be a formal and informative one.
The Vietnam War, which lasted from 1959 to 1975, was a prolonged and devastating conflict that pitted the communist forces of North Vietnam against the government of South Vietnam and its main ally, the United States. The war was marked by a series of brutal battles, including the infamous Tet Offensive, and the use of unconventional tactics such as guerrilla warfare and booby traps. The war also saw the introduction of new technologies, including napalm and Agent Orange, which had devastating effects on the environment and the civilian population. Despite the efforts of the US military, the war ultimately ended in defeat for the South Vietnamese government, and the reunification of the country under communist rule. The war</t>
  </si>
  <si>
    <t>undulate</t>
  </si>
  <si>
    <t>&lt;|begin_of_text|&gt;Given the meaning of the word undulate: to move in waves or with a smooth wavelike motion; the flag undulated in the gentle breeze. Generate a paragraph on arab spring with the word undulate. Make sure your paragraph is one single paragraph that is formally worded. If you are done generating the paragraph, stop. Make sure to use the given word "undulate" as is and only use the the word "undulate" once. The paragraph should be a formal analysis of the Arab Spring.
The Arab Spring, a wave of protests and uprisings that swept across the Middle East and North Africa, undulate with a sense of urgency and defiance. As the winds of change blew across the region, long-standing authoritarian regimes began to crumble, and the people's voices were finally heard. The movement, which started in Tunisia and spread to Egypt, Libya, and beyond, was characterized by its non-violent nature, with protesters using social media to organize and mobilize. The undulating waves of protests, which seemed to gain momentum with each passing day, ultimately led to the downfall of several dictators, including Hosni Mubarak and Muammar Gaddafi. As</t>
  </si>
  <si>
    <t xml:space="preserve"> The paragraph should be a formal analysis of the Arab Spring.
The Arab Spring, a wave of protests and uprisings that swept across the Middle East and North Africa, ________________ with a sense of urgency and defiance. As the winds of change blew across the region, long-standing authoritarian regimes began to crumble, and the people's voices were finally heard. The movement, which started in Tunisia and spread to Egypt, Libya, and beyond, was characterized by its non-violent nature, with protesters using social media to organize and mobilize. The undulating waves of protests, which seemed to gain momentum with each passing day, ultimately led to the downfall of several dictators, including Hosni Mubarak and Muammar Gaddafi. As</t>
  </si>
  <si>
    <t>['sacrosanct', 'accost', 'undulate', 'sanguine']</t>
  </si>
  <si>
    <t>[' a, 100.00%,   264 ', ' a, 100.00%,   264 ', ' und, 100.00%,  2073 ', 'ulate, 100.00%,  6468 ', ' a, 100.00%,   264 ', ' und, 100.00%,  2073 ']</t>
  </si>
  <si>
    <t>intermittent</t>
  </si>
  <si>
    <t>&lt;|begin_of_text|&gt;Given the meaning of the word intermittent: occurring at irregular intervals; on and off; starting and stopping; the intermittent windshield wipers cleared the rain from the glass. Generate a paragraph on black death in europe with the word intermittent. Make sure your paragraph is one single paragraph that is formally worded. If you are done generating the paragraph, stop. Make sure to use the given word "intermittent" as is and only use the the word "intermittent" once. The paragraph should be approximately 100-120 words.
The Black Death, a pandemic that ravaged Europe in the 14th century, had a profound impact on the continent's social, economic, and cultural fabric. The disease, caused by the bubonic plague, spread rapidly across the continent, claiming millions of lives and leaving a trail of devastation in its wake. The plague's intermittent outbreaks, which occurred in waves, further exacerbated the chaos and uncertainty that gripped the population. As the disease spread, social structures began to break down, and the traditional feudal system was severely disrupted. The plague's devastating effects on Europe's population and economy would have far-reaching consequences, shaping the course of European history for centuries to come. The plague's legacy</t>
  </si>
  <si>
    <t xml:space="preserve"> The paragraph should be approximately 100-120 words.
The Black Death, a pandemic that ravaged Europe in the 14th century, had a profound impact on the continent's social, economic, and cultural fabric. The disease, caused by the bubonic plague, spread rapidly across the continent, claiming millions of lives and leaving a trail of devastation in its wake. The plague's ________________ outbreaks, which occurred in waves, further exacerbated the chaos and uncertainty that gripped the population. As the disease spread, social structures began to break down, and the traditional feudal system was severely disrupted. The plague's devastating effects on Europe's population and economy would have far-reaching consequences, shaping the course of European history for centuries to come. The plague's legacy</t>
  </si>
  <si>
    <t>['magnanimous', 'ambiguous', 'intermittent', 'celerity']</t>
  </si>
  <si>
    <t>[' , 100.00%,   220 ', ' in, 100.00%,   304 ', ' , 100.00%,   220 ', ' in, 100.00%,   304 ', ' intermittent, 100.00%, 75568 ', ' in, 100.00%,   304 ']</t>
  </si>
  <si>
    <t>&lt;|begin_of_text|&gt;Given the meaning of the word quiescent: at rest, dormant, temporarily inactive; the volcanoes were quiescent for centuries before unexpectedly erupting. Generate a paragraph on formation of the moon with the word quiescent. Make sure your paragraph is one single paragraph that is formally worded. If you are done generating the paragraph, stop. Make sure to use the given word "quiescent" as is and only use the the word "quiescent" once. The moon is believed to have formed approximately 4.5 billion years ago, during a time when the solar system was still in its formative stages. The giant impact hypothesis suggests that the moon resulted from a massive collision between the Earth and a large, quiescent planetary body, known as Theia. This catastrophic event is thought to have occurred when the solar system was still in its early stages of development, and the Earth was still in the process of cooling and solidifying. The debris left over from the collision coalesced to form the moon, which has since been orbiting the Earth in a stable and relatively quiescent state. Over time, the moon has undergone significant geological changes, including the formation of its craters, mountains</t>
  </si>
  <si>
    <t xml:space="preserve"> The moon is believed to have formed approximately 4.5 billion years ago, during a time when the solar system was still in its formative stages. The giant impact hypothesis suggests that the moon resulted from a massive collision between the Earth and a large, ________________ planetary body, known as Theia. This catastrophic event is thought to have occurred when the solar system was still in its early stages of development, and the Earth was still in the process of cooling and solidifying. The debris left over from the collision coalesced to form the moon, which has since been orbiting the Earth in a stable and relatively ________________ state. Over time, the moon has undergone significant geological changes, including the formation of its craters, mountains</t>
  </si>
  <si>
    <t>['arduous', 'spurious', 'acquiesce', 'quiescent']</t>
  </si>
  <si>
    <t>[' , 100.00%,   220 ', ' qu, 100.00%,   934 ', 'ies, 100.00%,   552 ', 'cent, 100.00%,  1189 ', ' qu, 100.00%,   934 ', 'ies, 100.00%,   552 ', 'cent, 100.00%,  1189 ']</t>
  </si>
  <si>
    <t>impending</t>
  </si>
  <si>
    <t>founding of the united nations</t>
  </si>
  <si>
    <t>&lt;|begin_of_text|&gt;Given the meaning of the word impending: about to happen, imminent, approaching; we prepared for the impending storm. Generate a paragraph on founding of the united nations with the word impending. Make sure your paragraph is one single paragraph that is formally worded. If you are done generating the paragraph, stop. Make sure to use the given word "impending" as is and only use the the word "impending" once. The paragraph should be on the founding of the United Nations and should be formally worded.
The founding of the United Nations in 1945 was a response to the devastating effects of World War II, which had left the world in a state of chaos and destruction. As the war came to an end, the impending threat of another global conflict loomed large, and the international community recognized the need for a new framework for international cooperation and collective security. The UN Charter, signed by 51 founding member states, established the organization's purposes and principles, including the promotion of peace, security, and cooperation among nations. The UN's founding was a significant milestone in the history of international relations, marking a shift away from the era of colonialism and towards</t>
  </si>
  <si>
    <t xml:space="preserve"> The paragraph should be on the founding of the United Nations and should be formally worded.
The founding of the United Nations in 1945 was a response to the devastating effects of World War II, which had left the world in a state of chaos and destruction. As the war came to an end, the ________________ threat of another global conflict loomed large, and the international community recognized the need for a new framework for international cooperation and collective security. The UN Charter, signed by 51 founding member states, established the organization's purposes and principles, including the promotion of peace, security, and cooperation among nations. The UN's founding was a significant milestone in the history of international relations, marking a shift away from the era of colonialism and towards</t>
  </si>
  <si>
    <t>['buttress', 'deviate', 'reticent', 'impending']</t>
  </si>
  <si>
    <t>[' in, 100.00%,   304 ', ' , 100.00%,   220 ', ' in, 100.00%,   304 ', ' end, 100.00%,   842 ', ' impending, 100.00%, 63561 ', ' , 100.00%,   220 ', ' in, 100.00%,   304 ']</t>
  </si>
  <si>
    <t>immutable</t>
  </si>
  <si>
    <t>&lt;|begin_of_text|&gt;Given the meaning of the word immutable: unchanging; unable to be changed or transformed; the laws of mathematics are immutable, fixed pillars of logic. Generate a paragraph on vietnam war with the word immutable. Make sure your paragraph is one single paragraph that is formally worded. If you are done generating the paragraph, stop. Make sure to use the given word "immutable" as is and only use the the word "immutable" once. The paragraph should be the length of about 250-300 words.
The Vietnam War, a conflict that ravaged the nation and left an indelible mark on the world, was a testament to the immutable nature of human conflict. Despite the efforts of diplomats and politicians to broker a lasting peace, the war persisted, fueled by the entrenched ideologies of the opposing sides. The war's immutable trajectory was marked by the relentless escalation of violence, as both the North Vietnamese Army and the United States military dug in their heels, refusing to yield. The conflict's unyielding grip on the region was further solidified by the introduction of napalm, Agent Orange, and other devastating weapons, which left behind a legacy of environmental and human devastation. The war</t>
  </si>
  <si>
    <t xml:space="preserve"> The paragraph should be the length of about 250-300 words.
The Vietnam War, a conflict that ravaged the nation and left an indelible mark on the world, was a testament to the ________________ nature of human conflict. Despite the efforts of diplomats and politicians to broker a lasting peace, the war persisted, fueled by the entrenched ideologies of the opposing sides. The war's ________________ trajectory was marked by the relentless escalation of violence, as both the North Vietnamese Army and the United States military dug in their heels, refusing to yield. The conflict's unyielding grip on the region was further solidified by the introduction of napalm, Agent Orange, and other devastating weapons, which left behind a legacy of environmental and human devastation. The war</t>
  </si>
  <si>
    <t>['diminutive', 'cogitate', 'immutable', 'sporadic']</t>
  </si>
  <si>
    <t>[' , 100.00%,   220 ', ' a, 100.00%,   264 ', ' a, 100.00%,   264 ', ' immutable, 100.00%, 52672 ', ' a, 100.00%,   264 ', ' immutable, 100.00%, 52672 ', ' a, 100.00%,   264 ']</t>
  </si>
  <si>
    <t>transient</t>
  </si>
  <si>
    <t>shifting of tectonic plates forming the andes mountains</t>
  </si>
  <si>
    <t>&lt;|begin_of_text|&gt;Given the meaning of the word transient: fleeting, passing quickly; impermanent; transient shelter offered just temporary refuge, not a permanent home. Generate a paragraph on shifting of tectonic plates forming the andes mountains with the word transient. Make sure your paragraph is one single paragraph that is formally worded. If you are done generating the paragraph, stop. Make sure to use the given word "transient" as is and only use the the word "transient" once. 
The Andes mountain range is a testament to the transient nature of geological processes. The movement of tectonic plates, driven by the Earth's mantle, has been shaping the landscape for millions of years. As the Nazca Plate and the South American Plate converge, the Earth's crust is being pushed upwards, forming the towering peaks of the Andes. This process is not a permanent one, as the plates continue to move, the mountains are constantly being reshaped and reformed. The Andes are a transient shelter, offering a temporary refuge for the forces of erosion and weathering, which slowly wear down the peaks, only to be replaced by new formations. The Andes are a dynamic and ever-changing landscape, a testament to the transient</t>
  </si>
  <si>
    <t xml:space="preserve"> 
The Andes mountain range is a testament to the ________________ nature of geological processes. The movement of tectonic plates, driven by the Earth's mantle, has been shaping the landscape for millions of years. As the Nazca Plate and the South American Plate converge, the Earth's crust is being pushed upwards, forming the towering peaks of the Andes. This process is not a permanent one, as the plates continue to move, the mountains are constantly being reshaped and reformed. The Andes are a ________________ shelter, offering a temporary refuge for the forces of erosion and weathering, which slowly wear down the peaks, only to be replaced by new formations. The Andes are a dynamic and ever-changing landscape, a testament to the ________________</t>
  </si>
  <si>
    <t>['laud', 'transient', 'ardent', 'mitigate']</t>
  </si>
  <si>
    <t>[' \n\n, 100.00%,  4815 ', ' a, 100.00%,   264 ', ' transient, 100.00%, 41658 ', ' t, 100.00%,   259 ', ' a, 100.00%,   264 ', ' a, 100.00%,   264 ', ' transient, 100.00%, 41658 ', ' a, 100.00%,   264 ', ' a, 100.00%,   264 ', ' a, 100.00%,   264 ', ' transient, 100.00%, 41658 ']</t>
  </si>
  <si>
    <t>&lt;|begin_of_text|&gt;Given the meaning of the word undulate: to move in waves or with a smooth wavelike motion; the flag undulated in the gentle breeze. Generate a paragraph on emergence of earth's first atmosphere with the word undulate. Make sure your paragraph is one single paragraph that is formally worded. If you are done generating the paragraph, stop. Make sure to use the given word "undulate" as is and only use the the word "undulate" once. The paragraph should be approximately 50-60 words long.
As the Earth's surface cooled and solidified, the primordial oceans began to undulate with the gentle lapping of waves against the shore. It was during this period that the first atmosphere emerged, a mixture of gases that would eventually support life. The atmosphere's composition was influenced by the volcanic activity that spewed forth gases, which slowly accumulated and interacted with the oceans, ultimately giving rise to the conditions necessary for life to thrive.&lt;|eot_id|&gt;</t>
  </si>
  <si>
    <t xml:space="preserve"> The paragraph should be approximately 50-60 words long.
As the Earth's surface cooled and solidified, the primordial oceans began to ________________ with the gentle lapping of waves against the shore. It was during this period that the first atmosphere emerged, a mixture of gases that would eventually support life. The atmosphere's composition was influenced by the volcanic activity that spewed forth gases, which slowly accumulated and interacted with the oceans, ultimately giving rise to the conditions necessary for life to thrive.&lt;|eot_id|&gt;</t>
  </si>
  <si>
    <t>['magnanimous', 'magnanimous', 'volatile', 'undulate']</t>
  </si>
  <si>
    <t>[' , 100.00%,   220 ', ' und, 100.00%,  2073 ', 'ulate, 100.00%,  6468 ', ' l, 100.00%,   326 ', ' a, 100.00%,   264 ']</t>
  </si>
  <si>
    <t>venerate</t>
  </si>
  <si>
    <t>&lt;|begin_of_text|&gt;Given the meaning of the word venerate: to regard with reverential respect or admiration; many venerate the saint for his good works helping the poor. Generate a paragraph on japanese shinto shrines with the word venerate. Make sure your paragraph is one single paragraph that is formally worded. If you are done generating the paragraph, stop. Make sure to use the given word "venerate" as is and only use the the word "venerate" once. Here is the paragraph:
Japanese Shinto shrines are revered for their historical significance and spiritual importance. Many people venerate the shrines as sacred spaces where they can connect with the divine and seek guidance. The shrines are often adorned with intricate carvings, vibrant colors, and ornate architecture, which reflect the rich cultural heritage of Japan. Visitors can participate in various rituals and ceremonies, such as the purification ritual, where they can purify their minds and bodies. The shrines also serve as a symbol of community and unity, bringing people together to celebrate important events and festivals. Overall, Japanese Shinto shrines are a testament to the country's rich spiritual and cultural heritage, and they continue to inspire and awe visitors from around the world</t>
  </si>
  <si>
    <t xml:space="preserve"> Here is the paragraph:
Japanese Shinto shrines are revered for their historical significance and spiritual importance. Many people ________________ the shrines as sacred spaces where they can connect with the divine and seek guidance. The shrines are often adorned with intricate carvings, vibrant colors, and ornate architecture, which reflect the rich cultural heritage of Japan. Visitors can participate in various rituals and ceremonies, such as the purification ritual, where they can purify their minds and bodies. The shrines also serve as a symbol of community and unity, bringing people together to celebrate important events and festivals. Overall, Japanese Shinto shrines are a testament to the country's rich spiritual and cultural heritage, and they continue to inspire and awe visitors from around the world</t>
  </si>
  <si>
    <t>['bemused', 'indolent', 'venerate', 'beseech']</t>
  </si>
  <si>
    <t>[' v, 100.00%,   348 ', 'enerate, 100.00%, 13523 ', 'v, 100.00%,    85 ', 'ate, 100.00%,   349 ', ' a, 100.00%,   264 ', ' a, 100.00%,   264 ']</t>
  </si>
  <si>
    <t>evolution of birds from dinosaurs</t>
  </si>
  <si>
    <t>&lt;|begin_of_text|&gt;Given the meaning of the word byzantine: very complicated or intricate; the byzantine tax codes were impossible to decipher. Generate a paragraph on evolution of birds from dinosaurs with the word byzantine. Make sure your paragraph is one single paragraph that is formally worded. If you are done generating the paragraph, stop. Make sure to use the given word "byzantine" as is and only use the the word "byzantine" once. The paragraph should be approximately 100-120 words.
The evolution of birds from dinosaurs is a byzantine process that has fascinated scientists for centuries. The earliest known bird, Archaeopteryx, emerged around 150 million years ago during the Jurassic period. This transitional fossil exhibited a mix of reptilian and avian characteristics, including feathers, wings, and a wishbone-shaped breastbone. Over time, birds evolved to become more specialized, with the development of lightweight skeletons, hollow bones, and highly efficient respiratory systems. The process was marked by numerous intermediate forms, each with its own unique characteristics, making it a complex and intricate journey. Despite the challenges, scientists have been able to reconstruct the evolutionary history of birds, providing valuable insights into the</t>
  </si>
  <si>
    <t xml:space="preserve"> The paragraph should be approximately 100-120 words.
The evolution of birds from dinosaurs is a ________________ process that has fascinated scientists for centuries. The earliest known bird, Archaeopteryx, emerged around 150 million years ago during the Jurassic period. This transitional fossil exhibited a mix of reptilian and avian characteristics, including feathers, wings, and a wishbone-shaped breastbone. Over time, birds evolved to become more specialized, with the development of lightweight skeletons, hollow bones, and highly efficient respiratory systems. The process was marked by numerous intermediate forms, each with its own unique characteristics, making it a complex and intricate journey. Despite the challenges, scientists have been able to reconstruct the evolutionary history of birds, providing valuable insights into the</t>
  </si>
  <si>
    <t>['byzantine', 'gauche', 'pariah', 'allude']</t>
  </si>
  <si>
    <t>[' , 100.00%,   220 ', ' a, 100.00%,   264 ', ' by, 100.00%,   555 ', 'z, 100.00%,    89 ', 'antine, 100.00%, 39457 ', ' , 100.00%,   220 ', ' a, 100.00%,   264 ', ' a, 100.00%,   264 ', ' by, 100.00%,   555 ', ' a, 100.00%,   264 ']</t>
  </si>
  <si>
    <t>robust</t>
  </si>
  <si>
    <t>evolution of cartilaginous fish (sharks and rays)</t>
  </si>
  <si>
    <t>&lt;|begin_of_text|&gt;Given the meaning of the word robust: healthy, strong, and full of energy; able to withstand hardship; my grandfather remained robust into old age despite medical issues. Generate a paragraph on evolution of cartilaginous fish (sharks and rays) with the word robust. Make sure your paragraph is one single paragraph that is formally worded. If you are done generating the paragraph, stop. Make sure to use the given word "robust" as is and only use the the word "robust" once. The paragraph should be approximately 150-170 words.
Here is the paragraph:
The evolution of cartilaginous fish, comprising sharks and rays, has been marked by a remarkable resilience and adaptability. These ancient creatures have been thriving in the world's oceans for over 400 million years, with their robust skeletons allowing them to withstand the rigors of marine environments. From the earliest fossil records, it is evident that cartilaginous fish have been subject to significant evolutionary pressures, driving the development of novel features and adaptations. For instance, the evolution of powerful swimming abilities, such as the caudal fin, has enabled these fish to exploit a wide range of ecological niches. Moreover, the development of sophisticated sensory systems, including electrore</t>
  </si>
  <si>
    <t xml:space="preserve"> The paragraph should be approximately 150-170 words.
Here is the paragraph:
The evolution of cartilaginous fish, comprising sharks and rays, has been marked by a remarkable resilience and adaptability. These ancient creatures have been thriving in the world's oceans for over 400 million years, with their ________________ skeletons allowing them to withstand the rigors of marine environments. From the earliest fossil records, it is evident that cartilaginous fish have been subject to significant evolutionary pressures, driving the development of novel features and adaptations. For instance, the evolution of powerful swimming abilities, such as the caudal fin, has enabled these fish to exploit a wide range of ecological niches. Moreover, the development of sophisticated sensory systems, including electrore</t>
  </si>
  <si>
    <t>['robust', 'stagnant', 'autonomy', 'admonish']</t>
  </si>
  <si>
    <t>[' , 100.00%,   220 ', ' , 100.00%,   220 ', ' robust, 100.00%, 22514 ']</t>
  </si>
  <si>
    <t>invention of the smartphone</t>
  </si>
  <si>
    <t>&lt;|begin_of_text|&gt;Given the meaning of the word prominent: widely known and esteemed; conspicuous, important; the prominent landmark could be seen across the countryside. Generate a paragraph on invention of the smartphone with the word prominent. Make sure your paragraph is one single paragraph that is formally worded. If you are done generating the paragraph, stop. Make sure to use the given word "prominent" as is and only use the the word "prominent" once. The paragraph should be a formal description of the invention of the smartphone.
The invention of the smartphone, a prominent technological advancement in the 21st century, revolutionized the way people communicate, access information, and navigate their daily lives. The first smartphone, the IBM Simon, was released in 1994, featuring a touchscreen interface, email, and fax capabilities. However, it was not until the introduction of the Apple iPhone in 2007 that the smartphone gained widespread popularity, thanks to its user-friendly interface, multi-touch gestures, and seamless integration with the internet. Since then, smartphones have become an essential tool for people around the world, with billions of devices in use today. The impact of the smartphone on modern society has been profound, transforming</t>
  </si>
  <si>
    <t xml:space="preserve"> The paragraph should be a formal description of the invention of the smartphone.
The invention of the smartphone, a ________________ technological advancement in the 21st century, revolutionized the way people communicate, access information, and navigate their daily lives. The first smartphone, the IBM Simon, was released in 1994, featuring a touchscreen interface, email, and fax capabilities. However, it was not until the introduction of the Apple iPhone in 2007 that the smartphone gained widespread popularity, thanks to its user-friendly interface, multi-touch gestures, and seamless integration with the internet. Since then, smartphones have become an essential tool for people around the world, with billions of devices in use today. The impact of the smartphone on modern society has been profound, transforming</t>
  </si>
  <si>
    <t>['perfidious', 'prominent', 'nefarious', 'indifferent']</t>
  </si>
  <si>
    <t>[' prominent, 100.00%, 21102 ', ' in, 100.00%,   304 ', ' , 100.00%,   220 ', ' in, 100.00%,   304 ', ' , 100.00%,   220 ', ' in, 100.00%,   304 ', ' , 100.00%,   220 ', ' in, 100.00%,   304 ']</t>
  </si>
  <si>
    <t>covid-19 pandemic</t>
  </si>
  <si>
    <t>&lt;|begin_of_text|&gt;Given the meaning of the word inevitable: impossible to avoid; certain to eventually happen; death is the inevitable conclusion of life. Generate a paragraph on covid-19 pandemic with the word inevitable. Make sure your paragraph is one single paragraph that is formally worded. If you are done generating the paragraph, stop. Make sure to use the given word "inevitable" as is and only use the the word "inevitable" once. 
The COVID-19 pandemic has been a global health crisis, with its far-reaching consequences and devastating impact on economies and societies worldwide. As the virus continues to spread, it has become increasingly clear that a vaccine will be the only viable solution to contain its spread. However, the development and distribution of a vaccine will take time, and in the meantime, the pandemic will continue to claim lives and disrupt daily life. In the face of such uncertainty, it is inevitable that the pandemic will continue to evolve and adapt, presenting new challenges and obstacles for healthcare systems and governments to overcome. Ultimately, the only way to mitigate the effects of the pandemic is to work together and adopt a collective approach to combat its spread, relying on scientific research, public health measures</t>
  </si>
  <si>
    <t xml:space="preserve"> 
The COVID-19 pandemic has been a global health crisis, with its far-reaching consequences and devastating impact on economies and societies worldwide. As the virus continues to spread, it has become increasingly clear that a vaccine will be the only viable solution to contain its spread. However, the development and distribution of a vaccine will take time, and in the meantime, the pandemic will continue to claim lives and disrupt daily life. In the face of such uncertainty, it is ________________ that the pandemic will continue to evolve and adapt, presenting new challenges and obstacles for healthcare systems and governments to overcome. Ultimately, the only way to mitigate the effects of the pandemic is to work together and adopt a collective approach to combat its spread, relying on scientific research, public health measures</t>
  </si>
  <si>
    <t>['apathetic', 'inevitable', 'mendacious', 'capricious']</t>
  </si>
  <si>
    <t>[' \n\n, 100.00%,  4815 ', ' a, 100.00%,   264 ', ' it, 100.00%,   433 ', ' a, 100.00%,   264 ', ' a, 100.00%,   264 ', ' in, 100.00%,   304 ', ' it, 100.00%,   433 ', ' inevitable, 99.87%, 31352 ', ' a, 100.00%,   264 ']</t>
  </si>
  <si>
    <t>manifest</t>
  </si>
  <si>
    <t>&lt;|begin_of_text|&gt;Given the meaning of the word manifest: to show or demonstrate something clearly; to reveal or display; her sadness over the breakup was manifest by her tear Generate a paragraph on development of the internet with the word manifest. Make sure your paragraph is one single paragraph that is formally worded. If you are done generating the paragraph, stop. Make sure to use the given word "manifest" as is and only use the the word "manifest" once. The development of the internet has been a gradual process that has manifest over the past few decades. From its humble beginnings as a network of computers connected by ARPANET in the 1960s, the internet has evolved into a global network of billions of interconnected devices. The widespread adoption of the internet in the 1990s was marked by the introduction of the World Wide Web, which made it easier for people to access and share information online. Since then, the internet has continued to grow and evolve, with the development of new technologies and innovations that have enabled faster and more reliable connectivity. Today, the internet plays a vital role in modern life, with billions of people around the world relying on it for communication, education, and entertainment. Its</t>
  </si>
  <si>
    <t xml:space="preserve"> The development of the internet has been a gradual process that has ________________ over the past few decades. From its humble beginnings as a network of computers connected by ARPANET in the 1960s, the internet has evolved into a global network of billions of interconnected devices. The widespread adoption of the internet in the 1990s was marked by the introduction of the World Wide Web, which made it easier for people to access and share information online. Since then, the internet has continued to grow and evolve, with the development of new technologies and innovations that have enabled faster and more reliable connectivity. Today, the internet plays a vital role in modern life, with billions of people around the world relying on it for communication, education, and entertainment. Its</t>
  </si>
  <si>
    <t>['conjure', 'abjure', 'manifest', 'engender']</t>
  </si>
  <si>
    <t>[' a, 100.00%,   264 ', ' manifest, 100.00%, 14794 ', ' a, 100.00%,   264 ', ' , 100.00%,   220 ', 's, 100.00%,    82 ', ' a, 100.00%,   264 ', ' , 100.00%,   220 ', 's, 100.00%,    82 ', ' a, 100.00%,   264 ']</t>
  </si>
  <si>
    <t>vivid</t>
  </si>
  <si>
    <t>&lt;|begin_of_text|&gt;Given the meaning of the word vivid: producing powerful feelings or strong, clear images in the mind; she gave a vivid depiction of life growing up poor. Generate a paragraph on mass coral reef formation with the word vivid. Make sure your paragraph is one single paragraph that is formally worded. If you are done generating the paragraph, stop. Make sure to use the given word "vivid" as is and only use the the word "vivid" once. Here is the paragraph:
Mass coral reef formation is a complex and fascinating process that has captivated scientists for centuries. The vivid colors of coral polyps, ranging from electric blue to fiery orange, are a testament to the incredible diversity of life that thrives in these underwater ecosystems. As coral polyps grow and multiply, they secrete a hard, calcium carbonate exoskeleton that provides a framework for the reef's structure. Over time, the accumulation of these exoskeletons creates a vast, three-dimensional landscape that is home to an astonishing array of marine life, from tiny fish to massive sea turtles. Through a process known as coral recruitment, new coral polyps settle on the reef, further expanding its boundaries and reinforcing its resilience in the face</t>
  </si>
  <si>
    <t xml:space="preserve"> Here is the paragraph:
Mass coral reef formation is a complex and fascinating process that has captivated scientists for centuries. The ________________ colors of coral polyps, ranging from electric blue to fiery orange, are a testament to the incredible diversity of life that thrives in these underwater ecosystems. As coral polyps grow and multiply, they secrete a hard, calcium carbonate exoskeleton that provides a framework for the reef's structure. Over time, the accumulation of these exoskeletons creates a vast, three-dimensional landscape that is home to an astonishing array of marine life, from tiny fish to massive sea turtles. Through a process known as coral recruitment, new coral polyps settle on the reef, further expanding its boundaries and reinforcing its resilience in the face</t>
  </si>
  <si>
    <t>['delineate', 'adept', 'vivid', 'amass']</t>
  </si>
  <si>
    <t>[' vivid, 100.00%, 43120 ']</t>
  </si>
  <si>
    <t>viable</t>
  </si>
  <si>
    <t>evolution of large predatory dinosaurs</t>
  </si>
  <si>
    <t>&lt;|begin_of_text|&gt;Given the meaning of the word viable: capable of working or being successfully implemented; a viable plan with a high chance of succeeding. Generate a paragraph on evolution of large predatory dinosaurs with the word viable. Make sure your paragraph is one single paragraph that is formally worded. If you are done generating the paragraph, stop. Make sure to use the given word "viable" as is and only use the the word "viable" once. 
Here is the paragraph:
The evolution of large predatory dinosaurs, such as Tyrannosaurus rex and Giganotosaurus, is a testament to the viable adaptations that allowed these creatures to thrive in their environments. Over millions of years, these dinosaurs evolved from smaller, more agile ancestors, developing larger body sizes, more powerful legs, and sharper teeth to become apex predators. Their massive size and formidable hunting abilities made them the dominant predators of their ecosystems, with viable food sources and habitats allowing them to sustain themselves for millions of years. As the Earth's climate and geography changed, these dinosaurs continued to adapt and evolve, with some species even migrating to new continents in search of suitable habitats. Ultimately, the evolution of large predatory dinosaurs is a remarkable example</t>
  </si>
  <si>
    <t xml:space="preserve"> 
Here is the paragraph:
The evolution of large predatory dinosaurs, such as Tyrannosaurus rex and Giganotosaurus, is a testament to the ________________ adaptations that allowed these creatures to thrive in their environments. Over millions of years, these dinosaurs evolved from smaller, more agile ancestors, developing larger body sizes, more powerful legs, and sharper teeth to become apex predators. Their massive size and formidable hunting abilities made them the dominant predators of their ecosystems, with ________________ food sources and habitats allowing them to sustain themselves for millions of years. As the Earth's climate and geography changed, these dinosaurs continued to adapt and evolve, with some species even migrating to new continents in search of suitable habitats. Ultimately, the evolution of large predatory dinosaurs is a remarkable example</t>
  </si>
  <si>
    <t>['viable', 'dilapidated', 'innocuous', 'audacity']</t>
  </si>
  <si>
    <t>[' \n\n, 100.00%,  4815 ', ' a, 100.00%,   264 ', ' viable, 100.00%, 31528 ', ' viable, 100.00%, 31528 ', ' a, 100.00%,   264 ']</t>
  </si>
  <si>
    <t>magnanimous</t>
  </si>
  <si>
    <t>signing of the magna carta</t>
  </si>
  <si>
    <t>&lt;|begin_of_text|&gt;Given the meaning of the word magnanimous: kind, forgiving, noble in spirit; extraordinarily generous; the magnanimous victor helped his opponent to his feet. Generate a paragraph on signing of the magna carta with the word magnanimous. Make sure your paragraph is one single paragraph that is formally worded. If you are done generating the paragraph, stop. Make sure to use the given word "magnanimous" as is and only use the the word "magnanimous" once. The paragraph should be on the signing of the Magna Carta and should be formally worded. Here is the paragraph:
On June 15, 1215, King John, a magnanimous ruler, put his seal to the Magna Carta, a document that would go on to shape the course of English history. The signing of this historic charter, which limited the power of the monarch and protected the rights of the nobility and the common man, marked a significant turning point in the struggle for liberty and justice. The document, which was the result of a tense and often contentious negotiation between the king and a group of rebellious barons, was a testament to the power of compromise and the importance of upholding the rule of</t>
  </si>
  <si>
    <t xml:space="preserve"> The paragraph should be on the signing of the Magna Carta and should be formally worded. Here is the paragraph:
On June 15, 1215, King John, a ________________ ruler, put his seal to the Magna Carta, a document that would go on to shape the course of English history. The signing of this historic charter, which limited the power of the monarch and protected the rights of the nobility and the common man, marked a significant turning point in the struggle for liberty and justice. The document, which was the result of a tense and often contentious negotiation between the king and a group of rebellious barons, was a testament to the power of compromise and the importance of upholding the rule of</t>
  </si>
  <si>
    <t>['terse', 'equanimity', 'abscond', 'magnanimous']</t>
  </si>
  <si>
    <t>['a, 100.00%,    64 ', 'a, 100.00%,    64 ', ' , 100.00%,   220 ', ' , 100.00%,   220 ', ' a, 100.00%,   264 ', ' magn, 100.00%,  8622 ', 'anim, 100.00%, 16348 ', 'ous, 100.00%,   788 ', 'a, 100.00%,    64 ', 'a, 100.00%,    64 ', ' a, 100.00%,   264 ', ' a, 100.00%,   264 ', ' a, 100.00%,   264 ', ' a, 100.00%,   264 ', ' a, 100.00%,   264 ']</t>
  </si>
  <si>
    <t>formation of the soviet union</t>
  </si>
  <si>
    <t>&lt;|begin_of_text|&gt;Given the meaning of the word implicit: implied but not expressly stated; there was an implicit threat that loomed without being uttered. Generate a paragraph on formation of the soviet union with the word implicit. Make sure your paragraph is one single paragraph that is formally worded. If you are done generating the paragraph, stop. Make sure to use the given word "implicit" as is and only use the the word "implicit" once. 
The formation of the Soviet Union was a complex and tumultuous process, marked by implicit tensions between the various revolutionary factions vying for power in the aftermath of the Russian Revolution. As the Bolsheviks, led by Vladimir Lenin, consolidated their grip on the government, they faced opposition from other socialist groups, such as the Mensheviks and the Socialist Revolutionaries, who felt that the Bolsheviks were too radical and authoritarian. Meanwhile, the provisional government, established after the abdication of Tsar Nicholas II, struggled to maintain order and stability in the face of widespread chaos and disorder. Amidst this backdrop of uncertainty and conflict, the Bolsheviks, with their implicit threat of force and intimidation, gradually gained the upper hand, ultimately establishing the Soviet</t>
  </si>
  <si>
    <t xml:space="preserve"> 
The formation of the Soviet Union was a complex and tumultuous process, marked by ________________ tensions between the various revolutionary factions vying for power in the aftermath of the Russian Revolution. As the Bolsheviks, led by Vladimir Lenin, consolidated their grip on the government, they faced opposition from other socialist groups, such as the Mensheviks and the Socialist Revolutionaries, who felt that the Bolsheviks were too radical and authoritarian. Meanwhile, the provisional government, established after the abdication of Tsar Nicholas II, struggled to maintain order and stability in the face of widespread chaos and disorder. Amidst this backdrop of uncertainty and conflict, the Bolsheviks, with their ________________ threat of force and intimidation, gradually gained the upper hand, ultimately establishing the Soviet</t>
  </si>
  <si>
    <t>['reproach', 'elusive', 'deleterious', 'implicit']</t>
  </si>
  <si>
    <t>battle of tours</t>
  </si>
  <si>
    <t>&lt;|begin_of_text|&gt;Given the meaning of the word callous: showing little sympathy for others; insensitive; he acted in a callous way toward those less fortunate. Generate a paragraph on battle of tours with the word callous. Make sure your paragraph is one single paragraph that is formally worded. If you are done generating the paragraph, stop. Make sure to use the given word "callous" as is and only use the the word "callous" once. The paragraph should be the length of about 3-4 sentences.
The Battle of Tours, fought in 732 CE, was a pivotal moment in European history, marking a significant turning point in the Islamic conquest of the continent. The Frankish king, Charles Martel, led a callous charge against the Umayyad forces, demonstrating a ruthless determination to protect his kingdom. Despite being outnumbered, the Franks emerged victorious, repelling the Islamic invasion and preserving the Christian faith in Western Europe. This decisive battle not only halted the Islamic advance but also paved the way for the Carolingian Renaissance, a period of cultural and intellectual flourishing in the region.&lt;|eot_id|&gt;</t>
  </si>
  <si>
    <t xml:space="preserve"> The paragraph should be the length of about 3-4 sentences.
The Battle of Tours, fought in 732 CE, was a pivotal moment in European history, marking a significant turning point in the Islamic conquest of the continent. The Frankish king, Charles Martel, led a ________________ charge against the Umayyad forces, demonstrating a ruthless determination to protect his kingdom. Despite being outnumbered, the Franks emerged victorious, repelling the Islamic invasion and preserving the Christian faith in Western Europe. This decisive battle not only halted the Islamic advance but also paved the way for the Carolingian Renaissance, a period of cultural and intellectual flourishing in the region.&lt;|eot_id|&gt;</t>
  </si>
  <si>
    <t>['clandestine', 'chide', 'scintillating', 'callous']</t>
  </si>
  <si>
    <t>[' , 100.00%,   220 ', ' , 100.00%,   220 ', ' a, 100.00%,   264 ', ' a, 100.00%,   264 ', ' a, 100.00%,   264 ', ' call, 100.00%,  1650 ', 'ous, 100.00%,   788 ', ' a, 100.00%,   264 ', ' a, 100.00%,   264 ']</t>
  </si>
  <si>
    <t>deconstructivist museums</t>
  </si>
  <si>
    <t>&lt;|begin_of_text|&gt;Given the meaning of the word byzantine: very complicated or intricate; the byzantine tax codes were impossible to decipher. Generate a paragraph on deconstructivist museums with the word byzantine. Make sure your paragraph is one single paragraph that is formally worded. If you are done generating the paragraph, stop. Make sure to use the given word "byzantine" as is and only use the the word "byzantine" once. The paragraph should be not more than 150 words.
The deconstructivist museums, with their labyrinthine architecture and Byzantine complexity, challenged the traditional notions of museum design. The curators, in their quest for innovation, created spaces that defied logic and pushed the boundaries of visitor experience. The winding corridors and irregularly shaped galleries seemed to shift and twist, like a puzzle, as one navigated the exhibits. The very fabric of the museum itself became an art form, a reflection of the deconstructivist philosophy that questioned the notion of a fixed, objective reality. The result was a museum that was at once disorienting and exhilarating, a true masterpiece of contemporary design. As visitors wandered through the maze-like halls, they were forced</t>
  </si>
  <si>
    <t xml:space="preserve"> The paragraph should be not more than 150 words.
The deconstructivist museums, with their labyrinthine architecture and Byzantine complexity, challenged the traditional notions of museum design. The curators, in their quest for innovation, created spaces that defied logic and pushed the boundaries of visitor experience. The winding corridors and irregularly shaped galleries seemed to shift and twist, like a puzzle, as one navigated the exhibits. The very fabric of the museum itself became an art form, a reflection of the deconstructivist philosophy that questioned the notion of a fixed, objective reality. The result was a museum that was at once disorienting and exhilarating, a true masterpiece of contemporary design. As visitors wandered through the maze-like halls, they were forced</t>
  </si>
  <si>
    <t>prodigious</t>
  </si>
  <si>
    <t>&lt;|begin_of_text|&gt;Given the meaning of the word prodigious: abundant in size, force, or extent; extraordinary; gustav had prodigious strength despite his small frame. Generate a paragraph on evolution of birds from dinosaurs with the word prodigious. Make sure your paragraph is one single paragraph that is formally worded. If you are done generating the paragraph, stop. Make sure to use the given word "prodigious" as is and only use the the word "prodigious" once. 
Here is the paragraph:
The evolution of birds from dinosaurs is a prodigious tale of adaptation and transformation. From the early Triassic period, dinosaurs roamed the earth, with some species exhibiting characteristics that would later become hallmarks of birds. Over time, these early dinosaurs underwent a series of changes, including the development of feathers, wings, and lightweight skeletons. As the Jurassic period dawned, the first bird-like dinosaurs emerged, with the iconic Archaeopteryx being a prime example. This transitional species boasted a mix of reptilian and avian features, including feathers, wings, and a wishbone-shaped breastbone. As the Cretaceous period unfolded, birds continued to evolve, with species like the early songbirds and waterfowl</t>
  </si>
  <si>
    <t xml:space="preserve"> 
Here is the paragraph:
The evolution of birds from dinosaurs is a ________________ tale of adaptation and transformation. From the early Triassic period, dinosaurs roamed the earth, with some species exhibiting characteristics that would later become hallmarks of birds. Over time, these early dinosaurs underwent a series of changes, including the development of feathers, wings, and lightweight skeletons. As the Jurassic period dawned, the first bird-like dinosaurs emerged, with the iconic Archaeopteryx being a prime example. This transitional species boasted a mix of reptilian and avian features, including feathers, wings, and a wishbone-shaped breastbone. As the Cretaceous period unfolded, birds continued to evolve, with species like the early songbirds and waterfowl</t>
  </si>
  <si>
    <t>['lethargic', 'clairvoyant', 'aversion', 'prodigious']</t>
  </si>
  <si>
    <t>[' \n\n, 100.00%,  4815 ', ' prod, 100.00%, 14814 ', 'igious, 100.00%, 22941 ', ' ro, 100.00%,   938 ']</t>
  </si>
  <si>
    <t>nuance</t>
  </si>
  <si>
    <t>&lt;|begin_of_text|&gt;Given the meaning of the word nuance: a subtle difference or distinction in expression or meaning; there were subtle nuances in meaning between those two words that most people missed. Generate a paragraph on futurist conceptual designs with the word nuance. Make sure your paragraph is one single paragraph that is formally worded. If you are done generating the paragraph, stop. Make sure to use the given word "nuance" as is and only use the the word "nuance" once. The paragraph should be in formal tone and should be around 100-120 words. 
Here is the paragraph:
In the realm of futurist conceptual designs, subtle nuances in meaning can be found in the way architects and designers envision the urban landscapes of tomorrow. For instance, the distinction between a futuristic cityscape and a dystopian one lies in the subtle nuances of color palette, materiality, and spatial arrangement. A futuristic city might feature sleek, aerodynamic skyscrapers with a predominantly metallic color scheme, whereas a dystopian city might be characterized by crumbling, industrial structures with a predominantly dark, muted color palette. The nuance in these design choices can have a profound impact on the way we perceive and interact with our surroundings, ultimately shaping</t>
  </si>
  <si>
    <t xml:space="preserve"> The paragraph should be in formal tone and should be around 100-120 words. 
Here is the paragraph:
In the realm of futurist conceptual designs, subtle ________________s in meaning can be found in the way architects and designers envision the urban landscapes of tomorrow. For instance, the distinction between a futuristic cityscape and a dystopian one lies in the subtle ________________s of color palette, materiality, and spatial arrangement. A futuristic city might feature sleek, aerodynamic skyscrapers with a predominantly metallic color scheme, whereas a dystopian city might be characterized by crumbling, industrial structures with a predominantly dark, muted color palette. The ________________ in these design choices can have a profound impact on the way we perceive and interact with our surroundings, ultimately shaping</t>
  </si>
  <si>
    <t>['tangible', 'subversive', 'nuance', 'apathetic']</t>
  </si>
  <si>
    <t>[' , 100.00%,   220 ', ' \n\n, 100.00%,  4815 ', ' a, 100.00%,   264 ', ' a, 100.00%,   264 ', ' a, 100.00%,   264 ', ' a, 100.00%,   264 ', ' a, 100.00%,   264 ', ' nu, 100.00%, 11148 ', 'ance, 100.00%,   685 ', ' a, 100.00%,   264 ']</t>
  </si>
  <si>
    <t>incisive</t>
  </si>
  <si>
    <t>&lt;|begin_of_text|&gt;Given the meaning of the word incisive: showing keen discernment, sharpness of mind; her incisive critiques greatly improved the manuscript. Generate a paragraph on continental drift shaping modern continents with the word incisive. Make sure your paragraph is one single paragraph that is formally worded. If you are done generating the paragraph, stop. Make sure to use the given word "incisive" as is and only use the the word "incisive" once. Here is the paragraph:
The process of continental drift has had an incisive impact on the formation of modern continents. Over millions of years, the movement of tectonic plates has led to the gradual separation of landmasses, resulting in the creation of distinct continents. The incisive forces of plate tectonics have shaped the Earth's surface, causing mountains to rise and oceans to form. As the continents have drifted apart, they have also collided, resulting in the formation of mountain ranges and the creation of new landforms. The incisive process of continental drift has played a crucial role in shaping the modern continents, and its effects can still be seen today in the diverse landscapes and geological features that make up our planet. (</t>
  </si>
  <si>
    <t xml:space="preserve"> Here is the paragraph:
The process of continental drift has had an ________________ impact on the formation of modern continents. Over millions of years, the movement of tectonic plates has led to the gradual separation of landmasses, resulting in the creation of distinct continents. The ________________ forces of plate tectonics have shaped the Earth's surface, causing mountains to rise and oceans to form. As the continents have drifted apart, they have also collided, resulting in the formation of mountain ranges and the creation of new landforms. The ________________ process of continental drift has played a crucial role in shaping the modern continents, and its effects can still be seen today in the diverse landscapes and geological features that make up our planet. (</t>
  </si>
  <si>
    <t>['pervasive', 'incisive', 'abscond', 'diligence']</t>
  </si>
  <si>
    <t>[' is, 100.00%,   374 ', ' inc, 100.00%,  3709 ', 'is, 100.00%,   285 ', 'ive, 100.00%,   535 ', ' in, 100.00%,   304 ', ' inc, 100.00%,  3709 ', 'is, 100.00%,   285 ', 'ive, 100.00%,   535 ', ' in, 100.00%,   304 ', ' inc, 100.00%,  3709 ', 'is, 100.00%,   285 ', 'ive, 100.00%,   535 ', ' in, 100.00%,   304 ', ' in, 100.00%,   304 ']</t>
  </si>
  <si>
    <t>byzantine domes</t>
  </si>
  <si>
    <t>&lt;|begin_of_text|&gt;Given the meaning of the word sagacious: having keen discernment and good judgment; perceptive; my sagacious grandmother gave insightful advice on life. Generate a paragraph on byzantine domes with the word sagacious. Make sure your paragraph is one single paragraph that is formally worded. If you are done generating the paragraph, stop. Make sure to use the given word "sagacious" as is and only use the the word "sagacious" once. The paragraph should be approximately 100-120 words.
The Byzantine Empire's architectural achievements are a testament to the sagacious vision of its builders. The intricate domes that adorn the Hagia Sophia, for instance, are a masterclass in engineering and aesthetics. These domes, with their delicate arches and ornate mosaics, seem to defy gravity, floating effortlessly above the surrounding structures. The Byzantines' use of the dome as a symbol of divine power and authority is a testament to their profound understanding of the relationship between architecture and spirituality. As one gazes upon these majestic structures, it is clear that the Byzantines were indeed a people of great wisdom and foresight, their creations a lasting testament to their sagacious</t>
  </si>
  <si>
    <t xml:space="preserve"> The paragraph should be approximately 100-120 words.
The Byzantine Empire's architectural achievements are a testament to the ________________ vision of its builders. The intricate domes that adorn the Hagia Sophia, for instance, are a masterclass in engineering and aesthetics. These domes, with their delicate arches and ornate mosaics, seem to defy gravity, floating effortlessly above the surrounding structures. The Byzantines' use of the dome as a symbol of divine power and authority is a testament to their profound understanding of the relationship between architecture and spirituality. As one gazes upon these majestic structures, it is clear that the Byzantines were indeed a people of great wisdom and foresight, their creations a lasting testament to their ________________</t>
  </si>
  <si>
    <t>['trivial', 'sagacious', 'exorbitant', 'perpetuate']</t>
  </si>
  <si>
    <t>[' , 100.00%,   220 ', ' a, 100.00%,   264 ', ' sag, 100.00%, 30811 ', 'acious, 100.00%, 19995 ', ' a, 100.00%,   264 ', ' a, 100.00%,   264 ', ' a, 100.00%,   264 ', ' a, 100.00%,   264 ', ' a, 100.00%,   264 ', ' sag, 100.00%, 30811 ', 'acious, 100.00%, 19995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</si>
</sst>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amily val="2"/>
    </font>
    <font>
      <sz val="12"/>
      <color rgb="FF000000"/>
      <name val="Calibri"/>
      <family val="2"/>
    </font>
    <font>
      <sz val="10"/>
      <color rgb="FF000000"/>
      <name val="Arial"/>
      <family val="2"/>
    </font>
    <font>
      <b/>
      <sz val="10"/>
      <color theme="1"/>
      <name val="Arial"/>
      <family val="2"/>
    </font>
    <font>
      <sz val="12"/>
      <color theme="1"/>
      <name val="Calibri"/>
      <family val="2"/>
    </font>
    <font>
      <sz val="10"/>
      <color rgb="FF000000"/>
      <name val="Arial"/>
      <family val="2"/>
      <scheme val="minor"/>
    </font>
    <font>
      <sz val="12"/>
      <color rgb="FF000000"/>
      <name val="Times New Roman"/>
      <family val="1"/>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right/>
      <top style="thin">
        <color rgb="FF000000"/>
      </top>
      <bottom style="thin">
        <color rgb="FF000000"/>
      </bottom>
      <diagonal/>
    </border>
  </borders>
  <cellStyleXfs count="2">
    <xf numFmtId="0" fontId="0" fillId="0" borderId="0"/>
    <xf numFmtId="9" fontId="6" fillId="0" borderId="0" applyFont="0" applyFill="0" applyBorder="0" applyAlignment="0" applyProtection="0"/>
  </cellStyleXfs>
  <cellXfs count="50">
    <xf numFmtId="0" fontId="0" fillId="0" borderId="0" xfId="0"/>
    <xf numFmtId="0" fontId="1" fillId="0" borderId="0" xfId="0" applyFont="1"/>
    <xf numFmtId="0" fontId="4" fillId="0" borderId="0" xfId="0" applyFont="1"/>
    <xf numFmtId="0" fontId="1" fillId="0" borderId="0" xfId="0" applyFont="1" applyAlignment="1">
      <alignment horizontal="right"/>
    </xf>
    <xf numFmtId="0" fontId="4" fillId="0" borderId="1" xfId="0" applyFont="1" applyBorder="1"/>
    <xf numFmtId="0" fontId="4" fillId="0" borderId="1" xfId="0" applyFont="1" applyBorder="1" applyAlignment="1">
      <alignment wrapText="1"/>
    </xf>
    <xf numFmtId="0" fontId="1" fillId="0" borderId="1" xfId="0" applyFont="1" applyBorder="1" applyAlignment="1">
      <alignment horizontal="right"/>
    </xf>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xf>
    <xf numFmtId="49" fontId="0" fillId="0" borderId="0" xfId="0" applyNumberFormat="1"/>
    <xf numFmtId="1" fontId="0" fillId="0" borderId="0" xfId="0" applyNumberFormat="1"/>
    <xf numFmtId="0" fontId="2" fillId="0" borderId="1" xfId="0" applyFont="1" applyBorder="1"/>
    <xf numFmtId="0" fontId="3" fillId="0" borderId="1" xfId="0" applyFont="1" applyBorder="1" applyAlignment="1">
      <alignment horizontal="center" wrapText="1"/>
    </xf>
    <xf numFmtId="0" fontId="3" fillId="0" borderId="1" xfId="0" applyFont="1" applyBorder="1" applyAlignment="1">
      <alignment wrapText="1"/>
    </xf>
    <xf numFmtId="0" fontId="3" fillId="0" borderId="1" xfId="0" applyFont="1" applyBorder="1" applyAlignment="1">
      <alignment horizontal="center"/>
    </xf>
    <xf numFmtId="9" fontId="3" fillId="0" borderId="1" xfId="0" applyNumberFormat="1" applyFont="1" applyBorder="1" applyAlignment="1">
      <alignment horizontal="center"/>
    </xf>
    <xf numFmtId="9" fontId="3" fillId="0" borderId="1" xfId="0" applyNumberFormat="1" applyFont="1" applyBorder="1" applyAlignment="1">
      <alignment horizontal="center" wrapText="1"/>
    </xf>
    <xf numFmtId="2" fontId="1" fillId="0" borderId="1" xfId="0" applyNumberFormat="1" applyFont="1" applyBorder="1" applyAlignment="1">
      <alignment horizontal="center"/>
    </xf>
    <xf numFmtId="49" fontId="3" fillId="0" borderId="1" xfId="0" applyNumberFormat="1" applyFont="1" applyBorder="1" applyAlignment="1">
      <alignment horizontal="center"/>
    </xf>
    <xf numFmtId="1" fontId="1" fillId="0" borderId="1" xfId="0" applyNumberFormat="1" applyFont="1" applyBorder="1" applyAlignment="1">
      <alignment horizontal="center"/>
    </xf>
    <xf numFmtId="0" fontId="1" fillId="0" borderId="1" xfId="0" applyFont="1" applyBorder="1" applyAlignment="1">
      <alignment horizontal="left"/>
    </xf>
    <xf numFmtId="9" fontId="1" fillId="0" borderId="1" xfId="1" applyFont="1" applyBorder="1" applyAlignment="1">
      <alignment horizontal="center"/>
    </xf>
    <xf numFmtId="0" fontId="0" fillId="0" borderId="1" xfId="0" applyBorder="1"/>
    <xf numFmtId="0" fontId="5" fillId="0" borderId="1" xfId="0" applyFont="1" applyBorder="1" applyAlignment="1">
      <alignment horizontal="right"/>
    </xf>
    <xf numFmtId="49" fontId="5" fillId="0" borderId="1" xfId="0" applyNumberFormat="1" applyFont="1" applyBorder="1" applyAlignment="1">
      <alignment horizontal="right"/>
    </xf>
    <xf numFmtId="0" fontId="7" fillId="2" borderId="1" xfId="0" applyFont="1" applyFill="1" applyBorder="1" applyAlignment="1">
      <alignment horizontal="center" vertical="center" wrapText="1"/>
    </xf>
    <xf numFmtId="0" fontId="3" fillId="2" borderId="1" xfId="0" applyFont="1" applyFill="1" applyBorder="1" applyAlignment="1">
      <alignment horizontal="center" wrapText="1"/>
    </xf>
    <xf numFmtId="0" fontId="1" fillId="2" borderId="1" xfId="0" applyFont="1" applyFill="1" applyBorder="1" applyAlignment="1">
      <alignment horizontal="center"/>
    </xf>
    <xf numFmtId="0" fontId="7" fillId="3" borderId="1" xfId="0" applyFont="1" applyFill="1" applyBorder="1" applyAlignment="1">
      <alignment horizontal="left" vertical="center" wrapText="1"/>
    </xf>
    <xf numFmtId="0" fontId="7" fillId="3" borderId="2" xfId="0" applyFont="1" applyFill="1" applyBorder="1" applyAlignment="1">
      <alignment horizontal="left" vertical="center" wrapText="1"/>
    </xf>
    <xf numFmtId="1" fontId="3" fillId="0" borderId="1" xfId="0" applyNumberFormat="1" applyFont="1" applyBorder="1" applyAlignment="1">
      <alignment horizontal="center"/>
    </xf>
    <xf numFmtId="0" fontId="3" fillId="3" borderId="1" xfId="0" applyFont="1" applyFill="1" applyBorder="1" applyAlignment="1">
      <alignment horizontal="left" wrapText="1"/>
    </xf>
    <xf numFmtId="0" fontId="6" fillId="0" borderId="1" xfId="0" applyFont="1" applyBorder="1"/>
    <xf numFmtId="0" fontId="3" fillId="3" borderId="3" xfId="0" applyFont="1" applyFill="1" applyBorder="1" applyAlignment="1">
      <alignment horizontal="left" wrapText="1"/>
    </xf>
    <xf numFmtId="1" fontId="1" fillId="0" borderId="0" xfId="0" applyNumberFormat="1" applyFont="1"/>
    <xf numFmtId="49" fontId="4" fillId="0" borderId="0" xfId="0" applyNumberFormat="1" applyFont="1" applyAlignment="1">
      <alignment horizontal="center"/>
    </xf>
    <xf numFmtId="49" fontId="1" fillId="0" borderId="0" xfId="0" applyNumberFormat="1" applyFont="1"/>
    <xf numFmtId="1" fontId="1" fillId="0" borderId="0" xfId="0" applyNumberFormat="1" applyFont="1" applyAlignment="1">
      <alignment horizontal="right"/>
    </xf>
    <xf numFmtId="49" fontId="1" fillId="0" borderId="0" xfId="0" applyNumberFormat="1" applyFont="1" applyAlignment="1">
      <alignment wrapText="1"/>
    </xf>
    <xf numFmtId="49" fontId="1" fillId="0" borderId="0" xfId="0" applyNumberFormat="1" applyFont="1" applyAlignment="1">
      <alignment horizontal="center"/>
    </xf>
    <xf numFmtId="49" fontId="1" fillId="0" borderId="0" xfId="0" applyNumberFormat="1" applyFont="1" applyAlignment="1">
      <alignment horizontal="right"/>
    </xf>
    <xf numFmtId="49" fontId="4" fillId="0" borderId="0" xfId="0" applyNumberFormat="1" applyFont="1"/>
    <xf numFmtId="1" fontId="5" fillId="0" borderId="1" xfId="0" applyNumberFormat="1" applyFont="1" applyBorder="1" applyAlignment="1">
      <alignment horizontal="right"/>
    </xf>
    <xf numFmtId="0" fontId="4" fillId="0" borderId="0" xfId="0" applyFont="1" applyAlignment="1">
      <alignment wrapText="1"/>
    </xf>
    <xf numFmtId="0" fontId="1" fillId="0" borderId="0" xfId="0" applyFont="1" applyAlignment="1">
      <alignment horizontal="right" wrapText="1"/>
    </xf>
    <xf numFmtId="0" fontId="1" fillId="0" borderId="0" xfId="0" applyFont="1" applyAlignment="1">
      <alignment wrapText="1"/>
    </xf>
    <xf numFmtId="0" fontId="1" fillId="0" borderId="0" xfId="0" applyFont="1" applyAlignment="1">
      <alignment horizontal="center" wrapText="1"/>
    </xf>
    <xf numFmtId="0" fontId="1" fillId="0" borderId="0" xfId="0" applyFont="1" applyAlignment="1">
      <alignment horizontal="center"/>
    </xf>
    <xf numFmtId="2"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Text Generation Metrics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Summary!$C$4</c:f>
              <c:strCache>
                <c:ptCount val="1"/>
                <c:pt idx="0">
                  <c:v>Word inclusion   accuracy (#)</c:v>
                </c:pt>
              </c:strCache>
            </c:strRef>
          </c:tx>
          <c:spPr>
            <a:solidFill>
              <a:schemeClr val="accent4">
                <a:lumMod val="40000"/>
                <a:lumOff val="60000"/>
              </a:schemeClr>
            </a:solidFill>
            <a:ln>
              <a:noFill/>
            </a:ln>
            <a:effectLst/>
          </c:spPr>
          <c:invertIfNegative val="0"/>
          <c:cat>
            <c:strRef>
              <c:f>Summary!$B$5:$B$9</c:f>
              <c:strCache>
                <c:ptCount val="5"/>
                <c:pt idx="0">
                  <c:v>Baseline</c:v>
                </c:pt>
                <c:pt idx="1">
                  <c:v>Zero-shot</c:v>
                </c:pt>
                <c:pt idx="2">
                  <c:v>Few-shot</c:v>
                </c:pt>
                <c:pt idx="3">
                  <c:v>RAG</c:v>
                </c:pt>
                <c:pt idx="4">
                  <c:v>SAS RAG</c:v>
                </c:pt>
              </c:strCache>
            </c:strRef>
          </c:cat>
          <c:val>
            <c:numRef>
              <c:f>Summary!$C$5:$C$9</c:f>
              <c:numCache>
                <c:formatCode>General</c:formatCode>
                <c:ptCount val="5"/>
                <c:pt idx="0">
                  <c:v>89</c:v>
                </c:pt>
                <c:pt idx="1">
                  <c:v>85</c:v>
                </c:pt>
                <c:pt idx="2">
                  <c:v>97</c:v>
                </c:pt>
                <c:pt idx="3">
                  <c:v>95</c:v>
                </c:pt>
                <c:pt idx="4">
                  <c:v>92</c:v>
                </c:pt>
              </c:numCache>
            </c:numRef>
          </c:val>
          <c:extLst>
            <c:ext xmlns:c16="http://schemas.microsoft.com/office/drawing/2014/chart" uri="{C3380CC4-5D6E-409C-BE32-E72D297353CC}">
              <c16:uniqueId val="{00000000-B987-1847-A4A8-88EE1C06F8F4}"/>
            </c:ext>
          </c:extLst>
        </c:ser>
        <c:ser>
          <c:idx val="1"/>
          <c:order val="1"/>
          <c:tx>
            <c:strRef>
              <c:f>Summary!$D$4</c:f>
              <c:strCache>
                <c:ptCount val="1"/>
                <c:pt idx="0">
                  <c:v>Manual assessment of high-quality paragraphs</c:v>
                </c:pt>
              </c:strCache>
            </c:strRef>
          </c:tx>
          <c:spPr>
            <a:solidFill>
              <a:srgbClr val="FFC000"/>
            </a:solidFill>
            <a:ln>
              <a:noFill/>
            </a:ln>
            <a:effectLst/>
          </c:spPr>
          <c:invertIfNegative val="0"/>
          <c:cat>
            <c:strRef>
              <c:f>Summary!$B$5:$B$9</c:f>
              <c:strCache>
                <c:ptCount val="5"/>
                <c:pt idx="0">
                  <c:v>Baseline</c:v>
                </c:pt>
                <c:pt idx="1">
                  <c:v>Zero-shot</c:v>
                </c:pt>
                <c:pt idx="2">
                  <c:v>Few-shot</c:v>
                </c:pt>
                <c:pt idx="3">
                  <c:v>RAG</c:v>
                </c:pt>
                <c:pt idx="4">
                  <c:v>SAS RAG</c:v>
                </c:pt>
              </c:strCache>
            </c:strRef>
          </c:cat>
          <c:val>
            <c:numRef>
              <c:f>Summary!$D$5:$D$9</c:f>
              <c:numCache>
                <c:formatCode>General</c:formatCode>
                <c:ptCount val="5"/>
                <c:pt idx="0">
                  <c:v>44</c:v>
                </c:pt>
                <c:pt idx="1">
                  <c:v>50</c:v>
                </c:pt>
                <c:pt idx="2" formatCode="0">
                  <c:v>50</c:v>
                </c:pt>
                <c:pt idx="3" formatCode="0">
                  <c:v>82</c:v>
                </c:pt>
                <c:pt idx="4" formatCode="0">
                  <c:v>91</c:v>
                </c:pt>
              </c:numCache>
            </c:numRef>
          </c:val>
          <c:extLst>
            <c:ext xmlns:c16="http://schemas.microsoft.com/office/drawing/2014/chart" uri="{C3380CC4-5D6E-409C-BE32-E72D297353CC}">
              <c16:uniqueId val="{00000001-B987-1847-A4A8-88EE1C06F8F4}"/>
            </c:ext>
          </c:extLst>
        </c:ser>
        <c:ser>
          <c:idx val="2"/>
          <c:order val="2"/>
          <c:tx>
            <c:strRef>
              <c:f>Summary!$E$4</c:f>
              <c:strCache>
                <c:ptCount val="1"/>
                <c:pt idx="0">
                  <c:v>Hallucinations</c:v>
                </c:pt>
              </c:strCache>
            </c:strRef>
          </c:tx>
          <c:spPr>
            <a:solidFill>
              <a:srgbClr val="FF0000"/>
            </a:solidFill>
            <a:ln>
              <a:noFill/>
            </a:ln>
            <a:effectLst/>
          </c:spPr>
          <c:invertIfNegative val="0"/>
          <c:cat>
            <c:strRef>
              <c:f>Summary!$B$5:$B$9</c:f>
              <c:strCache>
                <c:ptCount val="5"/>
                <c:pt idx="0">
                  <c:v>Baseline</c:v>
                </c:pt>
                <c:pt idx="1">
                  <c:v>Zero-shot</c:v>
                </c:pt>
                <c:pt idx="2">
                  <c:v>Few-shot</c:v>
                </c:pt>
                <c:pt idx="3">
                  <c:v>RAG</c:v>
                </c:pt>
                <c:pt idx="4">
                  <c:v>SAS RAG</c:v>
                </c:pt>
              </c:strCache>
            </c:strRef>
          </c:cat>
          <c:val>
            <c:numRef>
              <c:f>Summary!$E$5:$E$9</c:f>
              <c:numCache>
                <c:formatCode>General</c:formatCode>
                <c:ptCount val="5"/>
                <c:pt idx="0">
                  <c:v>45</c:v>
                </c:pt>
                <c:pt idx="1">
                  <c:v>35</c:v>
                </c:pt>
                <c:pt idx="2" formatCode="@">
                  <c:v>47</c:v>
                </c:pt>
                <c:pt idx="3" formatCode="0">
                  <c:v>13</c:v>
                </c:pt>
                <c:pt idx="4" formatCode="0">
                  <c:v>1</c:v>
                </c:pt>
              </c:numCache>
            </c:numRef>
          </c:val>
          <c:extLst>
            <c:ext xmlns:c16="http://schemas.microsoft.com/office/drawing/2014/chart" uri="{C3380CC4-5D6E-409C-BE32-E72D297353CC}">
              <c16:uniqueId val="{00000002-B987-1847-A4A8-88EE1C06F8F4}"/>
            </c:ext>
          </c:extLst>
        </c:ser>
        <c:dLbls>
          <c:showLegendKey val="0"/>
          <c:showVal val="0"/>
          <c:showCatName val="0"/>
          <c:showSerName val="0"/>
          <c:showPercent val="0"/>
          <c:showBubbleSize val="0"/>
        </c:dLbls>
        <c:gapWidth val="219"/>
        <c:overlap val="-27"/>
        <c:axId val="1648696512"/>
        <c:axId val="1649137168"/>
      </c:barChart>
      <c:catAx>
        <c:axId val="164869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137168"/>
        <c:crosses val="autoZero"/>
        <c:auto val="1"/>
        <c:lblAlgn val="ctr"/>
        <c:lblOffset val="100"/>
        <c:noMultiLvlLbl val="0"/>
      </c:catAx>
      <c:valAx>
        <c:axId val="164913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69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Summary!$H$4</c:f>
              <c:strCache>
                <c:ptCount val="1"/>
                <c:pt idx="0">
                  <c:v>Precision</c:v>
                </c:pt>
              </c:strCache>
            </c:strRef>
          </c:tx>
          <c:spPr>
            <a:solidFill>
              <a:srgbClr val="92D050"/>
            </a:solidFill>
            <a:ln>
              <a:noFill/>
            </a:ln>
            <a:effectLst/>
          </c:spPr>
          <c:invertIfNegative val="0"/>
          <c:cat>
            <c:strRef>
              <c:f>Summary!$B$5:$B$9</c:f>
              <c:strCache>
                <c:ptCount val="5"/>
                <c:pt idx="0">
                  <c:v>Baseline</c:v>
                </c:pt>
                <c:pt idx="1">
                  <c:v>Zero-shot</c:v>
                </c:pt>
                <c:pt idx="2">
                  <c:v>Few-shot</c:v>
                </c:pt>
                <c:pt idx="3">
                  <c:v>RAG</c:v>
                </c:pt>
                <c:pt idx="4">
                  <c:v>SAS RAG</c:v>
                </c:pt>
              </c:strCache>
            </c:strRef>
          </c:cat>
          <c:val>
            <c:numRef>
              <c:f>Summary!$H$5:$H$9</c:f>
              <c:numCache>
                <c:formatCode>0.00</c:formatCode>
                <c:ptCount val="5"/>
                <c:pt idx="0">
                  <c:v>0.4943820224719101</c:v>
                </c:pt>
                <c:pt idx="1">
                  <c:v>0.58823529411764708</c:v>
                </c:pt>
                <c:pt idx="2">
                  <c:v>0.51546391752577314</c:v>
                </c:pt>
                <c:pt idx="3">
                  <c:v>0.86315789473684212</c:v>
                </c:pt>
                <c:pt idx="4">
                  <c:v>0.98913043478260865</c:v>
                </c:pt>
              </c:numCache>
            </c:numRef>
          </c:val>
          <c:extLst>
            <c:ext xmlns:c16="http://schemas.microsoft.com/office/drawing/2014/chart" uri="{C3380CC4-5D6E-409C-BE32-E72D297353CC}">
              <c16:uniqueId val="{00000000-CFD1-084E-9DA3-9488E04B60B4}"/>
            </c:ext>
          </c:extLst>
        </c:ser>
        <c:dLbls>
          <c:showLegendKey val="0"/>
          <c:showVal val="0"/>
          <c:showCatName val="0"/>
          <c:showSerName val="0"/>
          <c:showPercent val="0"/>
          <c:showBubbleSize val="0"/>
        </c:dLbls>
        <c:gapWidth val="219"/>
        <c:overlap val="-27"/>
        <c:axId val="737954192"/>
        <c:axId val="737955904"/>
      </c:barChart>
      <c:catAx>
        <c:axId val="73795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55904"/>
        <c:crosses val="autoZero"/>
        <c:auto val="1"/>
        <c:lblAlgn val="ctr"/>
        <c:lblOffset val="100"/>
        <c:noMultiLvlLbl val="0"/>
      </c:catAx>
      <c:valAx>
        <c:axId val="737955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5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692150</xdr:colOff>
      <xdr:row>11</xdr:row>
      <xdr:rowOff>0</xdr:rowOff>
    </xdr:from>
    <xdr:to>
      <xdr:col>6</xdr:col>
      <xdr:colOff>438150</xdr:colOff>
      <xdr:row>25</xdr:row>
      <xdr:rowOff>76200</xdr:rowOff>
    </xdr:to>
    <xdr:graphicFrame macro="">
      <xdr:nvGraphicFramePr>
        <xdr:cNvPr id="3" name="Chart 2">
          <a:extLst>
            <a:ext uri="{FF2B5EF4-FFF2-40B4-BE49-F238E27FC236}">
              <a16:creationId xmlns:a16="http://schemas.microsoft.com/office/drawing/2014/main" id="{372CC186-8A1B-B3A6-6BAF-BB618433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438150</xdr:colOff>
      <xdr:row>11</xdr:row>
      <xdr:rowOff>6350</xdr:rowOff>
    </xdr:from>
    <xdr:to>
      <xdr:col>11</xdr:col>
      <xdr:colOff>184150</xdr:colOff>
      <xdr:row>25</xdr:row>
      <xdr:rowOff>82550</xdr:rowOff>
    </xdr:to>
    <xdr:graphicFrame macro="">
      <xdr:nvGraphicFramePr>
        <xdr:cNvPr id="2" name="Chart 1">
          <a:extLst>
            <a:ext uri="{FF2B5EF4-FFF2-40B4-BE49-F238E27FC236}">
              <a16:creationId xmlns:a16="http://schemas.microsoft.com/office/drawing/2014/main" id="{E87307EE-76DA-AE38-44D9-3E0FA5DCD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67"/>
  <sheetViews>
    <sheetView tabSelected="1" topLeftCell="A4" workbookViewId="0">
      <selection activeCell="O24" sqref="O24"/>
    </sheetView>
  </sheetViews>
  <sheetFormatPr baseColWidth="10" defaultColWidth="12.6640625" defaultRowHeight="15" customHeight="1" x14ac:dyDescent="0.15"/>
  <cols>
    <col min="1" max="7" width="12.6640625" customWidth="1"/>
  </cols>
  <sheetData>
    <row r="1" spans="2:16" ht="15.75" customHeight="1" x14ac:dyDescent="0.15"/>
    <row r="2" spans="2:16" ht="15.75" customHeight="1" x14ac:dyDescent="0.15"/>
    <row r="3" spans="2:16" ht="15.75" customHeight="1" x14ac:dyDescent="0.15">
      <c r="C3" s="1"/>
      <c r="D3" s="1"/>
      <c r="E3" s="1"/>
    </row>
    <row r="4" spans="2:16" ht="69" customHeight="1" x14ac:dyDescent="0.2">
      <c r="B4" s="12"/>
      <c r="C4" s="26" t="s">
        <v>0</v>
      </c>
      <c r="D4" s="27" t="s">
        <v>1</v>
      </c>
      <c r="E4" s="27" t="s">
        <v>2</v>
      </c>
      <c r="F4" s="27" t="s">
        <v>3</v>
      </c>
      <c r="G4" s="27" t="s">
        <v>4</v>
      </c>
      <c r="H4" s="28" t="s">
        <v>5</v>
      </c>
    </row>
    <row r="5" spans="2:16" ht="15.75" customHeight="1" x14ac:dyDescent="0.15">
      <c r="B5" s="14" t="s">
        <v>6</v>
      </c>
      <c r="C5" s="15">
        <f>Baseline!E1</f>
        <v>89</v>
      </c>
      <c r="D5" s="13">
        <f>Baseline!E3</f>
        <v>44</v>
      </c>
      <c r="E5" s="13">
        <f>Baseline!E2</f>
        <v>45</v>
      </c>
      <c r="F5" s="16">
        <v>0.89</v>
      </c>
      <c r="G5" s="17">
        <v>0.25</v>
      </c>
      <c r="H5" s="18">
        <f>((D5)/(E5+D5))</f>
        <v>0.4943820224719101</v>
      </c>
    </row>
    <row r="6" spans="2:16" ht="15.75" customHeight="1" x14ac:dyDescent="0.15">
      <c r="B6" s="14" t="s">
        <v>7</v>
      </c>
      <c r="C6" s="15">
        <f>'Zero '!E1</f>
        <v>85</v>
      </c>
      <c r="D6" s="15">
        <f>'Zero '!E3</f>
        <v>50</v>
      </c>
      <c r="E6" s="15">
        <f>'Zero '!E2</f>
        <v>35</v>
      </c>
      <c r="F6" s="16">
        <v>0.85</v>
      </c>
      <c r="G6" s="17">
        <v>0.5</v>
      </c>
      <c r="H6" s="18">
        <f>((D6)/(E6+D6))</f>
        <v>0.58823529411764708</v>
      </c>
    </row>
    <row r="7" spans="2:16" ht="15.75" customHeight="1" x14ac:dyDescent="0.15">
      <c r="B7" s="14" t="s">
        <v>8</v>
      </c>
      <c r="C7" s="15">
        <f>Few!E1</f>
        <v>97</v>
      </c>
      <c r="D7" s="31">
        <f>Few!E3</f>
        <v>50</v>
      </c>
      <c r="E7" s="19">
        <f>Few!E2</f>
        <v>47</v>
      </c>
      <c r="F7" s="16">
        <v>0.97</v>
      </c>
      <c r="G7" s="17">
        <v>0.49</v>
      </c>
      <c r="H7" s="18">
        <f>((D7)/(E7+D7))</f>
        <v>0.51546391752577314</v>
      </c>
    </row>
    <row r="8" spans="2:16" ht="15.75" customHeight="1" x14ac:dyDescent="0.15">
      <c r="B8" s="14" t="s">
        <v>9</v>
      </c>
      <c r="C8" s="9">
        <f>RAG!E1</f>
        <v>95</v>
      </c>
      <c r="D8" s="20">
        <f>RAG!E3</f>
        <v>82</v>
      </c>
      <c r="E8" s="20">
        <f>RAG!E2</f>
        <v>13</v>
      </c>
      <c r="F8" s="16">
        <v>0.95</v>
      </c>
      <c r="G8" s="17">
        <v>0.82</v>
      </c>
      <c r="H8" s="18">
        <f>((D8)/(E8+D8))</f>
        <v>0.86315789473684212</v>
      </c>
    </row>
    <row r="9" spans="2:16" ht="15.75" customHeight="1" x14ac:dyDescent="0.15">
      <c r="B9" s="21" t="s">
        <v>10</v>
      </c>
      <c r="C9" s="9">
        <f>'RAG + SS'!E1</f>
        <v>92</v>
      </c>
      <c r="D9" s="20">
        <f>'RAG + SS'!E3</f>
        <v>91</v>
      </c>
      <c r="E9" s="20">
        <f>'RAG + SS'!E2</f>
        <v>1</v>
      </c>
      <c r="F9" s="22">
        <v>0.92</v>
      </c>
      <c r="G9" s="22">
        <v>0.91</v>
      </c>
      <c r="H9" s="18">
        <f>((D9)/(E9+D9))</f>
        <v>0.98913043478260865</v>
      </c>
      <c r="P9" s="49"/>
    </row>
    <row r="10" spans="2:16" ht="15.75" customHeight="1" x14ac:dyDescent="0.15">
      <c r="P10" s="49"/>
    </row>
    <row r="11" spans="2:16" ht="15.75" customHeight="1" x14ac:dyDescent="0.15">
      <c r="P11" s="49"/>
    </row>
    <row r="12" spans="2:16" ht="15.75" customHeight="1" x14ac:dyDescent="0.15">
      <c r="P12" s="49"/>
    </row>
    <row r="13" spans="2:16" ht="15.75" customHeight="1" x14ac:dyDescent="0.15">
      <c r="P13" s="49"/>
    </row>
    <row r="14" spans="2:16" ht="15.75" customHeight="1" x14ac:dyDescent="0.15"/>
    <row r="15" spans="2:16" ht="15.75" customHeight="1" x14ac:dyDescent="0.15"/>
    <row r="16" spans="2: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1004"/>
  <sheetViews>
    <sheetView workbookViewId="0">
      <selection activeCell="D6" sqref="D6"/>
    </sheetView>
  </sheetViews>
  <sheetFormatPr baseColWidth="10" defaultColWidth="12.6640625" defaultRowHeight="15" customHeight="1" x14ac:dyDescent="0.15"/>
  <cols>
    <col min="4" max="4" width="40" customWidth="1"/>
    <col min="5" max="5" width="38.1640625" customWidth="1"/>
    <col min="7" max="7" width="29.33203125" customWidth="1"/>
    <col min="8" max="8" width="25.83203125" customWidth="1"/>
  </cols>
  <sheetData>
    <row r="1" spans="1:23" ht="15" customHeight="1" x14ac:dyDescent="0.15">
      <c r="D1" s="29" t="s">
        <v>0</v>
      </c>
      <c r="E1" s="23">
        <f>100-COUNTIF($G$6:$G$105,"N/A")</f>
        <v>89</v>
      </c>
    </row>
    <row r="2" spans="1:23" ht="15" customHeight="1" x14ac:dyDescent="0.2">
      <c r="D2" s="32" t="s">
        <v>2</v>
      </c>
      <c r="E2" s="24">
        <f>COUNTIF($F$6:$F105,"N")- COUNTIF($G$6:$G$105,"N/A")</f>
        <v>45</v>
      </c>
    </row>
    <row r="3" spans="1:23" ht="15" customHeight="1" x14ac:dyDescent="0.15">
      <c r="D3" s="32" t="s">
        <v>1</v>
      </c>
      <c r="E3" s="33">
        <f>COUNTIF($F$6:$F$105, "y")</f>
        <v>44</v>
      </c>
    </row>
    <row r="5" spans="1:23" ht="14" x14ac:dyDescent="0.15">
      <c r="A5" s="4"/>
      <c r="B5" s="4" t="s">
        <v>11</v>
      </c>
      <c r="C5" s="4" t="s">
        <v>12</v>
      </c>
      <c r="D5" s="5" t="s">
        <v>13</v>
      </c>
      <c r="E5" s="5" t="s">
        <v>14</v>
      </c>
      <c r="F5" s="4" t="s">
        <v>15</v>
      </c>
      <c r="G5" s="4" t="s">
        <v>16</v>
      </c>
      <c r="H5" s="4" t="s">
        <v>17</v>
      </c>
      <c r="I5" s="4" t="s">
        <v>18</v>
      </c>
      <c r="J5" s="2"/>
      <c r="K5" s="2"/>
      <c r="L5" s="2"/>
      <c r="M5" s="2"/>
      <c r="N5" s="2"/>
      <c r="O5" s="2"/>
      <c r="P5" s="2"/>
      <c r="Q5" s="2"/>
      <c r="R5" s="2"/>
      <c r="S5" s="2"/>
      <c r="T5" s="2"/>
      <c r="U5" s="2"/>
      <c r="V5" s="2"/>
      <c r="W5" s="2"/>
    </row>
    <row r="6" spans="1:23" ht="293" x14ac:dyDescent="0.15">
      <c r="A6" s="6">
        <f>1</f>
        <v>1</v>
      </c>
      <c r="B6" s="7" t="s">
        <v>19</v>
      </c>
      <c r="C6" s="7" t="s">
        <v>20</v>
      </c>
      <c r="D6" s="8" t="s">
        <v>21</v>
      </c>
      <c r="E6" s="8" t="s">
        <v>22</v>
      </c>
      <c r="F6" s="8" t="s">
        <v>23</v>
      </c>
      <c r="G6" s="7" t="s">
        <v>24</v>
      </c>
      <c r="H6" s="7" t="s">
        <v>25</v>
      </c>
      <c r="I6" s="9" t="b">
        <v>1</v>
      </c>
      <c r="J6" s="3">
        <f>COUNTIF(I6:I105,"TRUE")</f>
        <v>25</v>
      </c>
      <c r="K6" s="1"/>
      <c r="L6" s="1"/>
      <c r="M6" s="1"/>
      <c r="N6" s="1"/>
      <c r="O6" s="1"/>
      <c r="P6" s="1"/>
      <c r="Q6" s="1"/>
      <c r="R6" s="1"/>
      <c r="S6" s="1"/>
      <c r="T6" s="1"/>
      <c r="U6" s="1"/>
      <c r="V6" s="1"/>
      <c r="W6" s="1"/>
    </row>
    <row r="7" spans="1:23" ht="15" customHeight="1" x14ac:dyDescent="0.15">
      <c r="A7" s="6">
        <f>A6+1</f>
        <v>2</v>
      </c>
      <c r="B7" s="7" t="s">
        <v>26</v>
      </c>
      <c r="C7" s="7" t="s">
        <v>27</v>
      </c>
      <c r="D7" s="8" t="s">
        <v>28</v>
      </c>
      <c r="E7" s="8" t="s">
        <v>29</v>
      </c>
      <c r="F7" s="8" t="s">
        <v>23</v>
      </c>
      <c r="G7" s="7" t="s">
        <v>30</v>
      </c>
      <c r="H7" s="7" t="s">
        <v>31</v>
      </c>
      <c r="I7" s="9" t="b">
        <v>1</v>
      </c>
      <c r="J7" s="1"/>
      <c r="K7" s="1"/>
      <c r="L7" s="1"/>
      <c r="M7" s="1"/>
      <c r="N7" s="1"/>
      <c r="O7" s="1"/>
      <c r="P7" s="1"/>
      <c r="Q7" s="1"/>
      <c r="R7" s="1"/>
      <c r="S7" s="1"/>
      <c r="T7" s="1"/>
      <c r="U7" s="1"/>
      <c r="V7" s="1"/>
      <c r="W7" s="1"/>
    </row>
    <row r="8" spans="1:23" ht="15" customHeight="1" x14ac:dyDescent="0.15">
      <c r="A8" s="6">
        <f t="shared" ref="A8:A71" si="0">A7+1</f>
        <v>3</v>
      </c>
      <c r="B8" s="7" t="s">
        <v>32</v>
      </c>
      <c r="C8" s="7" t="s">
        <v>33</v>
      </c>
      <c r="D8" s="8" t="s">
        <v>34</v>
      </c>
      <c r="E8" s="8" t="s">
        <v>35</v>
      </c>
      <c r="F8" s="8" t="s">
        <v>23</v>
      </c>
      <c r="G8" s="7" t="s">
        <v>36</v>
      </c>
      <c r="H8" s="7" t="s">
        <v>37</v>
      </c>
      <c r="I8" s="9" t="b">
        <v>0</v>
      </c>
      <c r="J8" s="1"/>
      <c r="K8" s="1"/>
      <c r="L8" s="1"/>
      <c r="M8" s="1"/>
      <c r="N8" s="1"/>
      <c r="O8" s="1"/>
      <c r="P8" s="1"/>
      <c r="Q8" s="1"/>
      <c r="R8" s="1"/>
      <c r="S8" s="1"/>
      <c r="T8" s="1"/>
      <c r="U8" s="1"/>
      <c r="V8" s="1"/>
      <c r="W8" s="1"/>
    </row>
    <row r="9" spans="1:23" ht="15" customHeight="1" x14ac:dyDescent="0.15">
      <c r="A9" s="6">
        <f t="shared" si="0"/>
        <v>4</v>
      </c>
      <c r="B9" s="7" t="s">
        <v>38</v>
      </c>
      <c r="C9" s="7" t="s">
        <v>39</v>
      </c>
      <c r="D9" s="8" t="s">
        <v>40</v>
      </c>
      <c r="E9" s="8" t="s">
        <v>41</v>
      </c>
      <c r="F9" s="8" t="s">
        <v>42</v>
      </c>
      <c r="G9" s="7" t="s">
        <v>43</v>
      </c>
      <c r="H9" s="7" t="s">
        <v>44</v>
      </c>
      <c r="I9" s="9" t="b">
        <v>0</v>
      </c>
      <c r="J9" s="1"/>
      <c r="K9" s="1"/>
      <c r="L9" s="1"/>
      <c r="M9" s="1"/>
      <c r="N9" s="1"/>
      <c r="O9" s="1"/>
      <c r="P9" s="1"/>
      <c r="Q9" s="1"/>
      <c r="R9" s="1"/>
      <c r="S9" s="1"/>
      <c r="T9" s="1"/>
      <c r="U9" s="1"/>
      <c r="V9" s="1"/>
      <c r="W9" s="1"/>
    </row>
    <row r="10" spans="1:23" ht="15" customHeight="1" x14ac:dyDescent="0.15">
      <c r="A10" s="6">
        <f t="shared" si="0"/>
        <v>5</v>
      </c>
      <c r="B10" s="7" t="s">
        <v>45</v>
      </c>
      <c r="C10" s="7" t="s">
        <v>46</v>
      </c>
      <c r="D10" s="8" t="s">
        <v>47</v>
      </c>
      <c r="E10" s="8" t="s">
        <v>48</v>
      </c>
      <c r="F10" s="8" t="s">
        <v>42</v>
      </c>
      <c r="G10" s="7" t="s">
        <v>49</v>
      </c>
      <c r="H10" s="7" t="s">
        <v>50</v>
      </c>
      <c r="I10" s="9" t="b">
        <v>0</v>
      </c>
      <c r="J10" s="1"/>
      <c r="K10" s="1"/>
      <c r="L10" s="1"/>
      <c r="M10" s="1"/>
      <c r="N10" s="1"/>
      <c r="O10" s="1"/>
      <c r="P10" s="1"/>
      <c r="Q10" s="1"/>
      <c r="R10" s="1"/>
      <c r="S10" s="1"/>
      <c r="T10" s="1"/>
      <c r="U10" s="1"/>
      <c r="V10" s="1"/>
      <c r="W10" s="1"/>
    </row>
    <row r="11" spans="1:23" ht="15" customHeight="1" x14ac:dyDescent="0.15">
      <c r="A11" s="6">
        <f t="shared" si="0"/>
        <v>6</v>
      </c>
      <c r="B11" s="7" t="s">
        <v>51</v>
      </c>
      <c r="C11" s="7" t="s">
        <v>52</v>
      </c>
      <c r="D11" s="8" t="s">
        <v>53</v>
      </c>
      <c r="E11" s="8" t="s">
        <v>54</v>
      </c>
      <c r="F11" s="8" t="s">
        <v>23</v>
      </c>
      <c r="G11" s="7" t="s">
        <v>55</v>
      </c>
      <c r="H11" s="7" t="s">
        <v>56</v>
      </c>
      <c r="I11" s="9" t="b">
        <v>1</v>
      </c>
      <c r="J11" s="1"/>
      <c r="K11" s="1"/>
      <c r="L11" s="1"/>
      <c r="M11" s="1"/>
      <c r="N11" s="1"/>
      <c r="O11" s="1"/>
      <c r="P11" s="1"/>
      <c r="Q11" s="1"/>
      <c r="R11" s="1"/>
      <c r="S11" s="1"/>
      <c r="T11" s="1"/>
      <c r="U11" s="1"/>
      <c r="V11" s="1"/>
      <c r="W11" s="1"/>
    </row>
    <row r="12" spans="1:23" ht="15" customHeight="1" x14ac:dyDescent="0.15">
      <c r="A12" s="6">
        <f t="shared" si="0"/>
        <v>7</v>
      </c>
      <c r="B12" s="7" t="s">
        <v>57</v>
      </c>
      <c r="C12" s="7" t="s">
        <v>58</v>
      </c>
      <c r="D12" s="8" t="s">
        <v>59</v>
      </c>
      <c r="E12" s="8" t="s">
        <v>60</v>
      </c>
      <c r="F12" s="8" t="s">
        <v>42</v>
      </c>
      <c r="G12" s="7" t="s">
        <v>61</v>
      </c>
      <c r="H12" s="7" t="s">
        <v>62</v>
      </c>
      <c r="I12" s="9" t="b">
        <v>0</v>
      </c>
      <c r="J12" s="1"/>
      <c r="K12" s="1"/>
      <c r="L12" s="1"/>
      <c r="M12" s="1"/>
      <c r="N12" s="1"/>
      <c r="O12" s="1"/>
      <c r="P12" s="1"/>
      <c r="Q12" s="1"/>
      <c r="R12" s="1"/>
      <c r="S12" s="1"/>
      <c r="T12" s="1"/>
      <c r="U12" s="1"/>
      <c r="V12" s="1"/>
      <c r="W12" s="1"/>
    </row>
    <row r="13" spans="1:23" ht="15" customHeight="1" x14ac:dyDescent="0.15">
      <c r="A13" s="6">
        <f t="shared" si="0"/>
        <v>8</v>
      </c>
      <c r="B13" s="7" t="s">
        <v>63</v>
      </c>
      <c r="C13" s="7" t="s">
        <v>64</v>
      </c>
      <c r="D13" s="8" t="s">
        <v>65</v>
      </c>
      <c r="E13" s="8" t="s">
        <v>66</v>
      </c>
      <c r="F13" s="8" t="s">
        <v>42</v>
      </c>
      <c r="G13" s="7" t="s">
        <v>67</v>
      </c>
      <c r="H13" s="7" t="s">
        <v>68</v>
      </c>
      <c r="I13" s="9" t="b">
        <v>0</v>
      </c>
      <c r="J13" s="1"/>
      <c r="K13" s="1"/>
      <c r="L13" s="1"/>
      <c r="M13" s="1"/>
      <c r="N13" s="1"/>
      <c r="O13" s="1"/>
      <c r="P13" s="1"/>
      <c r="Q13" s="1"/>
      <c r="R13" s="1"/>
      <c r="S13" s="1"/>
      <c r="T13" s="1"/>
      <c r="U13" s="1"/>
      <c r="V13" s="1"/>
      <c r="W13" s="1"/>
    </row>
    <row r="14" spans="1:23" ht="15" customHeight="1" x14ac:dyDescent="0.15">
      <c r="A14" s="6">
        <f t="shared" si="0"/>
        <v>9</v>
      </c>
      <c r="B14" s="7" t="s">
        <v>69</v>
      </c>
      <c r="C14" s="7" t="s">
        <v>70</v>
      </c>
      <c r="D14" s="8" t="s">
        <v>71</v>
      </c>
      <c r="E14" s="8" t="s">
        <v>72</v>
      </c>
      <c r="F14" s="8" t="s">
        <v>23</v>
      </c>
      <c r="G14" s="7" t="s">
        <v>73</v>
      </c>
      <c r="H14" s="7" t="s">
        <v>74</v>
      </c>
      <c r="I14" s="9" t="b">
        <v>0</v>
      </c>
      <c r="J14" s="1"/>
      <c r="K14" s="1"/>
      <c r="L14" s="1"/>
      <c r="M14" s="1"/>
      <c r="N14" s="1"/>
      <c r="O14" s="1"/>
      <c r="P14" s="1"/>
      <c r="Q14" s="1"/>
      <c r="R14" s="1"/>
      <c r="S14" s="1"/>
      <c r="T14" s="1"/>
      <c r="U14" s="1"/>
      <c r="V14" s="1"/>
      <c r="W14" s="1"/>
    </row>
    <row r="15" spans="1:23" ht="15" customHeight="1" x14ac:dyDescent="0.15">
      <c r="A15" s="6">
        <f t="shared" si="0"/>
        <v>10</v>
      </c>
      <c r="B15" s="7" t="s">
        <v>75</v>
      </c>
      <c r="C15" s="7" t="s">
        <v>76</v>
      </c>
      <c r="D15" s="8" t="s">
        <v>77</v>
      </c>
      <c r="E15" s="8" t="s">
        <v>78</v>
      </c>
      <c r="F15" s="8" t="s">
        <v>42</v>
      </c>
      <c r="G15" s="7" t="s">
        <v>67</v>
      </c>
      <c r="H15" s="7" t="s">
        <v>68</v>
      </c>
      <c r="I15" s="9" t="b">
        <v>0</v>
      </c>
      <c r="J15" s="1"/>
      <c r="K15" s="1"/>
      <c r="L15" s="1"/>
      <c r="M15" s="1"/>
      <c r="N15" s="1"/>
      <c r="O15" s="1"/>
      <c r="P15" s="1"/>
      <c r="Q15" s="1"/>
      <c r="R15" s="1"/>
      <c r="S15" s="1"/>
      <c r="T15" s="1"/>
      <c r="U15" s="1"/>
      <c r="V15" s="1"/>
      <c r="W15" s="1"/>
    </row>
    <row r="16" spans="1:23" ht="15" customHeight="1" x14ac:dyDescent="0.15">
      <c r="A16" s="6">
        <f t="shared" si="0"/>
        <v>11</v>
      </c>
      <c r="B16" s="7" t="s">
        <v>79</v>
      </c>
      <c r="C16" s="7" t="s">
        <v>80</v>
      </c>
      <c r="D16" s="8" t="s">
        <v>81</v>
      </c>
      <c r="E16" s="8" t="s">
        <v>82</v>
      </c>
      <c r="F16" s="8" t="s">
        <v>23</v>
      </c>
      <c r="G16" s="7" t="s">
        <v>83</v>
      </c>
      <c r="H16" s="7" t="s">
        <v>84</v>
      </c>
      <c r="I16" s="9" t="b">
        <v>0</v>
      </c>
      <c r="J16" s="1"/>
      <c r="K16" s="1"/>
      <c r="L16" s="1"/>
      <c r="M16" s="1"/>
      <c r="N16" s="1"/>
      <c r="O16" s="1"/>
      <c r="P16" s="1"/>
      <c r="Q16" s="1"/>
      <c r="R16" s="1"/>
      <c r="S16" s="1"/>
      <c r="T16" s="1"/>
      <c r="U16" s="1"/>
      <c r="V16" s="1"/>
      <c r="W16" s="1"/>
    </row>
    <row r="17" spans="1:23" ht="15" customHeight="1" x14ac:dyDescent="0.15">
      <c r="A17" s="6">
        <f t="shared" si="0"/>
        <v>12</v>
      </c>
      <c r="B17" s="7" t="s">
        <v>85</v>
      </c>
      <c r="C17" s="7" t="s">
        <v>86</v>
      </c>
      <c r="D17" s="8" t="s">
        <v>87</v>
      </c>
      <c r="E17" s="8" t="s">
        <v>88</v>
      </c>
      <c r="F17" s="8" t="s">
        <v>23</v>
      </c>
      <c r="G17" s="7" t="s">
        <v>89</v>
      </c>
      <c r="H17" s="7" t="s">
        <v>90</v>
      </c>
      <c r="I17" s="9" t="b">
        <v>0</v>
      </c>
      <c r="J17" s="1"/>
      <c r="K17" s="1"/>
      <c r="L17" s="1"/>
      <c r="M17" s="1"/>
      <c r="N17" s="1"/>
      <c r="O17" s="1"/>
      <c r="P17" s="1"/>
      <c r="Q17" s="1"/>
      <c r="R17" s="1"/>
      <c r="S17" s="1"/>
      <c r="T17" s="1"/>
      <c r="U17" s="1"/>
      <c r="V17" s="1"/>
      <c r="W17" s="1"/>
    </row>
    <row r="18" spans="1:23" ht="15" customHeight="1" x14ac:dyDescent="0.15">
      <c r="A18" s="6">
        <f t="shared" si="0"/>
        <v>13</v>
      </c>
      <c r="B18" s="7" t="s">
        <v>91</v>
      </c>
      <c r="C18" s="7" t="s">
        <v>92</v>
      </c>
      <c r="D18" s="8" t="s">
        <v>93</v>
      </c>
      <c r="E18" s="8" t="s">
        <v>94</v>
      </c>
      <c r="F18" s="8" t="s">
        <v>23</v>
      </c>
      <c r="G18" s="7" t="s">
        <v>95</v>
      </c>
      <c r="H18" s="7" t="s">
        <v>96</v>
      </c>
      <c r="I18" s="9" t="b">
        <v>0</v>
      </c>
      <c r="J18" s="1"/>
      <c r="K18" s="1"/>
      <c r="L18" s="1"/>
      <c r="M18" s="1"/>
      <c r="N18" s="1"/>
      <c r="O18" s="1"/>
      <c r="P18" s="1"/>
      <c r="Q18" s="1"/>
      <c r="R18" s="1"/>
      <c r="S18" s="1"/>
      <c r="T18" s="1"/>
      <c r="U18" s="1"/>
      <c r="V18" s="1"/>
      <c r="W18" s="1"/>
    </row>
    <row r="19" spans="1:23" ht="15" customHeight="1" x14ac:dyDescent="0.15">
      <c r="A19" s="6">
        <f t="shared" si="0"/>
        <v>14</v>
      </c>
      <c r="B19" s="7" t="s">
        <v>97</v>
      </c>
      <c r="C19" s="7" t="s">
        <v>98</v>
      </c>
      <c r="D19" s="8" t="s">
        <v>99</v>
      </c>
      <c r="E19" s="8" t="s">
        <v>100</v>
      </c>
      <c r="F19" s="8" t="s">
        <v>23</v>
      </c>
      <c r="G19" s="7" t="s">
        <v>101</v>
      </c>
      <c r="H19" s="7" t="s">
        <v>102</v>
      </c>
      <c r="I19" s="9" t="b">
        <v>0</v>
      </c>
      <c r="J19" s="1"/>
      <c r="K19" s="1"/>
      <c r="L19" s="1"/>
      <c r="M19" s="1"/>
      <c r="N19" s="1"/>
      <c r="O19" s="1"/>
      <c r="P19" s="1"/>
      <c r="Q19" s="1"/>
      <c r="R19" s="1"/>
      <c r="S19" s="1"/>
      <c r="T19" s="1"/>
      <c r="U19" s="1"/>
      <c r="V19" s="1"/>
      <c r="W19" s="1"/>
    </row>
    <row r="20" spans="1:23" ht="15" customHeight="1" x14ac:dyDescent="0.15">
      <c r="A20" s="6">
        <f t="shared" si="0"/>
        <v>15</v>
      </c>
      <c r="B20" s="7" t="s">
        <v>103</v>
      </c>
      <c r="C20" s="7" t="s">
        <v>104</v>
      </c>
      <c r="D20" s="8" t="s">
        <v>105</v>
      </c>
      <c r="E20" s="8" t="s">
        <v>106</v>
      </c>
      <c r="F20" s="8" t="s">
        <v>42</v>
      </c>
      <c r="G20" s="7" t="s">
        <v>67</v>
      </c>
      <c r="H20" s="7" t="s">
        <v>68</v>
      </c>
      <c r="I20" s="9" t="b">
        <v>0</v>
      </c>
      <c r="J20" s="1"/>
      <c r="K20" s="1"/>
      <c r="L20" s="1"/>
      <c r="M20" s="1"/>
      <c r="N20" s="1"/>
      <c r="O20" s="1"/>
      <c r="P20" s="1"/>
      <c r="Q20" s="1"/>
      <c r="R20" s="1"/>
      <c r="S20" s="1"/>
      <c r="T20" s="1"/>
      <c r="U20" s="1"/>
      <c r="V20" s="1"/>
      <c r="W20" s="1"/>
    </row>
    <row r="21" spans="1:23" ht="15" customHeight="1" x14ac:dyDescent="0.15">
      <c r="A21" s="6">
        <f t="shared" si="0"/>
        <v>16</v>
      </c>
      <c r="B21" s="7" t="s">
        <v>107</v>
      </c>
      <c r="C21" s="7" t="s">
        <v>108</v>
      </c>
      <c r="D21" s="8" t="s">
        <v>109</v>
      </c>
      <c r="E21" s="8" t="s">
        <v>110</v>
      </c>
      <c r="F21" s="8" t="s">
        <v>23</v>
      </c>
      <c r="G21" s="7" t="s">
        <v>111</v>
      </c>
      <c r="H21" s="7" t="s">
        <v>112</v>
      </c>
      <c r="I21" s="9" t="b">
        <v>0</v>
      </c>
      <c r="J21" s="1"/>
      <c r="K21" s="1"/>
      <c r="L21" s="1"/>
      <c r="M21" s="1"/>
      <c r="N21" s="1"/>
      <c r="O21" s="1"/>
      <c r="P21" s="1"/>
      <c r="Q21" s="1"/>
      <c r="R21" s="1"/>
      <c r="S21" s="1"/>
      <c r="T21" s="1"/>
      <c r="U21" s="1"/>
      <c r="V21" s="1"/>
      <c r="W21" s="1"/>
    </row>
    <row r="22" spans="1:23" ht="15" customHeight="1" x14ac:dyDescent="0.15">
      <c r="A22" s="6">
        <f t="shared" si="0"/>
        <v>17</v>
      </c>
      <c r="B22" s="7" t="s">
        <v>113</v>
      </c>
      <c r="C22" s="7" t="s">
        <v>46</v>
      </c>
      <c r="D22" s="8" t="s">
        <v>114</v>
      </c>
      <c r="E22" s="8" t="s">
        <v>115</v>
      </c>
      <c r="F22" s="8" t="s">
        <v>42</v>
      </c>
      <c r="G22" s="7" t="s">
        <v>116</v>
      </c>
      <c r="H22" s="7" t="s">
        <v>117</v>
      </c>
      <c r="I22" s="9" t="b">
        <v>0</v>
      </c>
      <c r="J22" s="1"/>
      <c r="K22" s="1"/>
      <c r="L22" s="1"/>
      <c r="M22" s="1"/>
      <c r="N22" s="1"/>
      <c r="O22" s="1"/>
      <c r="P22" s="1"/>
      <c r="Q22" s="1"/>
      <c r="R22" s="1"/>
      <c r="S22" s="1"/>
      <c r="T22" s="1"/>
      <c r="U22" s="1"/>
      <c r="V22" s="1"/>
      <c r="W22" s="1"/>
    </row>
    <row r="23" spans="1:23" ht="15" customHeight="1" x14ac:dyDescent="0.15">
      <c r="A23" s="6">
        <f t="shared" si="0"/>
        <v>18</v>
      </c>
      <c r="B23" s="7" t="s">
        <v>118</v>
      </c>
      <c r="C23" s="7" t="s">
        <v>119</v>
      </c>
      <c r="D23" s="8" t="s">
        <v>120</v>
      </c>
      <c r="E23" s="8" t="s">
        <v>121</v>
      </c>
      <c r="F23" s="8" t="s">
        <v>42</v>
      </c>
      <c r="G23" s="7" t="s">
        <v>122</v>
      </c>
      <c r="H23" s="7" t="s">
        <v>123</v>
      </c>
      <c r="I23" s="9" t="b">
        <v>1</v>
      </c>
      <c r="J23" s="1"/>
      <c r="K23" s="1"/>
      <c r="L23" s="1"/>
      <c r="M23" s="1"/>
      <c r="N23" s="1"/>
      <c r="O23" s="1"/>
      <c r="P23" s="1"/>
      <c r="Q23" s="1"/>
      <c r="R23" s="1"/>
      <c r="S23" s="1"/>
      <c r="T23" s="1"/>
      <c r="U23" s="1"/>
      <c r="V23" s="1"/>
      <c r="W23" s="1"/>
    </row>
    <row r="24" spans="1:23" ht="15" customHeight="1" x14ac:dyDescent="0.15">
      <c r="A24" s="6">
        <f t="shared" si="0"/>
        <v>19</v>
      </c>
      <c r="B24" s="7" t="s">
        <v>124</v>
      </c>
      <c r="C24" s="7" t="s">
        <v>125</v>
      </c>
      <c r="D24" s="8" t="s">
        <v>126</v>
      </c>
      <c r="E24" s="8" t="s">
        <v>127</v>
      </c>
      <c r="F24" s="8" t="s">
        <v>42</v>
      </c>
      <c r="G24" s="7" t="s">
        <v>128</v>
      </c>
      <c r="H24" s="7" t="s">
        <v>129</v>
      </c>
      <c r="I24" s="9" t="b">
        <v>1</v>
      </c>
      <c r="J24" s="1"/>
      <c r="K24" s="1"/>
      <c r="L24" s="1"/>
      <c r="M24" s="1"/>
      <c r="N24" s="1"/>
      <c r="O24" s="1"/>
      <c r="P24" s="1"/>
      <c r="Q24" s="1"/>
      <c r="R24" s="1"/>
      <c r="S24" s="1"/>
      <c r="T24" s="1"/>
      <c r="U24" s="1"/>
      <c r="V24" s="1"/>
      <c r="W24" s="1"/>
    </row>
    <row r="25" spans="1:23" ht="15" customHeight="1" x14ac:dyDescent="0.15">
      <c r="A25" s="6">
        <f t="shared" si="0"/>
        <v>20</v>
      </c>
      <c r="B25" s="7" t="s">
        <v>130</v>
      </c>
      <c r="C25" s="7" t="s">
        <v>131</v>
      </c>
      <c r="D25" s="8" t="s">
        <v>132</v>
      </c>
      <c r="E25" s="8" t="s">
        <v>133</v>
      </c>
      <c r="F25" s="8" t="s">
        <v>42</v>
      </c>
      <c r="G25" s="7" t="s">
        <v>134</v>
      </c>
      <c r="H25" s="7" t="s">
        <v>135</v>
      </c>
      <c r="I25" s="9" t="b">
        <v>1</v>
      </c>
      <c r="J25" s="1"/>
      <c r="K25" s="1"/>
      <c r="L25" s="1"/>
      <c r="M25" s="1"/>
      <c r="N25" s="1"/>
      <c r="O25" s="1"/>
      <c r="P25" s="1"/>
      <c r="Q25" s="1"/>
      <c r="R25" s="1"/>
      <c r="S25" s="1"/>
      <c r="T25" s="1"/>
      <c r="U25" s="1"/>
      <c r="V25" s="1"/>
      <c r="W25" s="1"/>
    </row>
    <row r="26" spans="1:23" ht="15" customHeight="1" x14ac:dyDescent="0.15">
      <c r="A26" s="6">
        <f t="shared" si="0"/>
        <v>21</v>
      </c>
      <c r="B26" s="7" t="s">
        <v>136</v>
      </c>
      <c r="C26" s="7" t="s">
        <v>137</v>
      </c>
      <c r="D26" s="8" t="s">
        <v>138</v>
      </c>
      <c r="E26" s="8" t="s">
        <v>139</v>
      </c>
      <c r="F26" s="8" t="s">
        <v>23</v>
      </c>
      <c r="G26" s="7" t="s">
        <v>140</v>
      </c>
      <c r="H26" s="7" t="s">
        <v>141</v>
      </c>
      <c r="I26" s="9" t="b">
        <v>0</v>
      </c>
      <c r="J26" s="1"/>
      <c r="K26" s="1"/>
      <c r="L26" s="1"/>
      <c r="M26" s="1"/>
      <c r="N26" s="1"/>
      <c r="O26" s="1"/>
      <c r="P26" s="1"/>
      <c r="Q26" s="1"/>
      <c r="R26" s="1"/>
      <c r="S26" s="1"/>
      <c r="T26" s="1"/>
      <c r="U26" s="1"/>
      <c r="V26" s="1"/>
      <c r="W26" s="1"/>
    </row>
    <row r="27" spans="1:23" ht="15" customHeight="1" x14ac:dyDescent="0.15">
      <c r="A27" s="6">
        <f t="shared" si="0"/>
        <v>22</v>
      </c>
      <c r="B27" s="7" t="s">
        <v>142</v>
      </c>
      <c r="C27" s="7" t="s">
        <v>143</v>
      </c>
      <c r="D27" s="8" t="s">
        <v>144</v>
      </c>
      <c r="E27" s="8" t="s">
        <v>145</v>
      </c>
      <c r="F27" s="8" t="s">
        <v>42</v>
      </c>
      <c r="G27" s="7" t="s">
        <v>146</v>
      </c>
      <c r="H27" s="7" t="s">
        <v>147</v>
      </c>
      <c r="I27" s="9" t="b">
        <v>0</v>
      </c>
      <c r="J27" s="1"/>
      <c r="K27" s="1"/>
      <c r="L27" s="1"/>
      <c r="M27" s="1"/>
      <c r="N27" s="1"/>
      <c r="O27" s="1"/>
      <c r="P27" s="1"/>
      <c r="Q27" s="1"/>
      <c r="R27" s="1"/>
      <c r="S27" s="1"/>
      <c r="T27" s="1"/>
      <c r="U27" s="1"/>
      <c r="V27" s="1"/>
      <c r="W27" s="1"/>
    </row>
    <row r="28" spans="1:23" ht="15" customHeight="1" x14ac:dyDescent="0.15">
      <c r="A28" s="6">
        <f t="shared" si="0"/>
        <v>23</v>
      </c>
      <c r="B28" s="7" t="s">
        <v>148</v>
      </c>
      <c r="C28" s="7" t="s">
        <v>149</v>
      </c>
      <c r="D28" s="8" t="s">
        <v>150</v>
      </c>
      <c r="E28" s="8" t="s">
        <v>151</v>
      </c>
      <c r="F28" s="8" t="s">
        <v>42</v>
      </c>
      <c r="G28" s="7" t="s">
        <v>152</v>
      </c>
      <c r="H28" s="7" t="s">
        <v>153</v>
      </c>
      <c r="I28" s="9" t="b">
        <v>0</v>
      </c>
      <c r="J28" s="1"/>
      <c r="K28" s="1"/>
      <c r="L28" s="1"/>
      <c r="M28" s="1"/>
      <c r="N28" s="1"/>
      <c r="O28" s="1"/>
      <c r="P28" s="1"/>
      <c r="Q28" s="1"/>
      <c r="R28" s="1"/>
      <c r="S28" s="1"/>
      <c r="T28" s="1"/>
      <c r="U28" s="1"/>
      <c r="V28" s="1"/>
      <c r="W28" s="1"/>
    </row>
    <row r="29" spans="1:23" ht="15" customHeight="1" x14ac:dyDescent="0.15">
      <c r="A29" s="6">
        <f t="shared" si="0"/>
        <v>24</v>
      </c>
      <c r="B29" s="7" t="s">
        <v>154</v>
      </c>
      <c r="C29" s="7" t="s">
        <v>155</v>
      </c>
      <c r="D29" s="8" t="s">
        <v>156</v>
      </c>
      <c r="E29" s="8" t="s">
        <v>157</v>
      </c>
      <c r="F29" s="8" t="s">
        <v>42</v>
      </c>
      <c r="G29" s="7" t="s">
        <v>158</v>
      </c>
      <c r="H29" s="7" t="s">
        <v>159</v>
      </c>
      <c r="I29" s="9" t="b">
        <v>0</v>
      </c>
      <c r="J29" s="1"/>
      <c r="K29" s="1"/>
      <c r="L29" s="1"/>
      <c r="M29" s="1"/>
      <c r="N29" s="1"/>
      <c r="O29" s="1"/>
      <c r="P29" s="1"/>
      <c r="Q29" s="1"/>
      <c r="R29" s="1"/>
      <c r="S29" s="1"/>
      <c r="T29" s="1"/>
      <c r="U29" s="1"/>
      <c r="V29" s="1"/>
      <c r="W29" s="1"/>
    </row>
    <row r="30" spans="1:23" ht="15" customHeight="1" x14ac:dyDescent="0.15">
      <c r="A30" s="6">
        <f t="shared" si="0"/>
        <v>25</v>
      </c>
      <c r="B30" s="7" t="s">
        <v>160</v>
      </c>
      <c r="C30" s="7" t="s">
        <v>161</v>
      </c>
      <c r="D30" s="8" t="s">
        <v>162</v>
      </c>
      <c r="E30" s="8" t="s">
        <v>163</v>
      </c>
      <c r="F30" s="8" t="s">
        <v>42</v>
      </c>
      <c r="G30" s="7" t="s">
        <v>164</v>
      </c>
      <c r="H30" s="7" t="s">
        <v>165</v>
      </c>
      <c r="I30" s="9" t="b">
        <v>1</v>
      </c>
      <c r="J30" s="1"/>
      <c r="K30" s="1"/>
      <c r="L30" s="1"/>
      <c r="M30" s="1"/>
      <c r="N30" s="1"/>
      <c r="O30" s="1"/>
      <c r="P30" s="1"/>
      <c r="Q30" s="1"/>
      <c r="R30" s="1"/>
      <c r="S30" s="1"/>
      <c r="T30" s="1"/>
      <c r="U30" s="1"/>
      <c r="V30" s="1"/>
      <c r="W30" s="1"/>
    </row>
    <row r="31" spans="1:23" ht="15" customHeight="1" x14ac:dyDescent="0.15">
      <c r="A31" s="6">
        <f t="shared" si="0"/>
        <v>26</v>
      </c>
      <c r="B31" s="7" t="s">
        <v>166</v>
      </c>
      <c r="C31" s="7" t="s">
        <v>167</v>
      </c>
      <c r="D31" s="8" t="s">
        <v>168</v>
      </c>
      <c r="E31" s="8" t="s">
        <v>169</v>
      </c>
      <c r="F31" s="8" t="s">
        <v>42</v>
      </c>
      <c r="G31" s="7" t="s">
        <v>170</v>
      </c>
      <c r="H31" s="7" t="s">
        <v>171</v>
      </c>
      <c r="I31" s="9" t="b">
        <v>0</v>
      </c>
      <c r="J31" s="1"/>
      <c r="K31" s="1"/>
      <c r="L31" s="1"/>
      <c r="M31" s="1"/>
      <c r="N31" s="1"/>
      <c r="O31" s="1"/>
      <c r="P31" s="1"/>
      <c r="Q31" s="1"/>
      <c r="R31" s="1"/>
      <c r="S31" s="1"/>
      <c r="T31" s="1"/>
      <c r="U31" s="1"/>
      <c r="V31" s="1"/>
      <c r="W31" s="1"/>
    </row>
    <row r="32" spans="1:23" ht="15" customHeight="1" x14ac:dyDescent="0.15">
      <c r="A32" s="6">
        <f t="shared" si="0"/>
        <v>27</v>
      </c>
      <c r="B32" s="7" t="s">
        <v>172</v>
      </c>
      <c r="C32" s="7" t="s">
        <v>173</v>
      </c>
      <c r="D32" s="8" t="s">
        <v>174</v>
      </c>
      <c r="E32" s="8" t="s">
        <v>175</v>
      </c>
      <c r="F32" s="8" t="s">
        <v>23</v>
      </c>
      <c r="G32" s="7" t="s">
        <v>176</v>
      </c>
      <c r="H32" s="7" t="s">
        <v>177</v>
      </c>
      <c r="I32" s="9" t="b">
        <v>1</v>
      </c>
      <c r="J32" s="1"/>
      <c r="K32" s="1"/>
      <c r="L32" s="1"/>
      <c r="M32" s="1"/>
      <c r="N32" s="1"/>
      <c r="O32" s="1"/>
      <c r="P32" s="1"/>
      <c r="Q32" s="1"/>
      <c r="R32" s="1"/>
      <c r="S32" s="1"/>
      <c r="T32" s="1"/>
      <c r="U32" s="1"/>
      <c r="V32" s="1"/>
      <c r="W32" s="1"/>
    </row>
    <row r="33" spans="1:23" ht="15" customHeight="1" x14ac:dyDescent="0.15">
      <c r="A33" s="6">
        <f t="shared" si="0"/>
        <v>28</v>
      </c>
      <c r="B33" s="7" t="s">
        <v>178</v>
      </c>
      <c r="C33" s="7" t="s">
        <v>179</v>
      </c>
      <c r="D33" s="8" t="s">
        <v>180</v>
      </c>
      <c r="E33" s="8" t="s">
        <v>181</v>
      </c>
      <c r="F33" s="8" t="s">
        <v>42</v>
      </c>
      <c r="G33" s="7" t="s">
        <v>182</v>
      </c>
      <c r="H33" s="7" t="s">
        <v>183</v>
      </c>
      <c r="I33" s="9" t="b">
        <v>0</v>
      </c>
      <c r="J33" s="1"/>
      <c r="K33" s="1"/>
      <c r="L33" s="1"/>
      <c r="M33" s="1"/>
      <c r="N33" s="1"/>
      <c r="O33" s="1"/>
      <c r="P33" s="1"/>
      <c r="Q33" s="1"/>
      <c r="R33" s="1"/>
      <c r="S33" s="1"/>
      <c r="T33" s="1"/>
      <c r="U33" s="1"/>
      <c r="V33" s="1"/>
      <c r="W33" s="1"/>
    </row>
    <row r="34" spans="1:23" ht="15" customHeight="1" x14ac:dyDescent="0.15">
      <c r="A34" s="6">
        <f t="shared" si="0"/>
        <v>29</v>
      </c>
      <c r="B34" s="7" t="s">
        <v>184</v>
      </c>
      <c r="C34" s="7" t="s">
        <v>149</v>
      </c>
      <c r="D34" s="8" t="s">
        <v>185</v>
      </c>
      <c r="E34" s="8" t="s">
        <v>186</v>
      </c>
      <c r="F34" s="8" t="s">
        <v>42</v>
      </c>
      <c r="G34" s="7" t="s">
        <v>187</v>
      </c>
      <c r="H34" s="7" t="s">
        <v>188</v>
      </c>
      <c r="I34" s="9" t="b">
        <v>0</v>
      </c>
      <c r="J34" s="1"/>
      <c r="K34" s="1"/>
      <c r="L34" s="1"/>
      <c r="M34" s="1"/>
      <c r="N34" s="1"/>
      <c r="O34" s="1"/>
      <c r="P34" s="1"/>
      <c r="Q34" s="1"/>
      <c r="R34" s="1"/>
      <c r="S34" s="1"/>
      <c r="T34" s="1"/>
      <c r="U34" s="1"/>
      <c r="V34" s="1"/>
      <c r="W34" s="1"/>
    </row>
    <row r="35" spans="1:23" ht="15" customHeight="1" x14ac:dyDescent="0.15">
      <c r="A35" s="6">
        <f t="shared" si="0"/>
        <v>30</v>
      </c>
      <c r="B35" s="7" t="s">
        <v>189</v>
      </c>
      <c r="C35" s="7" t="s">
        <v>190</v>
      </c>
      <c r="D35" s="8" t="s">
        <v>191</v>
      </c>
      <c r="E35" s="8" t="s">
        <v>192</v>
      </c>
      <c r="F35" s="8" t="s">
        <v>42</v>
      </c>
      <c r="G35" s="7" t="s">
        <v>193</v>
      </c>
      <c r="H35" s="7" t="s">
        <v>194</v>
      </c>
      <c r="I35" s="9" t="b">
        <v>0</v>
      </c>
      <c r="J35" s="1"/>
      <c r="K35" s="1"/>
      <c r="L35" s="1"/>
      <c r="M35" s="1"/>
      <c r="N35" s="1"/>
      <c r="O35" s="1"/>
      <c r="P35" s="1"/>
      <c r="Q35" s="1"/>
      <c r="R35" s="1"/>
      <c r="S35" s="1"/>
      <c r="T35" s="1"/>
      <c r="U35" s="1"/>
      <c r="V35" s="1"/>
      <c r="W35" s="1"/>
    </row>
    <row r="36" spans="1:23" ht="15" customHeight="1" x14ac:dyDescent="0.15">
      <c r="A36" s="6">
        <f t="shared" si="0"/>
        <v>31</v>
      </c>
      <c r="B36" s="7" t="s">
        <v>195</v>
      </c>
      <c r="C36" s="7" t="s">
        <v>196</v>
      </c>
      <c r="D36" s="8" t="s">
        <v>197</v>
      </c>
      <c r="E36" s="8" t="s">
        <v>198</v>
      </c>
      <c r="F36" s="8" t="s">
        <v>42</v>
      </c>
      <c r="G36" s="7" t="s">
        <v>199</v>
      </c>
      <c r="H36" s="7" t="s">
        <v>200</v>
      </c>
      <c r="I36" s="9" t="b">
        <v>0</v>
      </c>
      <c r="J36" s="1"/>
      <c r="K36" s="1"/>
      <c r="L36" s="1"/>
      <c r="M36" s="1"/>
      <c r="N36" s="1"/>
      <c r="O36" s="1"/>
      <c r="P36" s="1"/>
      <c r="Q36" s="1"/>
      <c r="R36" s="1"/>
      <c r="S36" s="1"/>
      <c r="T36" s="1"/>
      <c r="U36" s="1"/>
      <c r="V36" s="1"/>
      <c r="W36" s="1"/>
    </row>
    <row r="37" spans="1:23" ht="15" customHeight="1" x14ac:dyDescent="0.15">
      <c r="A37" s="6">
        <f t="shared" si="0"/>
        <v>32</v>
      </c>
      <c r="B37" s="7" t="s">
        <v>201</v>
      </c>
      <c r="C37" s="7" t="s">
        <v>202</v>
      </c>
      <c r="D37" s="8" t="s">
        <v>203</v>
      </c>
      <c r="E37" s="8" t="s">
        <v>204</v>
      </c>
      <c r="F37" s="8" t="s">
        <v>23</v>
      </c>
      <c r="G37" s="7" t="s">
        <v>205</v>
      </c>
      <c r="H37" s="7" t="s">
        <v>206</v>
      </c>
      <c r="I37" s="9" t="b">
        <v>0</v>
      </c>
      <c r="J37" s="1"/>
      <c r="K37" s="1"/>
      <c r="L37" s="1"/>
      <c r="M37" s="1"/>
      <c r="N37" s="1"/>
      <c r="O37" s="1"/>
      <c r="P37" s="1"/>
      <c r="Q37" s="1"/>
      <c r="R37" s="1"/>
      <c r="S37" s="1"/>
      <c r="T37" s="1"/>
      <c r="U37" s="1"/>
      <c r="V37" s="1"/>
      <c r="W37" s="1"/>
    </row>
    <row r="38" spans="1:23" ht="15" customHeight="1" x14ac:dyDescent="0.15">
      <c r="A38" s="6">
        <f t="shared" si="0"/>
        <v>33</v>
      </c>
      <c r="B38" s="7" t="s">
        <v>207</v>
      </c>
      <c r="C38" s="7" t="s">
        <v>208</v>
      </c>
      <c r="D38" s="8" t="s">
        <v>209</v>
      </c>
      <c r="E38" s="8" t="s">
        <v>210</v>
      </c>
      <c r="F38" s="8" t="s">
        <v>42</v>
      </c>
      <c r="G38" s="7" t="s">
        <v>211</v>
      </c>
      <c r="H38" s="7" t="s">
        <v>212</v>
      </c>
      <c r="I38" s="9" t="b">
        <v>0</v>
      </c>
      <c r="J38" s="1"/>
      <c r="K38" s="1"/>
      <c r="L38" s="1"/>
      <c r="M38" s="1"/>
      <c r="N38" s="1"/>
      <c r="O38" s="1"/>
      <c r="P38" s="1"/>
      <c r="Q38" s="1"/>
      <c r="R38" s="1"/>
      <c r="S38" s="1"/>
      <c r="T38" s="1"/>
      <c r="U38" s="1"/>
      <c r="V38" s="1"/>
      <c r="W38" s="1"/>
    </row>
    <row r="39" spans="1:23" ht="15" customHeight="1" x14ac:dyDescent="0.15">
      <c r="A39" s="6">
        <f t="shared" si="0"/>
        <v>34</v>
      </c>
      <c r="B39" s="7" t="s">
        <v>213</v>
      </c>
      <c r="C39" s="7" t="s">
        <v>214</v>
      </c>
      <c r="D39" s="8" t="s">
        <v>215</v>
      </c>
      <c r="E39" s="8" t="s">
        <v>216</v>
      </c>
      <c r="F39" s="8" t="s">
        <v>42</v>
      </c>
      <c r="G39" s="7" t="s">
        <v>67</v>
      </c>
      <c r="H39" s="7" t="s">
        <v>68</v>
      </c>
      <c r="I39" s="9" t="b">
        <v>0</v>
      </c>
      <c r="J39" s="1"/>
      <c r="K39" s="1"/>
      <c r="L39" s="1"/>
      <c r="M39" s="1"/>
      <c r="N39" s="1"/>
      <c r="O39" s="1"/>
      <c r="P39" s="1"/>
      <c r="Q39" s="1"/>
      <c r="R39" s="1"/>
      <c r="S39" s="1"/>
      <c r="T39" s="1"/>
      <c r="U39" s="1"/>
      <c r="V39" s="1"/>
      <c r="W39" s="1"/>
    </row>
    <row r="40" spans="1:23" ht="15" customHeight="1" x14ac:dyDescent="0.15">
      <c r="A40" s="6">
        <f t="shared" si="0"/>
        <v>35</v>
      </c>
      <c r="B40" s="7" t="s">
        <v>217</v>
      </c>
      <c r="C40" s="7" t="s">
        <v>218</v>
      </c>
      <c r="D40" s="8" t="s">
        <v>219</v>
      </c>
      <c r="E40" s="8" t="s">
        <v>220</v>
      </c>
      <c r="F40" s="8" t="s">
        <v>42</v>
      </c>
      <c r="G40" s="7" t="s">
        <v>67</v>
      </c>
      <c r="H40" s="7" t="s">
        <v>68</v>
      </c>
      <c r="I40" s="9" t="b">
        <v>0</v>
      </c>
      <c r="J40" s="1"/>
      <c r="K40" s="1"/>
      <c r="L40" s="1"/>
      <c r="M40" s="1"/>
      <c r="N40" s="1"/>
      <c r="O40" s="1"/>
      <c r="P40" s="1"/>
      <c r="Q40" s="1"/>
      <c r="R40" s="1"/>
      <c r="S40" s="1"/>
      <c r="T40" s="1"/>
      <c r="U40" s="1"/>
      <c r="V40" s="1"/>
      <c r="W40" s="1"/>
    </row>
    <row r="41" spans="1:23" ht="15" customHeight="1" x14ac:dyDescent="0.15">
      <c r="A41" s="6">
        <f t="shared" si="0"/>
        <v>36</v>
      </c>
      <c r="B41" s="7" t="s">
        <v>221</v>
      </c>
      <c r="C41" s="7" t="s">
        <v>222</v>
      </c>
      <c r="D41" s="8" t="s">
        <v>223</v>
      </c>
      <c r="E41" s="8" t="s">
        <v>224</v>
      </c>
      <c r="F41" s="8" t="s">
        <v>23</v>
      </c>
      <c r="G41" s="7" t="s">
        <v>225</v>
      </c>
      <c r="H41" s="7" t="s">
        <v>226</v>
      </c>
      <c r="I41" s="9" t="b">
        <v>0</v>
      </c>
      <c r="J41" s="1"/>
      <c r="K41" s="1"/>
      <c r="L41" s="1"/>
      <c r="M41" s="1"/>
      <c r="N41" s="1"/>
      <c r="O41" s="1"/>
      <c r="P41" s="1"/>
      <c r="Q41" s="1"/>
      <c r="R41" s="1"/>
      <c r="S41" s="1"/>
      <c r="T41" s="1"/>
      <c r="U41" s="1"/>
      <c r="V41" s="1"/>
      <c r="W41" s="1"/>
    </row>
    <row r="42" spans="1:23" ht="15" customHeight="1" x14ac:dyDescent="0.15">
      <c r="A42" s="6">
        <f t="shared" si="0"/>
        <v>37</v>
      </c>
      <c r="B42" s="7" t="s">
        <v>227</v>
      </c>
      <c r="C42" s="7" t="s">
        <v>228</v>
      </c>
      <c r="D42" s="8" t="s">
        <v>229</v>
      </c>
      <c r="E42" s="8" t="s">
        <v>230</v>
      </c>
      <c r="F42" s="8" t="s">
        <v>23</v>
      </c>
      <c r="G42" s="7" t="s">
        <v>231</v>
      </c>
      <c r="H42" s="7" t="s">
        <v>232</v>
      </c>
      <c r="I42" s="9" t="b">
        <v>0</v>
      </c>
      <c r="J42" s="1"/>
      <c r="K42" s="1"/>
      <c r="L42" s="1"/>
      <c r="M42" s="1"/>
      <c r="N42" s="1"/>
      <c r="O42" s="1"/>
      <c r="P42" s="1"/>
      <c r="Q42" s="1"/>
      <c r="R42" s="1"/>
      <c r="S42" s="1"/>
      <c r="T42" s="1"/>
      <c r="U42" s="1"/>
      <c r="V42" s="1"/>
      <c r="W42" s="1"/>
    </row>
    <row r="43" spans="1:23" ht="15" customHeight="1" x14ac:dyDescent="0.15">
      <c r="A43" s="6">
        <f t="shared" si="0"/>
        <v>38</v>
      </c>
      <c r="B43" s="7" t="s">
        <v>233</v>
      </c>
      <c r="C43" s="7" t="s">
        <v>234</v>
      </c>
      <c r="D43" s="8" t="s">
        <v>235</v>
      </c>
      <c r="E43" s="8" t="s">
        <v>236</v>
      </c>
      <c r="F43" s="8" t="s">
        <v>42</v>
      </c>
      <c r="G43" s="7" t="s">
        <v>237</v>
      </c>
      <c r="H43" s="7" t="s">
        <v>238</v>
      </c>
      <c r="I43" s="9" t="b">
        <v>0</v>
      </c>
      <c r="J43" s="1"/>
      <c r="K43" s="1"/>
      <c r="L43" s="1"/>
      <c r="M43" s="1"/>
      <c r="N43" s="1"/>
      <c r="O43" s="1"/>
      <c r="P43" s="1"/>
      <c r="Q43" s="1"/>
      <c r="R43" s="1"/>
      <c r="S43" s="1"/>
      <c r="T43" s="1"/>
      <c r="U43" s="1"/>
      <c r="V43" s="1"/>
      <c r="W43" s="1"/>
    </row>
    <row r="44" spans="1:23" ht="15" customHeight="1" x14ac:dyDescent="0.15">
      <c r="A44" s="6">
        <f t="shared" si="0"/>
        <v>39</v>
      </c>
      <c r="B44" s="7" t="s">
        <v>239</v>
      </c>
      <c r="C44" s="7" t="s">
        <v>240</v>
      </c>
      <c r="D44" s="8" t="s">
        <v>241</v>
      </c>
      <c r="E44" s="8" t="s">
        <v>242</v>
      </c>
      <c r="F44" s="8" t="s">
        <v>42</v>
      </c>
      <c r="G44" s="7" t="s">
        <v>243</v>
      </c>
      <c r="H44" s="7" t="s">
        <v>244</v>
      </c>
      <c r="I44" s="9" t="b">
        <v>1</v>
      </c>
      <c r="J44" s="1"/>
      <c r="K44" s="1"/>
      <c r="L44" s="1"/>
      <c r="M44" s="1"/>
      <c r="N44" s="1"/>
      <c r="O44" s="1"/>
      <c r="P44" s="1"/>
      <c r="Q44" s="1"/>
      <c r="R44" s="1"/>
      <c r="S44" s="1"/>
      <c r="T44" s="1"/>
      <c r="U44" s="1"/>
      <c r="V44" s="1"/>
      <c r="W44" s="1"/>
    </row>
    <row r="45" spans="1:23" ht="15" customHeight="1" x14ac:dyDescent="0.15">
      <c r="A45" s="6">
        <f t="shared" si="0"/>
        <v>40</v>
      </c>
      <c r="B45" s="7" t="s">
        <v>245</v>
      </c>
      <c r="C45" s="7" t="s">
        <v>246</v>
      </c>
      <c r="D45" s="8" t="s">
        <v>247</v>
      </c>
      <c r="E45" s="8" t="s">
        <v>248</v>
      </c>
      <c r="F45" s="8" t="s">
        <v>42</v>
      </c>
      <c r="G45" s="7" t="s">
        <v>249</v>
      </c>
      <c r="H45" s="7" t="s">
        <v>250</v>
      </c>
      <c r="I45" s="9" t="b">
        <v>0</v>
      </c>
      <c r="J45" s="1"/>
      <c r="K45" s="1"/>
      <c r="L45" s="1"/>
      <c r="M45" s="1"/>
      <c r="N45" s="1"/>
      <c r="O45" s="1"/>
      <c r="P45" s="1"/>
      <c r="Q45" s="1"/>
      <c r="R45" s="1"/>
      <c r="S45" s="1"/>
      <c r="T45" s="1"/>
      <c r="U45" s="1"/>
      <c r="V45" s="1"/>
      <c r="W45" s="1"/>
    </row>
    <row r="46" spans="1:23" ht="15" customHeight="1" x14ac:dyDescent="0.15">
      <c r="A46" s="6">
        <f t="shared" si="0"/>
        <v>41</v>
      </c>
      <c r="B46" s="7" t="s">
        <v>251</v>
      </c>
      <c r="C46" s="7" t="s">
        <v>252</v>
      </c>
      <c r="D46" s="8" t="s">
        <v>253</v>
      </c>
      <c r="E46" s="8" t="s">
        <v>254</v>
      </c>
      <c r="F46" s="8" t="s">
        <v>23</v>
      </c>
      <c r="G46" s="7" t="s">
        <v>255</v>
      </c>
      <c r="H46" s="7" t="s">
        <v>256</v>
      </c>
      <c r="I46" s="9" t="b">
        <v>1</v>
      </c>
      <c r="J46" s="1"/>
      <c r="K46" s="1"/>
      <c r="L46" s="1"/>
      <c r="M46" s="1"/>
      <c r="N46" s="1"/>
      <c r="O46" s="1"/>
      <c r="P46" s="1"/>
      <c r="Q46" s="1"/>
      <c r="R46" s="1"/>
      <c r="S46" s="1"/>
      <c r="T46" s="1"/>
      <c r="U46" s="1"/>
      <c r="V46" s="1"/>
      <c r="W46" s="1"/>
    </row>
    <row r="47" spans="1:23" ht="15" customHeight="1" x14ac:dyDescent="0.15">
      <c r="A47" s="6">
        <f t="shared" si="0"/>
        <v>42</v>
      </c>
      <c r="B47" s="7" t="s">
        <v>257</v>
      </c>
      <c r="C47" s="7" t="s">
        <v>258</v>
      </c>
      <c r="D47" s="8" t="s">
        <v>259</v>
      </c>
      <c r="E47" s="8" t="s">
        <v>260</v>
      </c>
      <c r="F47" s="8" t="s">
        <v>42</v>
      </c>
      <c r="G47" s="7" t="s">
        <v>261</v>
      </c>
      <c r="H47" s="7" t="s">
        <v>262</v>
      </c>
      <c r="I47" s="9" t="b">
        <v>0</v>
      </c>
      <c r="J47" s="1"/>
      <c r="K47" s="1"/>
      <c r="L47" s="1"/>
      <c r="M47" s="1"/>
      <c r="N47" s="1"/>
      <c r="O47" s="1"/>
      <c r="P47" s="1"/>
      <c r="Q47" s="1"/>
      <c r="R47" s="1"/>
      <c r="S47" s="1"/>
      <c r="T47" s="1"/>
      <c r="U47" s="1"/>
      <c r="V47" s="1"/>
      <c r="W47" s="1"/>
    </row>
    <row r="48" spans="1:23" ht="15" customHeight="1" x14ac:dyDescent="0.15">
      <c r="A48" s="6">
        <f t="shared" si="0"/>
        <v>43</v>
      </c>
      <c r="B48" s="7" t="s">
        <v>263</v>
      </c>
      <c r="C48" s="7" t="s">
        <v>264</v>
      </c>
      <c r="D48" s="8" t="s">
        <v>265</v>
      </c>
      <c r="E48" s="8" t="s">
        <v>266</v>
      </c>
      <c r="F48" s="8" t="s">
        <v>23</v>
      </c>
      <c r="G48" s="7" t="s">
        <v>267</v>
      </c>
      <c r="H48" s="7" t="s">
        <v>268</v>
      </c>
      <c r="I48" s="9" t="b">
        <v>0</v>
      </c>
      <c r="J48" s="1"/>
      <c r="K48" s="1"/>
      <c r="L48" s="1"/>
      <c r="M48" s="1"/>
      <c r="N48" s="1"/>
      <c r="O48" s="1"/>
      <c r="P48" s="1"/>
      <c r="Q48" s="1"/>
      <c r="R48" s="1"/>
      <c r="S48" s="1"/>
      <c r="T48" s="1"/>
      <c r="U48" s="1"/>
      <c r="V48" s="1"/>
      <c r="W48" s="1"/>
    </row>
    <row r="49" spans="1:23" ht="15" customHeight="1" x14ac:dyDescent="0.15">
      <c r="A49" s="6">
        <f t="shared" si="0"/>
        <v>44</v>
      </c>
      <c r="B49" s="7" t="s">
        <v>124</v>
      </c>
      <c r="C49" s="7" t="s">
        <v>269</v>
      </c>
      <c r="D49" s="8" t="s">
        <v>270</v>
      </c>
      <c r="E49" s="8" t="s">
        <v>271</v>
      </c>
      <c r="F49" s="8" t="s">
        <v>42</v>
      </c>
      <c r="G49" s="7" t="s">
        <v>67</v>
      </c>
      <c r="H49" s="7" t="s">
        <v>68</v>
      </c>
      <c r="I49" s="9" t="b">
        <v>0</v>
      </c>
      <c r="J49" s="1"/>
      <c r="K49" s="1"/>
      <c r="L49" s="1"/>
      <c r="M49" s="1"/>
      <c r="N49" s="1"/>
      <c r="O49" s="1"/>
      <c r="P49" s="1"/>
      <c r="Q49" s="1"/>
      <c r="R49" s="1"/>
      <c r="S49" s="1"/>
      <c r="T49" s="1"/>
      <c r="U49" s="1"/>
      <c r="V49" s="1"/>
      <c r="W49" s="1"/>
    </row>
    <row r="50" spans="1:23" ht="15" customHeight="1" x14ac:dyDescent="0.15">
      <c r="A50" s="6">
        <f t="shared" si="0"/>
        <v>45</v>
      </c>
      <c r="B50" s="7" t="s">
        <v>272</v>
      </c>
      <c r="C50" s="7" t="s">
        <v>273</v>
      </c>
      <c r="D50" s="8" t="s">
        <v>274</v>
      </c>
      <c r="E50" s="8" t="s">
        <v>275</v>
      </c>
      <c r="F50" s="8" t="s">
        <v>42</v>
      </c>
      <c r="G50" s="7" t="s">
        <v>276</v>
      </c>
      <c r="H50" s="7" t="s">
        <v>277</v>
      </c>
      <c r="I50" s="9" t="b">
        <v>1</v>
      </c>
      <c r="J50" s="1"/>
      <c r="K50" s="1"/>
      <c r="L50" s="1"/>
      <c r="M50" s="1"/>
      <c r="N50" s="1"/>
      <c r="O50" s="1"/>
      <c r="P50" s="1"/>
      <c r="Q50" s="1"/>
      <c r="R50" s="1"/>
      <c r="S50" s="1"/>
      <c r="T50" s="1"/>
      <c r="U50" s="1"/>
      <c r="V50" s="1"/>
      <c r="W50" s="1"/>
    </row>
    <row r="51" spans="1:23" ht="266" x14ac:dyDescent="0.15">
      <c r="A51" s="6">
        <f t="shared" si="0"/>
        <v>46</v>
      </c>
      <c r="B51" s="7" t="s">
        <v>97</v>
      </c>
      <c r="C51" s="7" t="s">
        <v>278</v>
      </c>
      <c r="D51" s="8" t="s">
        <v>279</v>
      </c>
      <c r="E51" s="8" t="s">
        <v>280</v>
      </c>
      <c r="F51" s="8" t="s">
        <v>42</v>
      </c>
      <c r="G51" s="7" t="s">
        <v>67</v>
      </c>
      <c r="H51" s="7" t="s">
        <v>68</v>
      </c>
      <c r="I51" s="9" t="b">
        <v>0</v>
      </c>
      <c r="J51" s="1"/>
      <c r="K51" s="1"/>
      <c r="L51" s="1"/>
      <c r="M51" s="1"/>
      <c r="N51" s="1"/>
      <c r="O51" s="1"/>
      <c r="P51" s="1"/>
      <c r="Q51" s="1"/>
      <c r="R51" s="1"/>
      <c r="S51" s="1"/>
      <c r="T51" s="1"/>
      <c r="U51" s="1"/>
      <c r="V51" s="1"/>
      <c r="W51" s="1"/>
    </row>
    <row r="52" spans="1:23" ht="280" x14ac:dyDescent="0.15">
      <c r="A52" s="6">
        <f t="shared" si="0"/>
        <v>47</v>
      </c>
      <c r="B52" s="7" t="s">
        <v>281</v>
      </c>
      <c r="C52" s="7" t="s">
        <v>282</v>
      </c>
      <c r="D52" s="8" t="s">
        <v>283</v>
      </c>
      <c r="E52" s="8" t="s">
        <v>284</v>
      </c>
      <c r="F52" s="8" t="s">
        <v>42</v>
      </c>
      <c r="G52" s="7" t="s">
        <v>285</v>
      </c>
      <c r="H52" s="7" t="s">
        <v>286</v>
      </c>
      <c r="I52" s="9" t="b">
        <v>1</v>
      </c>
      <c r="J52" s="1"/>
      <c r="K52" s="1"/>
      <c r="L52" s="1"/>
      <c r="M52" s="1"/>
      <c r="N52" s="1"/>
      <c r="O52" s="1"/>
      <c r="P52" s="1"/>
      <c r="Q52" s="1"/>
      <c r="R52" s="1"/>
      <c r="S52" s="1"/>
      <c r="T52" s="1"/>
      <c r="U52" s="1"/>
      <c r="V52" s="1"/>
      <c r="W52" s="1"/>
    </row>
    <row r="53" spans="1:23" ht="252" x14ac:dyDescent="0.15">
      <c r="A53" s="6">
        <f t="shared" si="0"/>
        <v>48</v>
      </c>
      <c r="B53" s="7" t="s">
        <v>287</v>
      </c>
      <c r="C53" s="7" t="s">
        <v>288</v>
      </c>
      <c r="D53" s="8" t="s">
        <v>289</v>
      </c>
      <c r="E53" s="8" t="s">
        <v>290</v>
      </c>
      <c r="F53" s="8" t="s">
        <v>23</v>
      </c>
      <c r="G53" s="7" t="s">
        <v>291</v>
      </c>
      <c r="H53" s="7" t="s">
        <v>292</v>
      </c>
      <c r="I53" s="9" t="b">
        <v>0</v>
      </c>
      <c r="J53" s="1"/>
      <c r="K53" s="1"/>
      <c r="L53" s="1"/>
      <c r="M53" s="1"/>
      <c r="N53" s="1"/>
      <c r="O53" s="1"/>
      <c r="P53" s="1"/>
      <c r="Q53" s="1"/>
      <c r="R53" s="1"/>
      <c r="S53" s="1"/>
      <c r="T53" s="1"/>
      <c r="U53" s="1"/>
      <c r="V53" s="1"/>
      <c r="W53" s="1"/>
    </row>
    <row r="54" spans="1:23" ht="280" x14ac:dyDescent="0.15">
      <c r="A54" s="6">
        <f t="shared" si="0"/>
        <v>49</v>
      </c>
      <c r="B54" s="7" t="s">
        <v>293</v>
      </c>
      <c r="C54" s="7" t="s">
        <v>294</v>
      </c>
      <c r="D54" s="8" t="s">
        <v>295</v>
      </c>
      <c r="E54" s="8" t="s">
        <v>296</v>
      </c>
      <c r="F54" s="8" t="s">
        <v>42</v>
      </c>
      <c r="G54" s="7" t="s">
        <v>297</v>
      </c>
      <c r="H54" s="7" t="s">
        <v>298</v>
      </c>
      <c r="I54" s="9" t="b">
        <v>0</v>
      </c>
      <c r="J54" s="1"/>
      <c r="K54" s="1"/>
      <c r="L54" s="1"/>
      <c r="M54" s="1"/>
      <c r="N54" s="1"/>
      <c r="O54" s="1"/>
      <c r="P54" s="1"/>
      <c r="Q54" s="1"/>
      <c r="R54" s="1"/>
      <c r="S54" s="1"/>
      <c r="T54" s="1"/>
      <c r="U54" s="1"/>
      <c r="V54" s="1"/>
      <c r="W54" s="1"/>
    </row>
    <row r="55" spans="1:23" ht="280" x14ac:dyDescent="0.15">
      <c r="A55" s="6">
        <f t="shared" si="0"/>
        <v>50</v>
      </c>
      <c r="B55" s="7" t="s">
        <v>299</v>
      </c>
      <c r="C55" s="7" t="s">
        <v>300</v>
      </c>
      <c r="D55" s="8" t="s">
        <v>301</v>
      </c>
      <c r="E55" s="8" t="s">
        <v>302</v>
      </c>
      <c r="F55" s="8" t="s">
        <v>23</v>
      </c>
      <c r="G55" s="7" t="s">
        <v>303</v>
      </c>
      <c r="H55" s="7" t="s">
        <v>304</v>
      </c>
      <c r="I55" s="9" t="b">
        <v>0</v>
      </c>
      <c r="J55" s="1"/>
      <c r="K55" s="1"/>
      <c r="L55" s="1"/>
      <c r="M55" s="1"/>
      <c r="N55" s="1"/>
      <c r="O55" s="1"/>
      <c r="P55" s="1"/>
      <c r="Q55" s="1"/>
      <c r="R55" s="1"/>
      <c r="S55" s="1"/>
      <c r="T55" s="1"/>
      <c r="U55" s="1"/>
      <c r="V55" s="1"/>
      <c r="W55" s="1"/>
    </row>
    <row r="56" spans="1:23" ht="293" x14ac:dyDescent="0.15">
      <c r="A56" s="6">
        <f t="shared" si="0"/>
        <v>51</v>
      </c>
      <c r="B56" s="7" t="s">
        <v>305</v>
      </c>
      <c r="C56" s="7" t="s">
        <v>306</v>
      </c>
      <c r="D56" s="8" t="s">
        <v>307</v>
      </c>
      <c r="E56" s="8" t="s">
        <v>308</v>
      </c>
      <c r="F56" s="8" t="s">
        <v>42</v>
      </c>
      <c r="G56" s="7" t="s">
        <v>309</v>
      </c>
      <c r="H56" s="7" t="s">
        <v>310</v>
      </c>
      <c r="I56" s="9" t="b">
        <v>0</v>
      </c>
      <c r="J56" s="1"/>
      <c r="K56" s="1"/>
      <c r="L56" s="1"/>
      <c r="M56" s="1"/>
      <c r="N56" s="1"/>
      <c r="O56" s="1"/>
      <c r="P56" s="1"/>
      <c r="Q56" s="1"/>
      <c r="R56" s="1"/>
      <c r="S56" s="1"/>
      <c r="T56" s="1"/>
      <c r="U56" s="1"/>
      <c r="V56" s="1"/>
      <c r="W56" s="1"/>
    </row>
    <row r="57" spans="1:23" ht="280" x14ac:dyDescent="0.15">
      <c r="A57" s="6">
        <f t="shared" si="0"/>
        <v>52</v>
      </c>
      <c r="B57" s="7" t="s">
        <v>19</v>
      </c>
      <c r="C57" s="7" t="s">
        <v>173</v>
      </c>
      <c r="D57" s="8" t="s">
        <v>311</v>
      </c>
      <c r="E57" s="8" t="s">
        <v>312</v>
      </c>
      <c r="F57" s="8" t="s">
        <v>23</v>
      </c>
      <c r="G57" s="7" t="s">
        <v>313</v>
      </c>
      <c r="H57" s="7" t="s">
        <v>314</v>
      </c>
      <c r="I57" s="9" t="b">
        <v>1</v>
      </c>
      <c r="J57" s="1"/>
      <c r="K57" s="1"/>
      <c r="L57" s="1"/>
      <c r="M57" s="1"/>
      <c r="N57" s="1"/>
      <c r="O57" s="1"/>
      <c r="P57" s="1"/>
      <c r="Q57" s="1"/>
      <c r="R57" s="1"/>
      <c r="S57" s="1"/>
      <c r="T57" s="1"/>
      <c r="U57" s="1"/>
      <c r="V57" s="1"/>
      <c r="W57" s="1"/>
    </row>
    <row r="58" spans="1:23" ht="238" x14ac:dyDescent="0.15">
      <c r="A58" s="6">
        <f t="shared" si="0"/>
        <v>53</v>
      </c>
      <c r="B58" s="7" t="s">
        <v>315</v>
      </c>
      <c r="C58" s="7" t="s">
        <v>316</v>
      </c>
      <c r="D58" s="8" t="s">
        <v>317</v>
      </c>
      <c r="E58" s="8" t="s">
        <v>318</v>
      </c>
      <c r="F58" s="8" t="s">
        <v>42</v>
      </c>
      <c r="G58" s="7" t="s">
        <v>319</v>
      </c>
      <c r="H58" s="7" t="s">
        <v>320</v>
      </c>
      <c r="I58" s="9" t="b">
        <v>0</v>
      </c>
      <c r="J58" s="1"/>
      <c r="K58" s="1"/>
      <c r="L58" s="1"/>
      <c r="M58" s="1"/>
      <c r="N58" s="1"/>
      <c r="O58" s="1"/>
      <c r="P58" s="1"/>
      <c r="Q58" s="1"/>
      <c r="R58" s="1"/>
      <c r="S58" s="1"/>
      <c r="T58" s="1"/>
      <c r="U58" s="1"/>
      <c r="V58" s="1"/>
      <c r="W58" s="1"/>
    </row>
    <row r="59" spans="1:23" ht="266" x14ac:dyDescent="0.15">
      <c r="A59" s="6">
        <f t="shared" si="0"/>
        <v>54</v>
      </c>
      <c r="B59" s="7" t="s">
        <v>321</v>
      </c>
      <c r="C59" s="7" t="s">
        <v>322</v>
      </c>
      <c r="D59" s="8" t="s">
        <v>323</v>
      </c>
      <c r="E59" s="8" t="s">
        <v>324</v>
      </c>
      <c r="F59" s="8" t="s">
        <v>23</v>
      </c>
      <c r="G59" s="7" t="s">
        <v>325</v>
      </c>
      <c r="H59" s="7" t="s">
        <v>326</v>
      </c>
      <c r="I59" s="9" t="b">
        <v>0</v>
      </c>
      <c r="J59" s="1"/>
      <c r="K59" s="1"/>
      <c r="L59" s="1"/>
      <c r="M59" s="1"/>
      <c r="N59" s="1"/>
      <c r="O59" s="1"/>
      <c r="P59" s="1"/>
      <c r="Q59" s="1"/>
      <c r="R59" s="1"/>
      <c r="S59" s="1"/>
      <c r="T59" s="1"/>
      <c r="U59" s="1"/>
      <c r="V59" s="1"/>
      <c r="W59" s="1"/>
    </row>
    <row r="60" spans="1:23" ht="252" x14ac:dyDescent="0.15">
      <c r="A60" s="6">
        <f t="shared" si="0"/>
        <v>55</v>
      </c>
      <c r="B60" s="7" t="s">
        <v>327</v>
      </c>
      <c r="C60" s="7" t="s">
        <v>328</v>
      </c>
      <c r="D60" s="8" t="s">
        <v>329</v>
      </c>
      <c r="E60" s="8" t="s">
        <v>330</v>
      </c>
      <c r="F60" s="8" t="s">
        <v>23</v>
      </c>
      <c r="G60" s="7" t="s">
        <v>331</v>
      </c>
      <c r="H60" s="7" t="s">
        <v>332</v>
      </c>
      <c r="I60" s="9" t="b">
        <v>1</v>
      </c>
      <c r="J60" s="1"/>
      <c r="K60" s="1"/>
      <c r="L60" s="1"/>
      <c r="M60" s="1"/>
      <c r="N60" s="1"/>
      <c r="O60" s="1"/>
      <c r="P60" s="1"/>
      <c r="Q60" s="1"/>
      <c r="R60" s="1"/>
      <c r="S60" s="1"/>
      <c r="T60" s="1"/>
      <c r="U60" s="1"/>
      <c r="V60" s="1"/>
      <c r="W60" s="1"/>
    </row>
    <row r="61" spans="1:23" ht="266" x14ac:dyDescent="0.15">
      <c r="A61" s="6">
        <f t="shared" si="0"/>
        <v>56</v>
      </c>
      <c r="B61" s="7" t="s">
        <v>333</v>
      </c>
      <c r="C61" s="7" t="s">
        <v>334</v>
      </c>
      <c r="D61" s="8" t="s">
        <v>335</v>
      </c>
      <c r="E61" s="8" t="s">
        <v>336</v>
      </c>
      <c r="F61" s="8" t="s">
        <v>42</v>
      </c>
      <c r="G61" s="7" t="s">
        <v>337</v>
      </c>
      <c r="H61" s="7" t="s">
        <v>338</v>
      </c>
      <c r="I61" s="9" t="b">
        <v>0</v>
      </c>
      <c r="J61" s="1"/>
      <c r="K61" s="1"/>
      <c r="L61" s="1"/>
      <c r="M61" s="1"/>
      <c r="N61" s="1"/>
      <c r="O61" s="1"/>
      <c r="P61" s="1"/>
      <c r="Q61" s="1"/>
      <c r="R61" s="1"/>
      <c r="S61" s="1"/>
      <c r="T61" s="1"/>
      <c r="U61" s="1"/>
      <c r="V61" s="1"/>
      <c r="W61" s="1"/>
    </row>
    <row r="62" spans="1:23" ht="238" x14ac:dyDescent="0.15">
      <c r="A62" s="6">
        <f t="shared" si="0"/>
        <v>57</v>
      </c>
      <c r="B62" s="7" t="s">
        <v>339</v>
      </c>
      <c r="C62" s="7" t="s">
        <v>340</v>
      </c>
      <c r="D62" s="8" t="s">
        <v>341</v>
      </c>
      <c r="E62" s="8" t="s">
        <v>342</v>
      </c>
      <c r="F62" s="8" t="s">
        <v>42</v>
      </c>
      <c r="G62" s="7" t="s">
        <v>343</v>
      </c>
      <c r="H62" s="7" t="s">
        <v>344</v>
      </c>
      <c r="I62" s="9" t="b">
        <v>0</v>
      </c>
      <c r="J62" s="1"/>
      <c r="K62" s="1"/>
      <c r="L62" s="1"/>
      <c r="M62" s="1"/>
      <c r="N62" s="1"/>
      <c r="O62" s="1"/>
      <c r="P62" s="1"/>
      <c r="Q62" s="1"/>
      <c r="R62" s="1"/>
      <c r="S62" s="1"/>
      <c r="T62" s="1"/>
      <c r="U62" s="1"/>
      <c r="V62" s="1"/>
      <c r="W62" s="1"/>
    </row>
    <row r="63" spans="1:23" ht="252" x14ac:dyDescent="0.15">
      <c r="A63" s="6">
        <f t="shared" si="0"/>
        <v>58</v>
      </c>
      <c r="B63" s="7" t="s">
        <v>345</v>
      </c>
      <c r="C63" s="7" t="s">
        <v>346</v>
      </c>
      <c r="D63" s="8" t="s">
        <v>347</v>
      </c>
      <c r="E63" s="8" t="s">
        <v>348</v>
      </c>
      <c r="F63" s="8" t="s">
        <v>23</v>
      </c>
      <c r="G63" s="7" t="s">
        <v>349</v>
      </c>
      <c r="H63" s="7" t="s">
        <v>350</v>
      </c>
      <c r="I63" s="9" t="b">
        <v>0</v>
      </c>
      <c r="J63" s="1"/>
      <c r="K63" s="1"/>
      <c r="L63" s="1"/>
      <c r="M63" s="1"/>
      <c r="N63" s="1"/>
      <c r="O63" s="1"/>
      <c r="P63" s="1"/>
      <c r="Q63" s="1"/>
      <c r="R63" s="1"/>
      <c r="S63" s="1"/>
      <c r="T63" s="1"/>
      <c r="U63" s="1"/>
      <c r="V63" s="1"/>
      <c r="W63" s="1"/>
    </row>
    <row r="64" spans="1:23" ht="280" x14ac:dyDescent="0.15">
      <c r="A64" s="6">
        <f t="shared" si="0"/>
        <v>59</v>
      </c>
      <c r="B64" s="7" t="s">
        <v>351</v>
      </c>
      <c r="C64" s="7" t="s">
        <v>352</v>
      </c>
      <c r="D64" s="8" t="s">
        <v>353</v>
      </c>
      <c r="E64" s="8" t="s">
        <v>354</v>
      </c>
      <c r="F64" s="8" t="s">
        <v>23</v>
      </c>
      <c r="G64" s="7" t="s">
        <v>355</v>
      </c>
      <c r="H64" s="7" t="s">
        <v>356</v>
      </c>
      <c r="I64" s="9" t="b">
        <v>0</v>
      </c>
      <c r="J64" s="1"/>
      <c r="K64" s="1"/>
      <c r="L64" s="1"/>
      <c r="M64" s="1"/>
      <c r="N64" s="1"/>
      <c r="O64" s="1"/>
      <c r="P64" s="1"/>
      <c r="Q64" s="1"/>
      <c r="R64" s="1"/>
      <c r="S64" s="1"/>
      <c r="T64" s="1"/>
      <c r="U64" s="1"/>
      <c r="V64" s="1"/>
      <c r="W64" s="1"/>
    </row>
    <row r="65" spans="1:23" ht="252" x14ac:dyDescent="0.15">
      <c r="A65" s="6">
        <f t="shared" si="0"/>
        <v>60</v>
      </c>
      <c r="B65" s="7" t="s">
        <v>357</v>
      </c>
      <c r="C65" s="7" t="s">
        <v>358</v>
      </c>
      <c r="D65" s="8" t="s">
        <v>359</v>
      </c>
      <c r="E65" s="8" t="s">
        <v>360</v>
      </c>
      <c r="F65" s="8" t="s">
        <v>23</v>
      </c>
      <c r="G65" s="7" t="s">
        <v>361</v>
      </c>
      <c r="H65" s="7" t="s">
        <v>362</v>
      </c>
      <c r="I65" s="9" t="b">
        <v>1</v>
      </c>
      <c r="J65" s="1"/>
      <c r="K65" s="1"/>
      <c r="L65" s="1"/>
      <c r="M65" s="1"/>
      <c r="N65" s="1"/>
      <c r="O65" s="1"/>
      <c r="P65" s="1"/>
      <c r="Q65" s="1"/>
      <c r="R65" s="1"/>
      <c r="S65" s="1"/>
      <c r="T65" s="1"/>
      <c r="U65" s="1"/>
      <c r="V65" s="1"/>
      <c r="W65" s="1"/>
    </row>
    <row r="66" spans="1:23" ht="252" x14ac:dyDescent="0.15">
      <c r="A66" s="6">
        <f t="shared" si="0"/>
        <v>61</v>
      </c>
      <c r="B66" s="7" t="s">
        <v>363</v>
      </c>
      <c r="C66" s="7" t="s">
        <v>364</v>
      </c>
      <c r="D66" s="8" t="s">
        <v>365</v>
      </c>
      <c r="E66" s="8" t="s">
        <v>366</v>
      </c>
      <c r="F66" s="8" t="s">
        <v>42</v>
      </c>
      <c r="G66" s="7" t="s">
        <v>367</v>
      </c>
      <c r="H66" s="7" t="s">
        <v>368</v>
      </c>
      <c r="I66" s="9" t="b">
        <v>1</v>
      </c>
      <c r="J66" s="1"/>
      <c r="K66" s="1"/>
      <c r="L66" s="1"/>
      <c r="M66" s="1"/>
      <c r="N66" s="1"/>
      <c r="O66" s="1"/>
      <c r="P66" s="1"/>
      <c r="Q66" s="1"/>
      <c r="R66" s="1"/>
      <c r="S66" s="1"/>
      <c r="T66" s="1"/>
      <c r="U66" s="1"/>
      <c r="V66" s="1"/>
      <c r="W66" s="1"/>
    </row>
    <row r="67" spans="1:23" ht="306" x14ac:dyDescent="0.15">
      <c r="A67" s="6">
        <f t="shared" si="0"/>
        <v>62</v>
      </c>
      <c r="B67" s="7" t="s">
        <v>369</v>
      </c>
      <c r="C67" s="7" t="s">
        <v>370</v>
      </c>
      <c r="D67" s="8" t="s">
        <v>371</v>
      </c>
      <c r="E67" s="8" t="s">
        <v>372</v>
      </c>
      <c r="F67" s="8" t="s">
        <v>23</v>
      </c>
      <c r="G67" s="7" t="s">
        <v>373</v>
      </c>
      <c r="H67" s="7" t="s">
        <v>374</v>
      </c>
      <c r="I67" s="9" t="b">
        <v>0</v>
      </c>
      <c r="J67" s="1"/>
      <c r="K67" s="1"/>
      <c r="L67" s="1"/>
      <c r="M67" s="1"/>
      <c r="N67" s="1"/>
      <c r="O67" s="1"/>
      <c r="P67" s="1"/>
      <c r="Q67" s="1"/>
      <c r="R67" s="1"/>
      <c r="S67" s="1"/>
      <c r="T67" s="1"/>
      <c r="U67" s="1"/>
      <c r="V67" s="1"/>
      <c r="W67" s="1"/>
    </row>
    <row r="68" spans="1:23" ht="280" x14ac:dyDescent="0.15">
      <c r="A68" s="6">
        <f t="shared" si="0"/>
        <v>63</v>
      </c>
      <c r="B68" s="7" t="s">
        <v>375</v>
      </c>
      <c r="C68" s="7" t="s">
        <v>376</v>
      </c>
      <c r="D68" s="8" t="s">
        <v>377</v>
      </c>
      <c r="E68" s="8" t="s">
        <v>378</v>
      </c>
      <c r="F68" s="8" t="s">
        <v>42</v>
      </c>
      <c r="G68" s="7" t="s">
        <v>379</v>
      </c>
      <c r="H68" s="7" t="s">
        <v>380</v>
      </c>
      <c r="I68" s="9" t="b">
        <v>0</v>
      </c>
      <c r="J68" s="1"/>
      <c r="K68" s="1"/>
      <c r="L68" s="1"/>
      <c r="M68" s="1"/>
      <c r="N68" s="1"/>
      <c r="O68" s="1"/>
      <c r="P68" s="1"/>
      <c r="Q68" s="1"/>
      <c r="R68" s="1"/>
      <c r="S68" s="1"/>
      <c r="T68" s="1"/>
      <c r="U68" s="1"/>
      <c r="V68" s="1"/>
      <c r="W68" s="1"/>
    </row>
    <row r="69" spans="1:23" ht="266" x14ac:dyDescent="0.15">
      <c r="A69" s="6">
        <f t="shared" si="0"/>
        <v>64</v>
      </c>
      <c r="B69" s="7" t="s">
        <v>381</v>
      </c>
      <c r="C69" s="7" t="s">
        <v>382</v>
      </c>
      <c r="D69" s="8" t="s">
        <v>383</v>
      </c>
      <c r="E69" s="8" t="s">
        <v>384</v>
      </c>
      <c r="F69" s="8" t="s">
        <v>23</v>
      </c>
      <c r="G69" s="7" t="s">
        <v>385</v>
      </c>
      <c r="H69" s="7" t="s">
        <v>386</v>
      </c>
      <c r="I69" s="9" t="b">
        <v>0</v>
      </c>
      <c r="J69" s="1"/>
      <c r="K69" s="1"/>
      <c r="L69" s="1"/>
      <c r="M69" s="1"/>
      <c r="N69" s="1"/>
      <c r="O69" s="1"/>
      <c r="P69" s="1"/>
      <c r="Q69" s="1"/>
      <c r="R69" s="1"/>
      <c r="S69" s="1"/>
      <c r="T69" s="1"/>
      <c r="U69" s="1"/>
      <c r="V69" s="1"/>
      <c r="W69" s="1"/>
    </row>
    <row r="70" spans="1:23" ht="238" x14ac:dyDescent="0.15">
      <c r="A70" s="6">
        <f t="shared" si="0"/>
        <v>65</v>
      </c>
      <c r="B70" s="7" t="s">
        <v>387</v>
      </c>
      <c r="C70" s="7" t="s">
        <v>388</v>
      </c>
      <c r="D70" s="8" t="s">
        <v>389</v>
      </c>
      <c r="E70" s="8" t="s">
        <v>390</v>
      </c>
      <c r="F70" s="8" t="s">
        <v>42</v>
      </c>
      <c r="G70" s="7" t="s">
        <v>391</v>
      </c>
      <c r="H70" s="7" t="s">
        <v>392</v>
      </c>
      <c r="I70" s="9" t="b">
        <v>1</v>
      </c>
      <c r="J70" s="1"/>
      <c r="K70" s="1"/>
      <c r="L70" s="1"/>
      <c r="M70" s="1"/>
      <c r="N70" s="1"/>
      <c r="O70" s="1"/>
      <c r="P70" s="1"/>
      <c r="Q70" s="1"/>
      <c r="R70" s="1"/>
      <c r="S70" s="1"/>
      <c r="T70" s="1"/>
      <c r="U70" s="1"/>
      <c r="V70" s="1"/>
      <c r="W70" s="1"/>
    </row>
    <row r="71" spans="1:23" ht="319" x14ac:dyDescent="0.15">
      <c r="A71" s="6">
        <f t="shared" si="0"/>
        <v>66</v>
      </c>
      <c r="B71" s="7" t="s">
        <v>393</v>
      </c>
      <c r="C71" s="7" t="s">
        <v>394</v>
      </c>
      <c r="D71" s="8" t="s">
        <v>395</v>
      </c>
      <c r="E71" s="8" t="s">
        <v>396</v>
      </c>
      <c r="F71" s="8" t="s">
        <v>23</v>
      </c>
      <c r="G71" s="7" t="s">
        <v>397</v>
      </c>
      <c r="H71" s="7" t="s">
        <v>398</v>
      </c>
      <c r="I71" s="9" t="b">
        <v>0</v>
      </c>
      <c r="J71" s="1"/>
      <c r="K71" s="1"/>
      <c r="L71" s="1"/>
      <c r="M71" s="1"/>
      <c r="N71" s="1"/>
      <c r="O71" s="1"/>
      <c r="P71" s="1"/>
      <c r="Q71" s="1"/>
      <c r="R71" s="1"/>
      <c r="S71" s="1"/>
      <c r="T71" s="1"/>
      <c r="U71" s="1"/>
      <c r="V71" s="1"/>
      <c r="W71" s="1"/>
    </row>
    <row r="72" spans="1:23" ht="238" x14ac:dyDescent="0.15">
      <c r="A72" s="6">
        <f t="shared" ref="A72:A105" si="1">A71+1</f>
        <v>67</v>
      </c>
      <c r="B72" s="7" t="s">
        <v>399</v>
      </c>
      <c r="C72" s="7" t="s">
        <v>400</v>
      </c>
      <c r="D72" s="8" t="s">
        <v>401</v>
      </c>
      <c r="E72" s="8" t="s">
        <v>402</v>
      </c>
      <c r="F72" s="8" t="s">
        <v>42</v>
      </c>
      <c r="G72" s="7" t="s">
        <v>403</v>
      </c>
      <c r="H72" s="7" t="s">
        <v>404</v>
      </c>
      <c r="I72" s="9" t="b">
        <v>0</v>
      </c>
      <c r="J72" s="1"/>
      <c r="K72" s="1"/>
      <c r="L72" s="1"/>
      <c r="M72" s="1"/>
      <c r="N72" s="1"/>
      <c r="O72" s="1"/>
      <c r="P72" s="1"/>
      <c r="Q72" s="1"/>
      <c r="R72" s="1"/>
      <c r="S72" s="1"/>
      <c r="T72" s="1"/>
      <c r="U72" s="1"/>
      <c r="V72" s="1"/>
      <c r="W72" s="1"/>
    </row>
    <row r="73" spans="1:23" ht="252" x14ac:dyDescent="0.15">
      <c r="A73" s="6">
        <f t="shared" si="1"/>
        <v>68</v>
      </c>
      <c r="B73" s="7" t="s">
        <v>405</v>
      </c>
      <c r="C73" s="7" t="s">
        <v>406</v>
      </c>
      <c r="D73" s="8" t="s">
        <v>407</v>
      </c>
      <c r="E73" s="8" t="s">
        <v>408</v>
      </c>
      <c r="F73" s="8" t="s">
        <v>42</v>
      </c>
      <c r="G73" s="7" t="s">
        <v>409</v>
      </c>
      <c r="H73" s="7" t="s">
        <v>410</v>
      </c>
      <c r="I73" s="9" t="b">
        <v>0</v>
      </c>
      <c r="J73" s="1"/>
      <c r="K73" s="1"/>
      <c r="L73" s="1"/>
      <c r="M73" s="1"/>
      <c r="N73" s="1"/>
      <c r="O73" s="1"/>
      <c r="P73" s="1"/>
      <c r="Q73" s="1"/>
      <c r="R73" s="1"/>
      <c r="S73" s="1"/>
      <c r="T73" s="1"/>
      <c r="U73" s="1"/>
      <c r="V73" s="1"/>
      <c r="W73" s="1"/>
    </row>
    <row r="74" spans="1:23" ht="293" x14ac:dyDescent="0.15">
      <c r="A74" s="6">
        <f t="shared" si="1"/>
        <v>69</v>
      </c>
      <c r="B74" s="7" t="s">
        <v>411</v>
      </c>
      <c r="C74" s="7" t="s">
        <v>412</v>
      </c>
      <c r="D74" s="8" t="s">
        <v>413</v>
      </c>
      <c r="E74" s="8" t="s">
        <v>414</v>
      </c>
      <c r="F74" s="8" t="s">
        <v>42</v>
      </c>
      <c r="G74" s="7" t="s">
        <v>67</v>
      </c>
      <c r="H74" s="7" t="s">
        <v>68</v>
      </c>
      <c r="I74" s="9" t="b">
        <v>0</v>
      </c>
      <c r="J74" s="1"/>
      <c r="K74" s="1"/>
      <c r="L74" s="1"/>
      <c r="M74" s="1"/>
      <c r="N74" s="1"/>
      <c r="O74" s="1"/>
      <c r="P74" s="1"/>
      <c r="Q74" s="1"/>
      <c r="R74" s="1"/>
      <c r="S74" s="1"/>
      <c r="T74" s="1"/>
      <c r="U74" s="1"/>
      <c r="V74" s="1"/>
      <c r="W74" s="1"/>
    </row>
    <row r="75" spans="1:23" ht="266" x14ac:dyDescent="0.15">
      <c r="A75" s="6">
        <f t="shared" si="1"/>
        <v>70</v>
      </c>
      <c r="B75" s="7" t="s">
        <v>415</v>
      </c>
      <c r="C75" s="7" t="s">
        <v>208</v>
      </c>
      <c r="D75" s="8" t="s">
        <v>416</v>
      </c>
      <c r="E75" s="8" t="s">
        <v>417</v>
      </c>
      <c r="F75" s="8" t="s">
        <v>42</v>
      </c>
      <c r="G75" s="7" t="s">
        <v>67</v>
      </c>
      <c r="H75" s="7" t="s">
        <v>68</v>
      </c>
      <c r="I75" s="9" t="b">
        <v>0</v>
      </c>
      <c r="J75" s="1"/>
      <c r="K75" s="1"/>
      <c r="L75" s="1"/>
      <c r="M75" s="1"/>
      <c r="N75" s="1"/>
      <c r="O75" s="1"/>
      <c r="P75" s="1"/>
      <c r="Q75" s="1"/>
      <c r="R75" s="1"/>
      <c r="S75" s="1"/>
      <c r="T75" s="1"/>
      <c r="U75" s="1"/>
      <c r="V75" s="1"/>
      <c r="W75" s="1"/>
    </row>
    <row r="76" spans="1:23" ht="252" x14ac:dyDescent="0.15">
      <c r="A76" s="6">
        <f t="shared" si="1"/>
        <v>71</v>
      </c>
      <c r="B76" s="7" t="s">
        <v>418</v>
      </c>
      <c r="C76" s="7" t="s">
        <v>419</v>
      </c>
      <c r="D76" s="8" t="s">
        <v>420</v>
      </c>
      <c r="E76" s="8" t="s">
        <v>421</v>
      </c>
      <c r="F76" s="8" t="s">
        <v>23</v>
      </c>
      <c r="G76" s="7" t="s">
        <v>422</v>
      </c>
      <c r="H76" s="7" t="s">
        <v>423</v>
      </c>
      <c r="I76" s="9" t="b">
        <v>0</v>
      </c>
      <c r="J76" s="1"/>
      <c r="K76" s="1"/>
      <c r="L76" s="1"/>
      <c r="M76" s="1"/>
      <c r="N76" s="1"/>
      <c r="O76" s="1"/>
      <c r="P76" s="1"/>
      <c r="Q76" s="1"/>
      <c r="R76" s="1"/>
      <c r="S76" s="1"/>
      <c r="T76" s="1"/>
      <c r="U76" s="1"/>
      <c r="V76" s="1"/>
      <c r="W76" s="1"/>
    </row>
    <row r="77" spans="1:23" ht="266" x14ac:dyDescent="0.15">
      <c r="A77" s="6">
        <f t="shared" si="1"/>
        <v>72</v>
      </c>
      <c r="B77" s="7" t="s">
        <v>415</v>
      </c>
      <c r="C77" s="7" t="s">
        <v>424</v>
      </c>
      <c r="D77" s="8" t="s">
        <v>425</v>
      </c>
      <c r="E77" s="8" t="s">
        <v>426</v>
      </c>
      <c r="F77" s="8" t="s">
        <v>42</v>
      </c>
      <c r="G77" s="7" t="s">
        <v>427</v>
      </c>
      <c r="H77" s="7" t="s">
        <v>428</v>
      </c>
      <c r="I77" s="9" t="b">
        <v>0</v>
      </c>
      <c r="J77" s="1"/>
      <c r="K77" s="1"/>
      <c r="L77" s="1"/>
      <c r="M77" s="1"/>
      <c r="N77" s="1"/>
      <c r="O77" s="1"/>
      <c r="P77" s="1"/>
      <c r="Q77" s="1"/>
      <c r="R77" s="1"/>
      <c r="S77" s="1"/>
      <c r="T77" s="1"/>
      <c r="U77" s="1"/>
      <c r="V77" s="1"/>
      <c r="W77" s="1"/>
    </row>
    <row r="78" spans="1:23" ht="280" x14ac:dyDescent="0.15">
      <c r="A78" s="6">
        <f t="shared" si="1"/>
        <v>73</v>
      </c>
      <c r="B78" s="7" t="s">
        <v>429</v>
      </c>
      <c r="C78" s="7" t="s">
        <v>430</v>
      </c>
      <c r="D78" s="8" t="s">
        <v>431</v>
      </c>
      <c r="E78" s="8" t="s">
        <v>432</v>
      </c>
      <c r="F78" s="8" t="s">
        <v>23</v>
      </c>
      <c r="G78" s="7" t="s">
        <v>433</v>
      </c>
      <c r="H78" s="7" t="s">
        <v>434</v>
      </c>
      <c r="I78" s="9" t="b">
        <v>1</v>
      </c>
      <c r="J78" s="1"/>
      <c r="K78" s="1"/>
      <c r="L78" s="1"/>
      <c r="M78" s="1"/>
      <c r="N78" s="1"/>
      <c r="O78" s="1"/>
      <c r="P78" s="1"/>
      <c r="Q78" s="1"/>
      <c r="R78" s="1"/>
      <c r="S78" s="1"/>
      <c r="T78" s="1"/>
      <c r="U78" s="1"/>
      <c r="V78" s="1"/>
      <c r="W78" s="1"/>
    </row>
    <row r="79" spans="1:23" ht="252" x14ac:dyDescent="0.15">
      <c r="A79" s="6">
        <f t="shared" si="1"/>
        <v>74</v>
      </c>
      <c r="B79" s="7" t="s">
        <v>435</v>
      </c>
      <c r="C79" s="7" t="s">
        <v>436</v>
      </c>
      <c r="D79" s="8" t="s">
        <v>437</v>
      </c>
      <c r="E79" s="8" t="s">
        <v>438</v>
      </c>
      <c r="F79" s="8" t="s">
        <v>42</v>
      </c>
      <c r="G79" s="7" t="s">
        <v>439</v>
      </c>
      <c r="H79" s="7" t="s">
        <v>440</v>
      </c>
      <c r="I79" s="9" t="b">
        <v>0</v>
      </c>
      <c r="J79" s="1"/>
      <c r="K79" s="1"/>
      <c r="L79" s="1"/>
      <c r="M79" s="1"/>
      <c r="N79" s="1"/>
      <c r="O79" s="1"/>
      <c r="P79" s="1"/>
      <c r="Q79" s="1"/>
      <c r="R79" s="1"/>
      <c r="S79" s="1"/>
      <c r="T79" s="1"/>
      <c r="U79" s="1"/>
      <c r="V79" s="1"/>
      <c r="W79" s="1"/>
    </row>
    <row r="80" spans="1:23" ht="252" x14ac:dyDescent="0.15">
      <c r="A80" s="6">
        <f t="shared" si="1"/>
        <v>75</v>
      </c>
      <c r="B80" s="7" t="s">
        <v>441</v>
      </c>
      <c r="C80" s="7" t="s">
        <v>442</v>
      </c>
      <c r="D80" s="8" t="s">
        <v>443</v>
      </c>
      <c r="E80" s="8" t="s">
        <v>444</v>
      </c>
      <c r="F80" s="8" t="s">
        <v>23</v>
      </c>
      <c r="G80" s="7" t="s">
        <v>445</v>
      </c>
      <c r="H80" s="7" t="s">
        <v>446</v>
      </c>
      <c r="I80" s="9" t="b">
        <v>0</v>
      </c>
      <c r="J80" s="1"/>
      <c r="K80" s="1"/>
      <c r="L80" s="1"/>
      <c r="M80" s="1"/>
      <c r="N80" s="1"/>
      <c r="O80" s="1"/>
      <c r="P80" s="1"/>
      <c r="Q80" s="1"/>
      <c r="R80" s="1"/>
      <c r="S80" s="1"/>
      <c r="T80" s="1"/>
      <c r="U80" s="1"/>
      <c r="V80" s="1"/>
      <c r="W80" s="1"/>
    </row>
    <row r="81" spans="1:23" ht="306" x14ac:dyDescent="0.15">
      <c r="A81" s="6">
        <f t="shared" si="1"/>
        <v>76</v>
      </c>
      <c r="B81" s="7" t="s">
        <v>447</v>
      </c>
      <c r="C81" s="7" t="s">
        <v>448</v>
      </c>
      <c r="D81" s="8" t="s">
        <v>449</v>
      </c>
      <c r="E81" s="8" t="s">
        <v>450</v>
      </c>
      <c r="F81" s="8" t="s">
        <v>42</v>
      </c>
      <c r="G81" s="7" t="s">
        <v>451</v>
      </c>
      <c r="H81" s="7" t="s">
        <v>452</v>
      </c>
      <c r="I81" s="9" t="b">
        <v>0</v>
      </c>
      <c r="J81" s="1"/>
      <c r="K81" s="1"/>
      <c r="L81" s="1"/>
      <c r="M81" s="1"/>
      <c r="N81" s="1"/>
      <c r="O81" s="1"/>
      <c r="P81" s="1"/>
      <c r="Q81" s="1"/>
      <c r="R81" s="1"/>
      <c r="S81" s="1"/>
      <c r="T81" s="1"/>
      <c r="U81" s="1"/>
      <c r="V81" s="1"/>
      <c r="W81" s="1"/>
    </row>
    <row r="82" spans="1:23" ht="280" x14ac:dyDescent="0.15">
      <c r="A82" s="6">
        <f t="shared" si="1"/>
        <v>77</v>
      </c>
      <c r="B82" s="7" t="s">
        <v>453</v>
      </c>
      <c r="C82" s="7" t="s">
        <v>454</v>
      </c>
      <c r="D82" s="8" t="s">
        <v>455</v>
      </c>
      <c r="E82" s="8" t="s">
        <v>456</v>
      </c>
      <c r="F82" s="8" t="s">
        <v>23</v>
      </c>
      <c r="G82" s="7" t="s">
        <v>457</v>
      </c>
      <c r="H82" s="7" t="s">
        <v>458</v>
      </c>
      <c r="I82" s="9" t="b">
        <v>0</v>
      </c>
      <c r="J82" s="1"/>
      <c r="K82" s="1"/>
      <c r="L82" s="1"/>
      <c r="M82" s="1"/>
      <c r="N82" s="1"/>
      <c r="O82" s="1"/>
      <c r="P82" s="1"/>
      <c r="Q82" s="1"/>
      <c r="R82" s="1"/>
      <c r="S82" s="1"/>
      <c r="T82" s="1"/>
      <c r="U82" s="1"/>
      <c r="V82" s="1"/>
      <c r="W82" s="1"/>
    </row>
    <row r="83" spans="1:23" ht="266" x14ac:dyDescent="0.15">
      <c r="A83" s="6">
        <f t="shared" si="1"/>
        <v>78</v>
      </c>
      <c r="B83" s="7" t="s">
        <v>459</v>
      </c>
      <c r="C83" s="7" t="s">
        <v>460</v>
      </c>
      <c r="D83" s="8" t="s">
        <v>461</v>
      </c>
      <c r="E83" s="8" t="s">
        <v>462</v>
      </c>
      <c r="F83" s="8" t="s">
        <v>23</v>
      </c>
      <c r="G83" s="7" t="s">
        <v>463</v>
      </c>
      <c r="H83" s="7" t="s">
        <v>464</v>
      </c>
      <c r="I83" s="9" t="b">
        <v>0</v>
      </c>
      <c r="J83" s="1"/>
      <c r="K83" s="1"/>
      <c r="L83" s="1"/>
      <c r="M83" s="1"/>
      <c r="N83" s="1"/>
      <c r="O83" s="1"/>
      <c r="P83" s="1"/>
      <c r="Q83" s="1"/>
      <c r="R83" s="1"/>
      <c r="S83" s="1"/>
      <c r="T83" s="1"/>
      <c r="U83" s="1"/>
      <c r="V83" s="1"/>
      <c r="W83" s="1"/>
    </row>
    <row r="84" spans="1:23" ht="280" x14ac:dyDescent="0.15">
      <c r="A84" s="6">
        <f t="shared" si="1"/>
        <v>79</v>
      </c>
      <c r="B84" s="7" t="s">
        <v>315</v>
      </c>
      <c r="C84" s="7" t="s">
        <v>240</v>
      </c>
      <c r="D84" s="8" t="s">
        <v>465</v>
      </c>
      <c r="E84" s="8" t="s">
        <v>466</v>
      </c>
      <c r="F84" s="8" t="s">
        <v>42</v>
      </c>
      <c r="G84" s="7" t="s">
        <v>467</v>
      </c>
      <c r="H84" s="7" t="s">
        <v>468</v>
      </c>
      <c r="I84" s="9" t="b">
        <v>0</v>
      </c>
      <c r="J84" s="1"/>
      <c r="K84" s="1"/>
      <c r="L84" s="1"/>
      <c r="M84" s="1"/>
      <c r="N84" s="1"/>
      <c r="O84" s="1"/>
      <c r="P84" s="1"/>
      <c r="Q84" s="1"/>
      <c r="R84" s="1"/>
      <c r="S84" s="1"/>
      <c r="T84" s="1"/>
      <c r="U84" s="1"/>
      <c r="V84" s="1"/>
      <c r="W84" s="1"/>
    </row>
    <row r="85" spans="1:23" ht="266" x14ac:dyDescent="0.15">
      <c r="A85" s="6">
        <f t="shared" si="1"/>
        <v>80</v>
      </c>
      <c r="B85" s="7" t="s">
        <v>415</v>
      </c>
      <c r="C85" s="7" t="s">
        <v>202</v>
      </c>
      <c r="D85" s="8" t="s">
        <v>469</v>
      </c>
      <c r="E85" s="8" t="s">
        <v>470</v>
      </c>
      <c r="F85" s="8" t="s">
        <v>42</v>
      </c>
      <c r="G85" s="7" t="s">
        <v>471</v>
      </c>
      <c r="H85" s="7" t="s">
        <v>472</v>
      </c>
      <c r="I85" s="9" t="b">
        <v>0</v>
      </c>
      <c r="J85" s="1"/>
      <c r="K85" s="1"/>
      <c r="L85" s="1"/>
      <c r="M85" s="1"/>
      <c r="N85" s="1"/>
      <c r="O85" s="1"/>
      <c r="P85" s="1"/>
      <c r="Q85" s="1"/>
      <c r="R85" s="1"/>
      <c r="S85" s="1"/>
      <c r="T85" s="1"/>
      <c r="U85" s="1"/>
      <c r="V85" s="1"/>
      <c r="W85" s="1"/>
    </row>
    <row r="86" spans="1:23" ht="266" x14ac:dyDescent="0.15">
      <c r="A86" s="6">
        <f t="shared" si="1"/>
        <v>81</v>
      </c>
      <c r="B86" s="7" t="s">
        <v>473</v>
      </c>
      <c r="C86" s="7" t="s">
        <v>474</v>
      </c>
      <c r="D86" s="8" t="s">
        <v>475</v>
      </c>
      <c r="E86" s="8" t="s">
        <v>476</v>
      </c>
      <c r="F86" s="8" t="s">
        <v>23</v>
      </c>
      <c r="G86" s="7" t="s">
        <v>477</v>
      </c>
      <c r="H86" s="7" t="s">
        <v>478</v>
      </c>
      <c r="I86" s="9" t="b">
        <v>0</v>
      </c>
      <c r="J86" s="1"/>
      <c r="K86" s="1"/>
      <c r="L86" s="1"/>
      <c r="M86" s="1"/>
      <c r="N86" s="1"/>
      <c r="O86" s="1"/>
      <c r="P86" s="1"/>
      <c r="Q86" s="1"/>
      <c r="R86" s="1"/>
      <c r="S86" s="1"/>
      <c r="T86" s="1"/>
      <c r="U86" s="1"/>
      <c r="V86" s="1"/>
      <c r="W86" s="1"/>
    </row>
    <row r="87" spans="1:23" ht="293" x14ac:dyDescent="0.15">
      <c r="A87" s="6">
        <f t="shared" si="1"/>
        <v>82</v>
      </c>
      <c r="B87" s="7" t="s">
        <v>51</v>
      </c>
      <c r="C87" s="7" t="s">
        <v>479</v>
      </c>
      <c r="D87" s="8" t="s">
        <v>480</v>
      </c>
      <c r="E87" s="8" t="s">
        <v>481</v>
      </c>
      <c r="F87" s="8" t="s">
        <v>23</v>
      </c>
      <c r="G87" s="7" t="s">
        <v>482</v>
      </c>
      <c r="H87" s="7" t="s">
        <v>483</v>
      </c>
      <c r="I87" s="9" t="b">
        <v>1</v>
      </c>
      <c r="J87" s="1"/>
      <c r="K87" s="1"/>
      <c r="L87" s="1"/>
      <c r="M87" s="1"/>
      <c r="N87" s="1"/>
      <c r="O87" s="1"/>
      <c r="P87" s="1"/>
      <c r="Q87" s="1"/>
      <c r="R87" s="1"/>
      <c r="S87" s="1"/>
      <c r="T87" s="1"/>
      <c r="U87" s="1"/>
      <c r="V87" s="1"/>
      <c r="W87" s="1"/>
    </row>
    <row r="88" spans="1:23" ht="266" x14ac:dyDescent="0.15">
      <c r="A88" s="6">
        <f t="shared" si="1"/>
        <v>83</v>
      </c>
      <c r="B88" s="7" t="s">
        <v>484</v>
      </c>
      <c r="C88" s="7" t="s">
        <v>485</v>
      </c>
      <c r="D88" s="8" t="s">
        <v>486</v>
      </c>
      <c r="E88" s="8" t="s">
        <v>487</v>
      </c>
      <c r="F88" s="8" t="s">
        <v>23</v>
      </c>
      <c r="G88" s="7" t="s">
        <v>67</v>
      </c>
      <c r="H88" s="7" t="s">
        <v>68</v>
      </c>
      <c r="I88" s="9" t="b">
        <v>0</v>
      </c>
      <c r="J88" s="1"/>
      <c r="K88" s="1"/>
      <c r="L88" s="1"/>
      <c r="M88" s="1"/>
      <c r="N88" s="1"/>
      <c r="O88" s="1"/>
      <c r="P88" s="1"/>
      <c r="Q88" s="1"/>
      <c r="R88" s="1"/>
      <c r="S88" s="1"/>
      <c r="T88" s="1"/>
      <c r="U88" s="1"/>
      <c r="V88" s="1"/>
      <c r="W88" s="1"/>
    </row>
    <row r="89" spans="1:23" ht="252" x14ac:dyDescent="0.15">
      <c r="A89" s="6">
        <f t="shared" si="1"/>
        <v>84</v>
      </c>
      <c r="B89" s="7" t="s">
        <v>488</v>
      </c>
      <c r="C89" s="7" t="s">
        <v>489</v>
      </c>
      <c r="D89" s="8" t="s">
        <v>490</v>
      </c>
      <c r="E89" s="8" t="s">
        <v>491</v>
      </c>
      <c r="F89" s="8" t="s">
        <v>42</v>
      </c>
      <c r="G89" s="7" t="s">
        <v>492</v>
      </c>
      <c r="H89" s="7" t="s">
        <v>493</v>
      </c>
      <c r="I89" s="9" t="b">
        <v>0</v>
      </c>
      <c r="J89" s="1"/>
      <c r="K89" s="1"/>
      <c r="L89" s="1"/>
      <c r="M89" s="1"/>
      <c r="N89" s="1"/>
      <c r="O89" s="1"/>
      <c r="P89" s="1"/>
      <c r="Q89" s="1"/>
      <c r="R89" s="1"/>
      <c r="S89" s="1"/>
      <c r="T89" s="1"/>
      <c r="U89" s="1"/>
      <c r="V89" s="1"/>
      <c r="W89" s="1"/>
    </row>
    <row r="90" spans="1:23" ht="266" x14ac:dyDescent="0.15">
      <c r="A90" s="6">
        <f t="shared" si="1"/>
        <v>85</v>
      </c>
      <c r="B90" s="7" t="s">
        <v>305</v>
      </c>
      <c r="C90" s="7" t="s">
        <v>494</v>
      </c>
      <c r="D90" s="8" t="s">
        <v>495</v>
      </c>
      <c r="E90" s="8" t="s">
        <v>496</v>
      </c>
      <c r="F90" s="8" t="s">
        <v>23</v>
      </c>
      <c r="G90" s="7" t="s">
        <v>497</v>
      </c>
      <c r="H90" s="7" t="s">
        <v>498</v>
      </c>
      <c r="I90" s="9" t="b">
        <v>0</v>
      </c>
      <c r="J90" s="1"/>
      <c r="K90" s="1"/>
      <c r="L90" s="1"/>
      <c r="M90" s="1"/>
      <c r="N90" s="1"/>
      <c r="O90" s="1"/>
      <c r="P90" s="1"/>
      <c r="Q90" s="1"/>
      <c r="R90" s="1"/>
      <c r="S90" s="1"/>
      <c r="T90" s="1"/>
      <c r="U90" s="1"/>
      <c r="V90" s="1"/>
      <c r="W90" s="1"/>
    </row>
    <row r="91" spans="1:23" ht="280" x14ac:dyDescent="0.15">
      <c r="A91" s="6">
        <f t="shared" si="1"/>
        <v>86</v>
      </c>
      <c r="B91" s="7" t="s">
        <v>19</v>
      </c>
      <c r="C91" s="7" t="s">
        <v>499</v>
      </c>
      <c r="D91" s="8" t="s">
        <v>500</v>
      </c>
      <c r="E91" s="8" t="s">
        <v>501</v>
      </c>
      <c r="F91" s="8" t="s">
        <v>42</v>
      </c>
      <c r="G91" s="7" t="s">
        <v>502</v>
      </c>
      <c r="H91" s="7" t="s">
        <v>503</v>
      </c>
      <c r="I91" s="9" t="b">
        <v>1</v>
      </c>
      <c r="J91" s="1"/>
      <c r="K91" s="1"/>
      <c r="L91" s="1"/>
      <c r="M91" s="1"/>
      <c r="N91" s="1"/>
      <c r="O91" s="1"/>
      <c r="P91" s="1"/>
      <c r="Q91" s="1"/>
      <c r="R91" s="1"/>
      <c r="S91" s="1"/>
      <c r="T91" s="1"/>
      <c r="U91" s="1"/>
      <c r="V91" s="1"/>
      <c r="W91" s="1"/>
    </row>
    <row r="92" spans="1:23" ht="266" x14ac:dyDescent="0.15">
      <c r="A92" s="6">
        <f t="shared" si="1"/>
        <v>87</v>
      </c>
      <c r="B92" s="7" t="s">
        <v>504</v>
      </c>
      <c r="C92" s="7" t="s">
        <v>505</v>
      </c>
      <c r="D92" s="8" t="s">
        <v>506</v>
      </c>
      <c r="E92" s="8" t="s">
        <v>507</v>
      </c>
      <c r="F92" s="8" t="s">
        <v>42</v>
      </c>
      <c r="G92" s="7" t="s">
        <v>508</v>
      </c>
      <c r="H92" s="7" t="s">
        <v>509</v>
      </c>
      <c r="I92" s="9" t="b">
        <v>0</v>
      </c>
      <c r="J92" s="1"/>
      <c r="K92" s="1"/>
      <c r="L92" s="1"/>
      <c r="M92" s="1"/>
      <c r="N92" s="1"/>
      <c r="O92" s="1"/>
      <c r="P92" s="1"/>
      <c r="Q92" s="1"/>
      <c r="R92" s="1"/>
      <c r="S92" s="1"/>
      <c r="T92" s="1"/>
      <c r="U92" s="1"/>
      <c r="V92" s="1"/>
      <c r="W92" s="1"/>
    </row>
    <row r="93" spans="1:23" ht="266" x14ac:dyDescent="0.15">
      <c r="A93" s="6">
        <f t="shared" si="1"/>
        <v>88</v>
      </c>
      <c r="B93" s="7" t="s">
        <v>387</v>
      </c>
      <c r="C93" s="7" t="s">
        <v>240</v>
      </c>
      <c r="D93" s="8" t="s">
        <v>510</v>
      </c>
      <c r="E93" s="8" t="s">
        <v>511</v>
      </c>
      <c r="F93" s="8" t="s">
        <v>23</v>
      </c>
      <c r="G93" s="7" t="s">
        <v>512</v>
      </c>
      <c r="H93" s="7" t="s">
        <v>513</v>
      </c>
      <c r="I93" s="9" t="b">
        <v>1</v>
      </c>
      <c r="J93" s="1"/>
      <c r="K93" s="1"/>
      <c r="L93" s="1"/>
      <c r="M93" s="1"/>
      <c r="N93" s="1"/>
      <c r="O93" s="1"/>
      <c r="P93" s="1"/>
      <c r="Q93" s="1"/>
      <c r="R93" s="1"/>
      <c r="S93" s="1"/>
      <c r="T93" s="1"/>
      <c r="U93" s="1"/>
      <c r="V93" s="1"/>
      <c r="W93" s="1"/>
    </row>
    <row r="94" spans="1:23" ht="238" x14ac:dyDescent="0.15">
      <c r="A94" s="6">
        <f t="shared" si="1"/>
        <v>89</v>
      </c>
      <c r="B94" s="7" t="s">
        <v>514</v>
      </c>
      <c r="C94" s="7" t="s">
        <v>515</v>
      </c>
      <c r="D94" s="8" t="s">
        <v>516</v>
      </c>
      <c r="E94" s="8" t="s">
        <v>517</v>
      </c>
      <c r="F94" s="8" t="s">
        <v>42</v>
      </c>
      <c r="G94" s="7" t="s">
        <v>518</v>
      </c>
      <c r="H94" s="7" t="s">
        <v>519</v>
      </c>
      <c r="I94" s="9" t="b">
        <v>1</v>
      </c>
      <c r="J94" s="1"/>
      <c r="K94" s="1"/>
      <c r="L94" s="1"/>
      <c r="M94" s="1"/>
      <c r="N94" s="1"/>
      <c r="O94" s="1"/>
      <c r="P94" s="1"/>
      <c r="Q94" s="1"/>
      <c r="R94" s="1"/>
      <c r="S94" s="1"/>
      <c r="T94" s="1"/>
      <c r="U94" s="1"/>
      <c r="V94" s="1"/>
      <c r="W94" s="1"/>
    </row>
    <row r="95" spans="1:23" ht="280" x14ac:dyDescent="0.15">
      <c r="A95" s="6">
        <f t="shared" si="1"/>
        <v>90</v>
      </c>
      <c r="B95" s="7" t="s">
        <v>520</v>
      </c>
      <c r="C95" s="7" t="s">
        <v>521</v>
      </c>
      <c r="D95" s="8" t="s">
        <v>522</v>
      </c>
      <c r="E95" s="8" t="s">
        <v>523</v>
      </c>
      <c r="F95" s="8" t="s">
        <v>23</v>
      </c>
      <c r="G95" s="7" t="s">
        <v>524</v>
      </c>
      <c r="H95" s="7" t="s">
        <v>525</v>
      </c>
      <c r="I95" s="9" t="b">
        <v>1</v>
      </c>
      <c r="J95" s="1"/>
      <c r="K95" s="1"/>
      <c r="L95" s="1"/>
      <c r="M95" s="1"/>
      <c r="N95" s="1"/>
      <c r="O95" s="1"/>
      <c r="P95" s="1"/>
      <c r="Q95" s="1"/>
      <c r="R95" s="1"/>
      <c r="S95" s="1"/>
      <c r="T95" s="1"/>
      <c r="U95" s="1"/>
      <c r="V95" s="1"/>
      <c r="W95" s="1"/>
    </row>
    <row r="96" spans="1:23" ht="252" x14ac:dyDescent="0.15">
      <c r="A96" s="6">
        <f t="shared" si="1"/>
        <v>91</v>
      </c>
      <c r="B96" s="7" t="s">
        <v>526</v>
      </c>
      <c r="C96" s="7" t="s">
        <v>527</v>
      </c>
      <c r="D96" s="8" t="s">
        <v>528</v>
      </c>
      <c r="E96" s="8" t="s">
        <v>529</v>
      </c>
      <c r="F96" s="8" t="s">
        <v>42</v>
      </c>
      <c r="G96" s="7" t="s">
        <v>530</v>
      </c>
      <c r="H96" s="7" t="s">
        <v>531</v>
      </c>
      <c r="I96" s="9" t="b">
        <v>0</v>
      </c>
      <c r="J96" s="1"/>
      <c r="K96" s="1"/>
      <c r="L96" s="1"/>
      <c r="M96" s="1"/>
      <c r="N96" s="1"/>
      <c r="O96" s="1"/>
      <c r="P96" s="1"/>
      <c r="Q96" s="1"/>
      <c r="R96" s="1"/>
      <c r="S96" s="1"/>
      <c r="T96" s="1"/>
      <c r="U96" s="1"/>
      <c r="V96" s="1"/>
      <c r="W96" s="1"/>
    </row>
    <row r="97" spans="1:23" ht="252" x14ac:dyDescent="0.15">
      <c r="A97" s="6">
        <f t="shared" si="1"/>
        <v>92</v>
      </c>
      <c r="B97" s="7" t="s">
        <v>532</v>
      </c>
      <c r="C97" s="7" t="s">
        <v>533</v>
      </c>
      <c r="D97" s="8" t="s">
        <v>534</v>
      </c>
      <c r="E97" s="8" t="s">
        <v>535</v>
      </c>
      <c r="F97" s="8" t="s">
        <v>23</v>
      </c>
      <c r="G97" s="7" t="s">
        <v>536</v>
      </c>
      <c r="H97" s="7" t="s">
        <v>537</v>
      </c>
      <c r="I97" s="9" t="b">
        <v>0</v>
      </c>
      <c r="J97" s="1"/>
      <c r="K97" s="1"/>
      <c r="L97" s="1"/>
      <c r="M97" s="1"/>
      <c r="N97" s="1"/>
      <c r="O97" s="1"/>
      <c r="P97" s="1"/>
      <c r="Q97" s="1"/>
      <c r="R97" s="1"/>
      <c r="S97" s="1"/>
      <c r="T97" s="1"/>
      <c r="U97" s="1"/>
      <c r="V97" s="1"/>
      <c r="W97" s="1"/>
    </row>
    <row r="98" spans="1:23" ht="266" x14ac:dyDescent="0.15">
      <c r="A98" s="6">
        <f t="shared" si="1"/>
        <v>93</v>
      </c>
      <c r="B98" s="7" t="s">
        <v>538</v>
      </c>
      <c r="C98" s="7" t="s">
        <v>539</v>
      </c>
      <c r="D98" s="8" t="s">
        <v>540</v>
      </c>
      <c r="E98" s="8" t="s">
        <v>541</v>
      </c>
      <c r="F98" s="8" t="s">
        <v>42</v>
      </c>
      <c r="G98" s="7" t="s">
        <v>542</v>
      </c>
      <c r="H98" s="7" t="s">
        <v>543</v>
      </c>
      <c r="I98" s="9" t="b">
        <v>0</v>
      </c>
      <c r="J98" s="1"/>
      <c r="K98" s="1"/>
      <c r="L98" s="1"/>
      <c r="M98" s="1"/>
      <c r="N98" s="1"/>
      <c r="O98" s="1"/>
      <c r="P98" s="1"/>
      <c r="Q98" s="1"/>
      <c r="R98" s="1"/>
      <c r="S98" s="1"/>
      <c r="T98" s="1"/>
      <c r="U98" s="1"/>
      <c r="V98" s="1"/>
      <c r="W98" s="1"/>
    </row>
    <row r="99" spans="1:23" ht="252" x14ac:dyDescent="0.15">
      <c r="A99" s="6">
        <f t="shared" si="1"/>
        <v>94</v>
      </c>
      <c r="B99" s="7" t="s">
        <v>544</v>
      </c>
      <c r="C99" s="7" t="s">
        <v>161</v>
      </c>
      <c r="D99" s="8" t="s">
        <v>545</v>
      </c>
      <c r="E99" s="8" t="s">
        <v>546</v>
      </c>
      <c r="F99" s="8" t="s">
        <v>23</v>
      </c>
      <c r="G99" s="7" t="s">
        <v>547</v>
      </c>
      <c r="H99" s="7" t="s">
        <v>548</v>
      </c>
      <c r="I99" s="9" t="b">
        <v>0</v>
      </c>
      <c r="J99" s="1"/>
      <c r="K99" s="1"/>
      <c r="L99" s="1"/>
      <c r="M99" s="1"/>
      <c r="N99" s="1"/>
      <c r="O99" s="1"/>
      <c r="P99" s="1"/>
      <c r="Q99" s="1"/>
      <c r="R99" s="1"/>
      <c r="S99" s="1"/>
      <c r="T99" s="1"/>
      <c r="U99" s="1"/>
      <c r="V99" s="1"/>
      <c r="W99" s="1"/>
    </row>
    <row r="100" spans="1:23" ht="252" x14ac:dyDescent="0.15">
      <c r="A100" s="6">
        <f t="shared" si="1"/>
        <v>95</v>
      </c>
      <c r="B100" s="7" t="s">
        <v>549</v>
      </c>
      <c r="C100" s="7" t="s">
        <v>505</v>
      </c>
      <c r="D100" s="8" t="s">
        <v>550</v>
      </c>
      <c r="E100" s="8" t="s">
        <v>551</v>
      </c>
      <c r="F100" s="8" t="s">
        <v>23</v>
      </c>
      <c r="G100" s="7" t="s">
        <v>552</v>
      </c>
      <c r="H100" s="7" t="s">
        <v>553</v>
      </c>
      <c r="I100" s="9" t="b">
        <v>0</v>
      </c>
      <c r="J100" s="1"/>
      <c r="K100" s="1"/>
      <c r="L100" s="1"/>
      <c r="M100" s="1"/>
      <c r="N100" s="1"/>
      <c r="O100" s="1"/>
      <c r="P100" s="1"/>
      <c r="Q100" s="1"/>
      <c r="R100" s="1"/>
      <c r="S100" s="1"/>
      <c r="T100" s="1"/>
      <c r="U100" s="1"/>
      <c r="V100" s="1"/>
      <c r="W100" s="1"/>
    </row>
    <row r="101" spans="1:23" ht="266" x14ac:dyDescent="0.15">
      <c r="A101" s="6">
        <f t="shared" si="1"/>
        <v>96</v>
      </c>
      <c r="B101" s="7" t="s">
        <v>554</v>
      </c>
      <c r="C101" s="7" t="s">
        <v>555</v>
      </c>
      <c r="D101" s="8" t="s">
        <v>556</v>
      </c>
      <c r="E101" s="8" t="s">
        <v>557</v>
      </c>
      <c r="F101" s="8" t="s">
        <v>42</v>
      </c>
      <c r="G101" s="7" t="s">
        <v>558</v>
      </c>
      <c r="H101" s="7" t="s">
        <v>559</v>
      </c>
      <c r="I101" s="9" t="b">
        <v>1</v>
      </c>
      <c r="J101" s="1"/>
      <c r="K101" s="1"/>
      <c r="L101" s="1"/>
      <c r="M101" s="1"/>
      <c r="N101" s="1"/>
      <c r="O101" s="1"/>
      <c r="P101" s="1"/>
      <c r="Q101" s="1"/>
      <c r="R101" s="1"/>
      <c r="S101" s="1"/>
      <c r="T101" s="1"/>
      <c r="U101" s="1"/>
      <c r="V101" s="1"/>
      <c r="W101" s="1"/>
    </row>
    <row r="102" spans="1:23" ht="252" x14ac:dyDescent="0.15">
      <c r="A102" s="6">
        <f t="shared" si="1"/>
        <v>97</v>
      </c>
      <c r="B102" s="7" t="s">
        <v>560</v>
      </c>
      <c r="C102" s="7" t="s">
        <v>485</v>
      </c>
      <c r="D102" s="8" t="s">
        <v>561</v>
      </c>
      <c r="E102" s="8" t="s">
        <v>562</v>
      </c>
      <c r="F102" s="8" t="s">
        <v>42</v>
      </c>
      <c r="G102" s="7" t="s">
        <v>563</v>
      </c>
      <c r="H102" s="7" t="s">
        <v>564</v>
      </c>
      <c r="I102" s="9" t="b">
        <v>0</v>
      </c>
      <c r="J102" s="1"/>
      <c r="K102" s="1"/>
      <c r="L102" s="1"/>
      <c r="M102" s="1"/>
      <c r="N102" s="1"/>
      <c r="O102" s="1"/>
      <c r="P102" s="1"/>
      <c r="Q102" s="1"/>
      <c r="R102" s="1"/>
      <c r="S102" s="1"/>
      <c r="T102" s="1"/>
      <c r="U102" s="1"/>
      <c r="V102" s="1"/>
      <c r="W102" s="1"/>
    </row>
    <row r="103" spans="1:23" ht="266" x14ac:dyDescent="0.15">
      <c r="A103" s="6">
        <f t="shared" si="1"/>
        <v>98</v>
      </c>
      <c r="B103" s="7" t="s">
        <v>565</v>
      </c>
      <c r="C103" s="7" t="s">
        <v>566</v>
      </c>
      <c r="D103" s="8" t="s">
        <v>567</v>
      </c>
      <c r="E103" s="8" t="s">
        <v>568</v>
      </c>
      <c r="F103" s="8" t="s">
        <v>23</v>
      </c>
      <c r="G103" s="7" t="s">
        <v>569</v>
      </c>
      <c r="H103" s="7" t="s">
        <v>570</v>
      </c>
      <c r="I103" s="9" t="b">
        <v>0</v>
      </c>
      <c r="J103" s="1"/>
      <c r="K103" s="1"/>
      <c r="L103" s="1"/>
      <c r="M103" s="1"/>
      <c r="N103" s="1"/>
      <c r="O103" s="1"/>
      <c r="P103" s="1"/>
      <c r="Q103" s="1"/>
      <c r="R103" s="1"/>
      <c r="S103" s="1"/>
      <c r="T103" s="1"/>
      <c r="U103" s="1"/>
      <c r="V103" s="1"/>
      <c r="W103" s="1"/>
    </row>
    <row r="104" spans="1:23" ht="293" x14ac:dyDescent="0.15">
      <c r="A104" s="6">
        <f t="shared" si="1"/>
        <v>99</v>
      </c>
      <c r="B104" s="7" t="s">
        <v>571</v>
      </c>
      <c r="C104" s="7" t="s">
        <v>572</v>
      </c>
      <c r="D104" s="8" t="s">
        <v>573</v>
      </c>
      <c r="E104" s="8" t="s">
        <v>574</v>
      </c>
      <c r="F104" s="8" t="s">
        <v>23</v>
      </c>
      <c r="G104" s="7" t="s">
        <v>575</v>
      </c>
      <c r="H104" s="7" t="s">
        <v>576</v>
      </c>
      <c r="I104" s="9" t="b">
        <v>1</v>
      </c>
      <c r="J104" s="1"/>
      <c r="K104" s="1"/>
      <c r="L104" s="1"/>
      <c r="M104" s="1"/>
      <c r="N104" s="1"/>
      <c r="O104" s="1"/>
      <c r="P104" s="1"/>
      <c r="Q104" s="1"/>
      <c r="R104" s="1"/>
      <c r="S104" s="1"/>
      <c r="T104" s="1"/>
      <c r="U104" s="1"/>
      <c r="V104" s="1"/>
      <c r="W104" s="1"/>
    </row>
    <row r="105" spans="1:23" ht="238" x14ac:dyDescent="0.15">
      <c r="A105" s="6">
        <f t="shared" si="1"/>
        <v>100</v>
      </c>
      <c r="B105" s="7" t="s">
        <v>577</v>
      </c>
      <c r="C105" s="7" t="s">
        <v>388</v>
      </c>
      <c r="D105" s="8" t="s">
        <v>578</v>
      </c>
      <c r="E105" s="8" t="s">
        <v>579</v>
      </c>
      <c r="F105" s="8" t="s">
        <v>42</v>
      </c>
      <c r="G105" s="7" t="s">
        <v>67</v>
      </c>
      <c r="H105" s="7" t="s">
        <v>68</v>
      </c>
      <c r="I105" s="9" t="b">
        <v>0</v>
      </c>
      <c r="J105" s="1"/>
      <c r="K105" s="1"/>
      <c r="L105" s="1"/>
      <c r="M105" s="1"/>
      <c r="N105" s="1"/>
      <c r="O105" s="1"/>
      <c r="P105" s="1"/>
      <c r="Q105" s="1"/>
      <c r="R105" s="1"/>
      <c r="S105" s="1"/>
      <c r="T105" s="1"/>
      <c r="U105" s="1"/>
      <c r="V105" s="1"/>
      <c r="W105" s="1"/>
    </row>
    <row r="106" spans="1:23" ht="13"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3"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3"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3"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3"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3"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3"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3"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3"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3"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3"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3"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3"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3"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3"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3"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3"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3"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3"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3"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3"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3"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3"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3"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3"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3"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3"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3"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3"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3"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3"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3"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3"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3"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3"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3"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3"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3"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3"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3"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3"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3"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3"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3"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3"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3"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3"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3"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3"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3"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3"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3"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3"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3"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3"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3"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3"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3"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3"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3"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3"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3"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3"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3"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3"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3"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3"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3"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3"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3"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3"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3"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3"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3"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3"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3"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3"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3"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3"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3"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3"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3"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3"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3"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3"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3"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3"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3"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3"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3"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3"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3"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3"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3"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3"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3"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3"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3"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3"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3"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3"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3"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3"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3"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3"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3"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3"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3"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3"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3"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3"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3"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3"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3"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3"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3"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3"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3"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3"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3"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3"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3"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3"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3"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3"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3"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3"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3"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3"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3"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3"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3"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3"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3"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3"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3"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3"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3"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3"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3"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3"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3"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3"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3"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3"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3"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3"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3"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3"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3"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3" x14ac:dyDescent="0.15">
      <c r="A256" s="1"/>
      <c r="B256" s="1"/>
      <c r="C256" s="1"/>
      <c r="D256" s="1"/>
      <c r="E256" s="1"/>
      <c r="F256" s="1"/>
      <c r="G256" s="1"/>
      <c r="H256" s="1"/>
      <c r="I256" s="1"/>
      <c r="J256" s="1"/>
      <c r="K256" s="1"/>
      <c r="L256" s="1"/>
      <c r="M256" s="1"/>
      <c r="N256" s="1"/>
      <c r="O256" s="1"/>
      <c r="P256" s="1"/>
      <c r="Q256" s="1"/>
      <c r="R256" s="1"/>
      <c r="S256" s="1"/>
      <c r="T256" s="1"/>
      <c r="U256" s="1"/>
      <c r="V256" s="1"/>
      <c r="W256" s="1"/>
    </row>
    <row r="257" spans="1:23" ht="13" x14ac:dyDescent="0.15">
      <c r="A257" s="1"/>
      <c r="B257" s="1"/>
      <c r="C257" s="1"/>
      <c r="D257" s="1"/>
      <c r="E257" s="1"/>
      <c r="F257" s="1"/>
      <c r="G257" s="1"/>
      <c r="H257" s="1"/>
      <c r="I257" s="1"/>
      <c r="J257" s="1"/>
      <c r="K257" s="1"/>
      <c r="L257" s="1"/>
      <c r="M257" s="1"/>
      <c r="N257" s="1"/>
      <c r="O257" s="1"/>
      <c r="P257" s="1"/>
      <c r="Q257" s="1"/>
      <c r="R257" s="1"/>
      <c r="S257" s="1"/>
      <c r="T257" s="1"/>
      <c r="U257" s="1"/>
      <c r="V257" s="1"/>
      <c r="W257" s="1"/>
    </row>
    <row r="258" spans="1:23" ht="13" x14ac:dyDescent="0.15">
      <c r="A258" s="1"/>
      <c r="B258" s="1"/>
      <c r="C258" s="1"/>
      <c r="D258" s="1"/>
      <c r="E258" s="1"/>
      <c r="F258" s="1"/>
      <c r="G258" s="1"/>
      <c r="H258" s="1"/>
      <c r="I258" s="1"/>
      <c r="J258" s="1"/>
      <c r="K258" s="1"/>
      <c r="L258" s="1"/>
      <c r="M258" s="1"/>
      <c r="N258" s="1"/>
      <c r="O258" s="1"/>
      <c r="P258" s="1"/>
      <c r="Q258" s="1"/>
      <c r="R258" s="1"/>
      <c r="S258" s="1"/>
      <c r="T258" s="1"/>
      <c r="U258" s="1"/>
      <c r="V258" s="1"/>
      <c r="W258" s="1"/>
    </row>
    <row r="259" spans="1:23" ht="13" x14ac:dyDescent="0.15">
      <c r="A259" s="1"/>
      <c r="B259" s="1"/>
      <c r="C259" s="1"/>
      <c r="D259" s="1"/>
      <c r="E259" s="1"/>
      <c r="F259" s="1"/>
      <c r="G259" s="1"/>
      <c r="H259" s="1"/>
      <c r="I259" s="1"/>
      <c r="J259" s="1"/>
      <c r="K259" s="1"/>
      <c r="L259" s="1"/>
      <c r="M259" s="1"/>
      <c r="N259" s="1"/>
      <c r="O259" s="1"/>
      <c r="P259" s="1"/>
      <c r="Q259" s="1"/>
      <c r="R259" s="1"/>
      <c r="S259" s="1"/>
      <c r="T259" s="1"/>
      <c r="U259" s="1"/>
      <c r="V259" s="1"/>
      <c r="W259" s="1"/>
    </row>
    <row r="260" spans="1:23" ht="13" x14ac:dyDescent="0.15">
      <c r="A260" s="1"/>
      <c r="B260" s="1"/>
      <c r="C260" s="1"/>
      <c r="D260" s="1"/>
      <c r="E260" s="1"/>
      <c r="F260" s="1"/>
      <c r="G260" s="1"/>
      <c r="H260" s="1"/>
      <c r="I260" s="1"/>
      <c r="J260" s="1"/>
      <c r="K260" s="1"/>
      <c r="L260" s="1"/>
      <c r="M260" s="1"/>
      <c r="N260" s="1"/>
      <c r="O260" s="1"/>
      <c r="P260" s="1"/>
      <c r="Q260" s="1"/>
      <c r="R260" s="1"/>
      <c r="S260" s="1"/>
      <c r="T260" s="1"/>
      <c r="U260" s="1"/>
      <c r="V260" s="1"/>
      <c r="W260" s="1"/>
    </row>
    <row r="261" spans="1:23" ht="13" x14ac:dyDescent="0.15">
      <c r="A261" s="1"/>
      <c r="B261" s="1"/>
      <c r="C261" s="1"/>
      <c r="D261" s="1"/>
      <c r="E261" s="1"/>
      <c r="F261" s="1"/>
      <c r="G261" s="1"/>
      <c r="H261" s="1"/>
      <c r="I261" s="1"/>
      <c r="J261" s="1"/>
      <c r="K261" s="1"/>
      <c r="L261" s="1"/>
      <c r="M261" s="1"/>
      <c r="N261" s="1"/>
      <c r="O261" s="1"/>
      <c r="P261" s="1"/>
      <c r="Q261" s="1"/>
      <c r="R261" s="1"/>
      <c r="S261" s="1"/>
      <c r="T261" s="1"/>
      <c r="U261" s="1"/>
      <c r="V261" s="1"/>
      <c r="W261" s="1"/>
    </row>
    <row r="262" spans="1:23" ht="13" x14ac:dyDescent="0.15">
      <c r="A262" s="1"/>
      <c r="B262" s="1"/>
      <c r="C262" s="1"/>
      <c r="D262" s="1"/>
      <c r="E262" s="1"/>
      <c r="F262" s="1"/>
      <c r="G262" s="1"/>
      <c r="H262" s="1"/>
      <c r="I262" s="1"/>
      <c r="J262" s="1"/>
      <c r="K262" s="1"/>
      <c r="L262" s="1"/>
      <c r="M262" s="1"/>
      <c r="N262" s="1"/>
      <c r="O262" s="1"/>
      <c r="P262" s="1"/>
      <c r="Q262" s="1"/>
      <c r="R262" s="1"/>
      <c r="S262" s="1"/>
      <c r="T262" s="1"/>
      <c r="U262" s="1"/>
      <c r="V262" s="1"/>
      <c r="W262" s="1"/>
    </row>
    <row r="263" spans="1:23" ht="13" x14ac:dyDescent="0.15">
      <c r="A263" s="1"/>
      <c r="B263" s="1"/>
      <c r="C263" s="1"/>
      <c r="D263" s="1"/>
      <c r="E263" s="1"/>
      <c r="F263" s="1"/>
      <c r="G263" s="1"/>
      <c r="H263" s="1"/>
      <c r="I263" s="1"/>
      <c r="J263" s="1"/>
      <c r="K263" s="1"/>
      <c r="L263" s="1"/>
      <c r="M263" s="1"/>
      <c r="N263" s="1"/>
      <c r="O263" s="1"/>
      <c r="P263" s="1"/>
      <c r="Q263" s="1"/>
      <c r="R263" s="1"/>
      <c r="S263" s="1"/>
      <c r="T263" s="1"/>
      <c r="U263" s="1"/>
      <c r="V263" s="1"/>
      <c r="W263" s="1"/>
    </row>
    <row r="264" spans="1:23" ht="13" x14ac:dyDescent="0.15">
      <c r="A264" s="1"/>
      <c r="B264" s="1"/>
      <c r="C264" s="1"/>
      <c r="D264" s="1"/>
      <c r="E264" s="1"/>
      <c r="F264" s="1"/>
      <c r="G264" s="1"/>
      <c r="H264" s="1"/>
      <c r="I264" s="1"/>
      <c r="J264" s="1"/>
      <c r="K264" s="1"/>
      <c r="L264" s="1"/>
      <c r="M264" s="1"/>
      <c r="N264" s="1"/>
      <c r="O264" s="1"/>
      <c r="P264" s="1"/>
      <c r="Q264" s="1"/>
      <c r="R264" s="1"/>
      <c r="S264" s="1"/>
      <c r="T264" s="1"/>
      <c r="U264" s="1"/>
      <c r="V264" s="1"/>
      <c r="W264" s="1"/>
    </row>
    <row r="265" spans="1:23" ht="13" x14ac:dyDescent="0.15">
      <c r="A265" s="1"/>
      <c r="B265" s="1"/>
      <c r="C265" s="1"/>
      <c r="D265" s="1"/>
      <c r="E265" s="1"/>
      <c r="F265" s="1"/>
      <c r="G265" s="1"/>
      <c r="H265" s="1"/>
      <c r="I265" s="1"/>
      <c r="J265" s="1"/>
      <c r="K265" s="1"/>
      <c r="L265" s="1"/>
      <c r="M265" s="1"/>
      <c r="N265" s="1"/>
      <c r="O265" s="1"/>
      <c r="P265" s="1"/>
      <c r="Q265" s="1"/>
      <c r="R265" s="1"/>
      <c r="S265" s="1"/>
      <c r="T265" s="1"/>
      <c r="U265" s="1"/>
      <c r="V265" s="1"/>
      <c r="W265" s="1"/>
    </row>
    <row r="266" spans="1:23" ht="13" x14ac:dyDescent="0.15">
      <c r="A266" s="1"/>
      <c r="B266" s="1"/>
      <c r="C266" s="1"/>
      <c r="D266" s="1"/>
      <c r="E266" s="1"/>
      <c r="F266" s="1"/>
      <c r="G266" s="1"/>
      <c r="H266" s="1"/>
      <c r="I266" s="1"/>
      <c r="J266" s="1"/>
      <c r="K266" s="1"/>
      <c r="L266" s="1"/>
      <c r="M266" s="1"/>
      <c r="N266" s="1"/>
      <c r="O266" s="1"/>
      <c r="P266" s="1"/>
      <c r="Q266" s="1"/>
      <c r="R266" s="1"/>
      <c r="S266" s="1"/>
      <c r="T266" s="1"/>
      <c r="U266" s="1"/>
      <c r="V266" s="1"/>
      <c r="W266" s="1"/>
    </row>
    <row r="267" spans="1:23" ht="13" x14ac:dyDescent="0.15">
      <c r="A267" s="1"/>
      <c r="B267" s="1"/>
      <c r="C267" s="1"/>
      <c r="D267" s="1"/>
      <c r="E267" s="1"/>
      <c r="F267" s="1"/>
      <c r="G267" s="1"/>
      <c r="H267" s="1"/>
      <c r="I267" s="1"/>
      <c r="J267" s="1"/>
      <c r="K267" s="1"/>
      <c r="L267" s="1"/>
      <c r="M267" s="1"/>
      <c r="N267" s="1"/>
      <c r="O267" s="1"/>
      <c r="P267" s="1"/>
      <c r="Q267" s="1"/>
      <c r="R267" s="1"/>
      <c r="S267" s="1"/>
      <c r="T267" s="1"/>
      <c r="U267" s="1"/>
      <c r="V267" s="1"/>
      <c r="W267" s="1"/>
    </row>
    <row r="268" spans="1:23" ht="13" x14ac:dyDescent="0.15">
      <c r="A268" s="1"/>
      <c r="B268" s="1"/>
      <c r="C268" s="1"/>
      <c r="D268" s="1"/>
      <c r="E268" s="1"/>
      <c r="F268" s="1"/>
      <c r="G268" s="1"/>
      <c r="H268" s="1"/>
      <c r="I268" s="1"/>
      <c r="J268" s="1"/>
      <c r="K268" s="1"/>
      <c r="L268" s="1"/>
      <c r="M268" s="1"/>
      <c r="N268" s="1"/>
      <c r="O268" s="1"/>
      <c r="P268" s="1"/>
      <c r="Q268" s="1"/>
      <c r="R268" s="1"/>
      <c r="S268" s="1"/>
      <c r="T268" s="1"/>
      <c r="U268" s="1"/>
      <c r="V268" s="1"/>
      <c r="W268" s="1"/>
    </row>
    <row r="269" spans="1:23" ht="13" x14ac:dyDescent="0.15">
      <c r="A269" s="1"/>
      <c r="B269" s="1"/>
      <c r="C269" s="1"/>
      <c r="D269" s="1"/>
      <c r="E269" s="1"/>
      <c r="F269" s="1"/>
      <c r="G269" s="1"/>
      <c r="H269" s="1"/>
      <c r="I269" s="1"/>
      <c r="J269" s="1"/>
      <c r="K269" s="1"/>
      <c r="L269" s="1"/>
      <c r="M269" s="1"/>
      <c r="N269" s="1"/>
      <c r="O269" s="1"/>
      <c r="P269" s="1"/>
      <c r="Q269" s="1"/>
      <c r="R269" s="1"/>
      <c r="S269" s="1"/>
      <c r="T269" s="1"/>
      <c r="U269" s="1"/>
      <c r="V269" s="1"/>
      <c r="W269" s="1"/>
    </row>
    <row r="270" spans="1:23" ht="13" x14ac:dyDescent="0.15">
      <c r="A270" s="1"/>
      <c r="B270" s="1"/>
      <c r="C270" s="1"/>
      <c r="D270" s="1"/>
      <c r="E270" s="1"/>
      <c r="F270" s="1"/>
      <c r="G270" s="1"/>
      <c r="H270" s="1"/>
      <c r="I270" s="1"/>
      <c r="J270" s="1"/>
      <c r="K270" s="1"/>
      <c r="L270" s="1"/>
      <c r="M270" s="1"/>
      <c r="N270" s="1"/>
      <c r="O270" s="1"/>
      <c r="P270" s="1"/>
      <c r="Q270" s="1"/>
      <c r="R270" s="1"/>
      <c r="S270" s="1"/>
      <c r="T270" s="1"/>
      <c r="U270" s="1"/>
      <c r="V270" s="1"/>
      <c r="W270" s="1"/>
    </row>
    <row r="271" spans="1:23" ht="13" x14ac:dyDescent="0.15">
      <c r="A271" s="1"/>
      <c r="B271" s="1"/>
      <c r="C271" s="1"/>
      <c r="D271" s="1"/>
      <c r="E271" s="1"/>
      <c r="F271" s="1"/>
      <c r="G271" s="1"/>
      <c r="H271" s="1"/>
      <c r="I271" s="1"/>
      <c r="J271" s="1"/>
      <c r="K271" s="1"/>
      <c r="L271" s="1"/>
      <c r="M271" s="1"/>
      <c r="N271" s="1"/>
      <c r="O271" s="1"/>
      <c r="P271" s="1"/>
      <c r="Q271" s="1"/>
      <c r="R271" s="1"/>
      <c r="S271" s="1"/>
      <c r="T271" s="1"/>
      <c r="U271" s="1"/>
      <c r="V271" s="1"/>
      <c r="W271" s="1"/>
    </row>
    <row r="272" spans="1:23" ht="13" x14ac:dyDescent="0.15">
      <c r="A272" s="1"/>
      <c r="B272" s="1"/>
      <c r="C272" s="1"/>
      <c r="D272" s="1"/>
      <c r="E272" s="1"/>
      <c r="F272" s="1"/>
      <c r="G272" s="1"/>
      <c r="H272" s="1"/>
      <c r="I272" s="1"/>
      <c r="J272" s="1"/>
      <c r="K272" s="1"/>
      <c r="L272" s="1"/>
      <c r="M272" s="1"/>
      <c r="N272" s="1"/>
      <c r="O272" s="1"/>
      <c r="P272" s="1"/>
      <c r="Q272" s="1"/>
      <c r="R272" s="1"/>
      <c r="S272" s="1"/>
      <c r="T272" s="1"/>
      <c r="U272" s="1"/>
      <c r="V272" s="1"/>
      <c r="W272" s="1"/>
    </row>
    <row r="273" spans="1:23" ht="13" x14ac:dyDescent="0.15">
      <c r="A273" s="1"/>
      <c r="B273" s="1"/>
      <c r="C273" s="1"/>
      <c r="D273" s="1"/>
      <c r="E273" s="1"/>
      <c r="F273" s="1"/>
      <c r="G273" s="1"/>
      <c r="H273" s="1"/>
      <c r="I273" s="1"/>
      <c r="J273" s="1"/>
      <c r="K273" s="1"/>
      <c r="L273" s="1"/>
      <c r="M273" s="1"/>
      <c r="N273" s="1"/>
      <c r="O273" s="1"/>
      <c r="P273" s="1"/>
      <c r="Q273" s="1"/>
      <c r="R273" s="1"/>
      <c r="S273" s="1"/>
      <c r="T273" s="1"/>
      <c r="U273" s="1"/>
      <c r="V273" s="1"/>
      <c r="W273" s="1"/>
    </row>
    <row r="274" spans="1:23" ht="13" x14ac:dyDescent="0.15">
      <c r="A274" s="1"/>
      <c r="B274" s="1"/>
      <c r="C274" s="1"/>
      <c r="D274" s="1"/>
      <c r="E274" s="1"/>
      <c r="F274" s="1"/>
      <c r="G274" s="1"/>
      <c r="H274" s="1"/>
      <c r="I274" s="1"/>
      <c r="J274" s="1"/>
      <c r="K274" s="1"/>
      <c r="L274" s="1"/>
      <c r="M274" s="1"/>
      <c r="N274" s="1"/>
      <c r="O274" s="1"/>
      <c r="P274" s="1"/>
      <c r="Q274" s="1"/>
      <c r="R274" s="1"/>
      <c r="S274" s="1"/>
      <c r="T274" s="1"/>
      <c r="U274" s="1"/>
      <c r="V274" s="1"/>
      <c r="W274" s="1"/>
    </row>
    <row r="275" spans="1:23" ht="13" x14ac:dyDescent="0.15">
      <c r="A275" s="1"/>
      <c r="B275" s="1"/>
      <c r="C275" s="1"/>
      <c r="D275" s="1"/>
      <c r="E275" s="1"/>
      <c r="F275" s="1"/>
      <c r="G275" s="1"/>
      <c r="H275" s="1"/>
      <c r="I275" s="1"/>
      <c r="J275" s="1"/>
      <c r="K275" s="1"/>
      <c r="L275" s="1"/>
      <c r="M275" s="1"/>
      <c r="N275" s="1"/>
      <c r="O275" s="1"/>
      <c r="P275" s="1"/>
      <c r="Q275" s="1"/>
      <c r="R275" s="1"/>
      <c r="S275" s="1"/>
      <c r="T275" s="1"/>
      <c r="U275" s="1"/>
      <c r="V275" s="1"/>
      <c r="W275" s="1"/>
    </row>
    <row r="276" spans="1:23" ht="13" x14ac:dyDescent="0.15">
      <c r="A276" s="1"/>
      <c r="B276" s="1"/>
      <c r="C276" s="1"/>
      <c r="D276" s="1"/>
      <c r="E276" s="1"/>
      <c r="F276" s="1"/>
      <c r="G276" s="1"/>
      <c r="H276" s="1"/>
      <c r="I276" s="1"/>
      <c r="J276" s="1"/>
      <c r="K276" s="1"/>
      <c r="L276" s="1"/>
      <c r="M276" s="1"/>
      <c r="N276" s="1"/>
      <c r="O276" s="1"/>
      <c r="P276" s="1"/>
      <c r="Q276" s="1"/>
      <c r="R276" s="1"/>
      <c r="S276" s="1"/>
      <c r="T276" s="1"/>
      <c r="U276" s="1"/>
      <c r="V276" s="1"/>
      <c r="W276" s="1"/>
    </row>
    <row r="277" spans="1:23" ht="13" x14ac:dyDescent="0.15">
      <c r="A277" s="1"/>
      <c r="B277" s="1"/>
      <c r="C277" s="1"/>
      <c r="D277" s="1"/>
      <c r="E277" s="1"/>
      <c r="F277" s="1"/>
      <c r="G277" s="1"/>
      <c r="H277" s="1"/>
      <c r="I277" s="1"/>
      <c r="J277" s="1"/>
      <c r="K277" s="1"/>
      <c r="L277" s="1"/>
      <c r="M277" s="1"/>
      <c r="N277" s="1"/>
      <c r="O277" s="1"/>
      <c r="P277" s="1"/>
      <c r="Q277" s="1"/>
      <c r="R277" s="1"/>
      <c r="S277" s="1"/>
      <c r="T277" s="1"/>
      <c r="U277" s="1"/>
      <c r="V277" s="1"/>
      <c r="W277" s="1"/>
    </row>
    <row r="278" spans="1:23" ht="13" x14ac:dyDescent="0.15">
      <c r="A278" s="1"/>
      <c r="B278" s="1"/>
      <c r="C278" s="1"/>
      <c r="D278" s="1"/>
      <c r="E278" s="1"/>
      <c r="F278" s="1"/>
      <c r="G278" s="1"/>
      <c r="H278" s="1"/>
      <c r="I278" s="1"/>
      <c r="J278" s="1"/>
      <c r="K278" s="1"/>
      <c r="L278" s="1"/>
      <c r="M278" s="1"/>
      <c r="N278" s="1"/>
      <c r="O278" s="1"/>
      <c r="P278" s="1"/>
      <c r="Q278" s="1"/>
      <c r="R278" s="1"/>
      <c r="S278" s="1"/>
      <c r="T278" s="1"/>
      <c r="U278" s="1"/>
      <c r="V278" s="1"/>
      <c r="W278" s="1"/>
    </row>
    <row r="279" spans="1:23" ht="13" x14ac:dyDescent="0.15">
      <c r="A279" s="1"/>
      <c r="B279" s="1"/>
      <c r="C279" s="1"/>
      <c r="D279" s="1"/>
      <c r="E279" s="1"/>
      <c r="F279" s="1"/>
      <c r="G279" s="1"/>
      <c r="H279" s="1"/>
      <c r="I279" s="1"/>
      <c r="J279" s="1"/>
      <c r="K279" s="1"/>
      <c r="L279" s="1"/>
      <c r="M279" s="1"/>
      <c r="N279" s="1"/>
      <c r="O279" s="1"/>
      <c r="P279" s="1"/>
      <c r="Q279" s="1"/>
      <c r="R279" s="1"/>
      <c r="S279" s="1"/>
      <c r="T279" s="1"/>
      <c r="U279" s="1"/>
      <c r="V279" s="1"/>
      <c r="W279" s="1"/>
    </row>
    <row r="280" spans="1:23" ht="13" x14ac:dyDescent="0.15">
      <c r="A280" s="1"/>
      <c r="B280" s="1"/>
      <c r="C280" s="1"/>
      <c r="D280" s="1"/>
      <c r="E280" s="1"/>
      <c r="F280" s="1"/>
      <c r="G280" s="1"/>
      <c r="H280" s="1"/>
      <c r="I280" s="1"/>
      <c r="J280" s="1"/>
      <c r="K280" s="1"/>
      <c r="L280" s="1"/>
      <c r="M280" s="1"/>
      <c r="N280" s="1"/>
      <c r="O280" s="1"/>
      <c r="P280" s="1"/>
      <c r="Q280" s="1"/>
      <c r="R280" s="1"/>
      <c r="S280" s="1"/>
      <c r="T280" s="1"/>
      <c r="U280" s="1"/>
      <c r="V280" s="1"/>
      <c r="W280" s="1"/>
    </row>
    <row r="281" spans="1:23" ht="13" x14ac:dyDescent="0.15">
      <c r="A281" s="1"/>
      <c r="B281" s="1"/>
      <c r="C281" s="1"/>
      <c r="D281" s="1"/>
      <c r="E281" s="1"/>
      <c r="F281" s="1"/>
      <c r="G281" s="1"/>
      <c r="H281" s="1"/>
      <c r="I281" s="1"/>
      <c r="J281" s="1"/>
      <c r="K281" s="1"/>
      <c r="L281" s="1"/>
      <c r="M281" s="1"/>
      <c r="N281" s="1"/>
      <c r="O281" s="1"/>
      <c r="P281" s="1"/>
      <c r="Q281" s="1"/>
      <c r="R281" s="1"/>
      <c r="S281" s="1"/>
      <c r="T281" s="1"/>
      <c r="U281" s="1"/>
      <c r="V281" s="1"/>
      <c r="W281" s="1"/>
    </row>
    <row r="282" spans="1:23" ht="13" x14ac:dyDescent="0.15">
      <c r="A282" s="1"/>
      <c r="B282" s="1"/>
      <c r="C282" s="1"/>
      <c r="D282" s="1"/>
      <c r="E282" s="1"/>
      <c r="F282" s="1"/>
      <c r="G282" s="1"/>
      <c r="H282" s="1"/>
      <c r="I282" s="1"/>
      <c r="J282" s="1"/>
      <c r="K282" s="1"/>
      <c r="L282" s="1"/>
      <c r="M282" s="1"/>
      <c r="N282" s="1"/>
      <c r="O282" s="1"/>
      <c r="P282" s="1"/>
      <c r="Q282" s="1"/>
      <c r="R282" s="1"/>
      <c r="S282" s="1"/>
      <c r="T282" s="1"/>
      <c r="U282" s="1"/>
      <c r="V282" s="1"/>
      <c r="W282" s="1"/>
    </row>
    <row r="283" spans="1:23" ht="13" x14ac:dyDescent="0.15">
      <c r="A283" s="1"/>
      <c r="B283" s="1"/>
      <c r="C283" s="1"/>
      <c r="D283" s="1"/>
      <c r="E283" s="1"/>
      <c r="F283" s="1"/>
      <c r="G283" s="1"/>
      <c r="H283" s="1"/>
      <c r="I283" s="1"/>
      <c r="J283" s="1"/>
      <c r="K283" s="1"/>
      <c r="L283" s="1"/>
      <c r="M283" s="1"/>
      <c r="N283" s="1"/>
      <c r="O283" s="1"/>
      <c r="P283" s="1"/>
      <c r="Q283" s="1"/>
      <c r="R283" s="1"/>
      <c r="S283" s="1"/>
      <c r="T283" s="1"/>
      <c r="U283" s="1"/>
      <c r="V283" s="1"/>
      <c r="W283" s="1"/>
    </row>
    <row r="284" spans="1:23" ht="13" x14ac:dyDescent="0.15">
      <c r="A284" s="1"/>
      <c r="B284" s="1"/>
      <c r="C284" s="1"/>
      <c r="D284" s="1"/>
      <c r="E284" s="1"/>
      <c r="F284" s="1"/>
      <c r="G284" s="1"/>
      <c r="H284" s="1"/>
      <c r="I284" s="1"/>
      <c r="J284" s="1"/>
      <c r="K284" s="1"/>
      <c r="L284" s="1"/>
      <c r="M284" s="1"/>
      <c r="N284" s="1"/>
      <c r="O284" s="1"/>
      <c r="P284" s="1"/>
      <c r="Q284" s="1"/>
      <c r="R284" s="1"/>
      <c r="S284" s="1"/>
      <c r="T284" s="1"/>
      <c r="U284" s="1"/>
      <c r="V284" s="1"/>
      <c r="W284" s="1"/>
    </row>
    <row r="285" spans="1:23" ht="13" x14ac:dyDescent="0.15">
      <c r="A285" s="1"/>
      <c r="B285" s="1"/>
      <c r="C285" s="1"/>
      <c r="D285" s="1"/>
      <c r="E285" s="1"/>
      <c r="F285" s="1"/>
      <c r="G285" s="1"/>
      <c r="H285" s="1"/>
      <c r="I285" s="1"/>
      <c r="J285" s="1"/>
      <c r="K285" s="1"/>
      <c r="L285" s="1"/>
      <c r="M285" s="1"/>
      <c r="N285" s="1"/>
      <c r="O285" s="1"/>
      <c r="P285" s="1"/>
      <c r="Q285" s="1"/>
      <c r="R285" s="1"/>
      <c r="S285" s="1"/>
      <c r="T285" s="1"/>
      <c r="U285" s="1"/>
      <c r="V285" s="1"/>
      <c r="W285" s="1"/>
    </row>
    <row r="286" spans="1:23" ht="13" x14ac:dyDescent="0.15">
      <c r="A286" s="1"/>
      <c r="B286" s="1"/>
      <c r="C286" s="1"/>
      <c r="D286" s="1"/>
      <c r="E286" s="1"/>
      <c r="F286" s="1"/>
      <c r="G286" s="1"/>
      <c r="H286" s="1"/>
      <c r="I286" s="1"/>
      <c r="J286" s="1"/>
      <c r="K286" s="1"/>
      <c r="L286" s="1"/>
      <c r="M286" s="1"/>
      <c r="N286" s="1"/>
      <c r="O286" s="1"/>
      <c r="P286" s="1"/>
      <c r="Q286" s="1"/>
      <c r="R286" s="1"/>
      <c r="S286" s="1"/>
      <c r="T286" s="1"/>
      <c r="U286" s="1"/>
      <c r="V286" s="1"/>
      <c r="W286" s="1"/>
    </row>
    <row r="287" spans="1:23" ht="13" x14ac:dyDescent="0.15">
      <c r="A287" s="1"/>
      <c r="B287" s="1"/>
      <c r="C287" s="1"/>
      <c r="D287" s="1"/>
      <c r="E287" s="1"/>
      <c r="F287" s="1"/>
      <c r="G287" s="1"/>
      <c r="H287" s="1"/>
      <c r="I287" s="1"/>
      <c r="J287" s="1"/>
      <c r="K287" s="1"/>
      <c r="L287" s="1"/>
      <c r="M287" s="1"/>
      <c r="N287" s="1"/>
      <c r="O287" s="1"/>
      <c r="P287" s="1"/>
      <c r="Q287" s="1"/>
      <c r="R287" s="1"/>
      <c r="S287" s="1"/>
      <c r="T287" s="1"/>
      <c r="U287" s="1"/>
      <c r="V287" s="1"/>
      <c r="W287" s="1"/>
    </row>
    <row r="288" spans="1:23" ht="13" x14ac:dyDescent="0.15">
      <c r="A288" s="1"/>
      <c r="B288" s="1"/>
      <c r="C288" s="1"/>
      <c r="D288" s="1"/>
      <c r="E288" s="1"/>
      <c r="F288" s="1"/>
      <c r="G288" s="1"/>
      <c r="H288" s="1"/>
      <c r="I288" s="1"/>
      <c r="J288" s="1"/>
      <c r="K288" s="1"/>
      <c r="L288" s="1"/>
      <c r="M288" s="1"/>
      <c r="N288" s="1"/>
      <c r="O288" s="1"/>
      <c r="P288" s="1"/>
      <c r="Q288" s="1"/>
      <c r="R288" s="1"/>
      <c r="S288" s="1"/>
      <c r="T288" s="1"/>
      <c r="U288" s="1"/>
      <c r="V288" s="1"/>
      <c r="W288" s="1"/>
    </row>
    <row r="289" spans="1:23" ht="13" x14ac:dyDescent="0.15">
      <c r="A289" s="1"/>
      <c r="B289" s="1"/>
      <c r="C289" s="1"/>
      <c r="D289" s="1"/>
      <c r="E289" s="1"/>
      <c r="F289" s="1"/>
      <c r="G289" s="1"/>
      <c r="H289" s="1"/>
      <c r="I289" s="1"/>
      <c r="J289" s="1"/>
      <c r="K289" s="1"/>
      <c r="L289" s="1"/>
      <c r="M289" s="1"/>
      <c r="N289" s="1"/>
      <c r="O289" s="1"/>
      <c r="P289" s="1"/>
      <c r="Q289" s="1"/>
      <c r="R289" s="1"/>
      <c r="S289" s="1"/>
      <c r="T289" s="1"/>
      <c r="U289" s="1"/>
      <c r="V289" s="1"/>
      <c r="W289" s="1"/>
    </row>
    <row r="290" spans="1:23" ht="13" x14ac:dyDescent="0.15">
      <c r="A290" s="1"/>
      <c r="B290" s="1"/>
      <c r="C290" s="1"/>
      <c r="D290" s="1"/>
      <c r="E290" s="1"/>
      <c r="F290" s="1"/>
      <c r="G290" s="1"/>
      <c r="H290" s="1"/>
      <c r="I290" s="1"/>
      <c r="J290" s="1"/>
      <c r="K290" s="1"/>
      <c r="L290" s="1"/>
      <c r="M290" s="1"/>
      <c r="N290" s="1"/>
      <c r="O290" s="1"/>
      <c r="P290" s="1"/>
      <c r="Q290" s="1"/>
      <c r="R290" s="1"/>
      <c r="S290" s="1"/>
      <c r="T290" s="1"/>
      <c r="U290" s="1"/>
      <c r="V290" s="1"/>
      <c r="W290" s="1"/>
    </row>
    <row r="291" spans="1:23" ht="13" x14ac:dyDescent="0.15">
      <c r="A291" s="1"/>
      <c r="B291" s="1"/>
      <c r="C291" s="1"/>
      <c r="D291" s="1"/>
      <c r="E291" s="1"/>
      <c r="F291" s="1"/>
      <c r="G291" s="1"/>
      <c r="H291" s="1"/>
      <c r="I291" s="1"/>
      <c r="J291" s="1"/>
      <c r="K291" s="1"/>
      <c r="L291" s="1"/>
      <c r="M291" s="1"/>
      <c r="N291" s="1"/>
      <c r="O291" s="1"/>
      <c r="P291" s="1"/>
      <c r="Q291" s="1"/>
      <c r="R291" s="1"/>
      <c r="S291" s="1"/>
      <c r="T291" s="1"/>
      <c r="U291" s="1"/>
      <c r="V291" s="1"/>
      <c r="W291" s="1"/>
    </row>
    <row r="292" spans="1:23" ht="13" x14ac:dyDescent="0.15">
      <c r="A292" s="1"/>
      <c r="B292" s="1"/>
      <c r="C292" s="1"/>
      <c r="D292" s="1"/>
      <c r="E292" s="1"/>
      <c r="F292" s="1"/>
      <c r="G292" s="1"/>
      <c r="H292" s="1"/>
      <c r="I292" s="1"/>
      <c r="J292" s="1"/>
      <c r="K292" s="1"/>
      <c r="L292" s="1"/>
      <c r="M292" s="1"/>
      <c r="N292" s="1"/>
      <c r="O292" s="1"/>
      <c r="P292" s="1"/>
      <c r="Q292" s="1"/>
      <c r="R292" s="1"/>
      <c r="S292" s="1"/>
      <c r="T292" s="1"/>
      <c r="U292" s="1"/>
      <c r="V292" s="1"/>
      <c r="W292" s="1"/>
    </row>
    <row r="293" spans="1:23" ht="13" x14ac:dyDescent="0.15">
      <c r="A293" s="1"/>
      <c r="B293" s="1"/>
      <c r="C293" s="1"/>
      <c r="D293" s="1"/>
      <c r="E293" s="1"/>
      <c r="F293" s="1"/>
      <c r="G293" s="1"/>
      <c r="H293" s="1"/>
      <c r="I293" s="1"/>
      <c r="J293" s="1"/>
      <c r="K293" s="1"/>
      <c r="L293" s="1"/>
      <c r="M293" s="1"/>
      <c r="N293" s="1"/>
      <c r="O293" s="1"/>
      <c r="P293" s="1"/>
      <c r="Q293" s="1"/>
      <c r="R293" s="1"/>
      <c r="S293" s="1"/>
      <c r="T293" s="1"/>
      <c r="U293" s="1"/>
      <c r="V293" s="1"/>
      <c r="W293" s="1"/>
    </row>
    <row r="294" spans="1:23" ht="13" x14ac:dyDescent="0.15">
      <c r="A294" s="1"/>
      <c r="B294" s="1"/>
      <c r="C294" s="1"/>
      <c r="D294" s="1"/>
      <c r="E294" s="1"/>
      <c r="F294" s="1"/>
      <c r="G294" s="1"/>
      <c r="H294" s="1"/>
      <c r="I294" s="1"/>
      <c r="J294" s="1"/>
      <c r="K294" s="1"/>
      <c r="L294" s="1"/>
      <c r="M294" s="1"/>
      <c r="N294" s="1"/>
      <c r="O294" s="1"/>
      <c r="P294" s="1"/>
      <c r="Q294" s="1"/>
      <c r="R294" s="1"/>
      <c r="S294" s="1"/>
      <c r="T294" s="1"/>
      <c r="U294" s="1"/>
      <c r="V294" s="1"/>
      <c r="W294" s="1"/>
    </row>
    <row r="295" spans="1:23" ht="13" x14ac:dyDescent="0.15">
      <c r="A295" s="1"/>
      <c r="B295" s="1"/>
      <c r="C295" s="1"/>
      <c r="D295" s="1"/>
      <c r="E295" s="1"/>
      <c r="F295" s="1"/>
      <c r="G295" s="1"/>
      <c r="H295" s="1"/>
      <c r="I295" s="1"/>
      <c r="J295" s="1"/>
      <c r="K295" s="1"/>
      <c r="L295" s="1"/>
      <c r="M295" s="1"/>
      <c r="N295" s="1"/>
      <c r="O295" s="1"/>
      <c r="P295" s="1"/>
      <c r="Q295" s="1"/>
      <c r="R295" s="1"/>
      <c r="S295" s="1"/>
      <c r="T295" s="1"/>
      <c r="U295" s="1"/>
      <c r="V295" s="1"/>
      <c r="W295" s="1"/>
    </row>
    <row r="296" spans="1:23" ht="13" x14ac:dyDescent="0.15">
      <c r="A296" s="1"/>
      <c r="B296" s="1"/>
      <c r="C296" s="1"/>
      <c r="D296" s="1"/>
      <c r="E296" s="1"/>
      <c r="F296" s="1"/>
      <c r="G296" s="1"/>
      <c r="H296" s="1"/>
      <c r="I296" s="1"/>
      <c r="J296" s="1"/>
      <c r="K296" s="1"/>
      <c r="L296" s="1"/>
      <c r="M296" s="1"/>
      <c r="N296" s="1"/>
      <c r="O296" s="1"/>
      <c r="P296" s="1"/>
      <c r="Q296" s="1"/>
      <c r="R296" s="1"/>
      <c r="S296" s="1"/>
      <c r="T296" s="1"/>
      <c r="U296" s="1"/>
      <c r="V296" s="1"/>
      <c r="W296" s="1"/>
    </row>
    <row r="297" spans="1:23" ht="13" x14ac:dyDescent="0.15">
      <c r="A297" s="1"/>
      <c r="B297" s="1"/>
      <c r="C297" s="1"/>
      <c r="D297" s="1"/>
      <c r="E297" s="1"/>
      <c r="F297" s="1"/>
      <c r="G297" s="1"/>
      <c r="H297" s="1"/>
      <c r="I297" s="1"/>
      <c r="J297" s="1"/>
      <c r="K297" s="1"/>
      <c r="L297" s="1"/>
      <c r="M297" s="1"/>
      <c r="N297" s="1"/>
      <c r="O297" s="1"/>
      <c r="P297" s="1"/>
      <c r="Q297" s="1"/>
      <c r="R297" s="1"/>
      <c r="S297" s="1"/>
      <c r="T297" s="1"/>
      <c r="U297" s="1"/>
      <c r="V297" s="1"/>
      <c r="W297" s="1"/>
    </row>
    <row r="298" spans="1:23" ht="13" x14ac:dyDescent="0.15">
      <c r="A298" s="1"/>
      <c r="B298" s="1"/>
      <c r="C298" s="1"/>
      <c r="D298" s="1"/>
      <c r="E298" s="1"/>
      <c r="F298" s="1"/>
      <c r="G298" s="1"/>
      <c r="H298" s="1"/>
      <c r="I298" s="1"/>
      <c r="J298" s="1"/>
      <c r="K298" s="1"/>
      <c r="L298" s="1"/>
      <c r="M298" s="1"/>
      <c r="N298" s="1"/>
      <c r="O298" s="1"/>
      <c r="P298" s="1"/>
      <c r="Q298" s="1"/>
      <c r="R298" s="1"/>
      <c r="S298" s="1"/>
      <c r="T298" s="1"/>
      <c r="U298" s="1"/>
      <c r="V298" s="1"/>
      <c r="W298" s="1"/>
    </row>
    <row r="299" spans="1:23" ht="13" x14ac:dyDescent="0.15">
      <c r="A299" s="1"/>
      <c r="B299" s="1"/>
      <c r="C299" s="1"/>
      <c r="D299" s="1"/>
      <c r="E299" s="1"/>
      <c r="F299" s="1"/>
      <c r="G299" s="1"/>
      <c r="H299" s="1"/>
      <c r="I299" s="1"/>
      <c r="J299" s="1"/>
      <c r="K299" s="1"/>
      <c r="L299" s="1"/>
      <c r="M299" s="1"/>
      <c r="N299" s="1"/>
      <c r="O299" s="1"/>
      <c r="P299" s="1"/>
      <c r="Q299" s="1"/>
      <c r="R299" s="1"/>
      <c r="S299" s="1"/>
      <c r="T299" s="1"/>
      <c r="U299" s="1"/>
      <c r="V299" s="1"/>
      <c r="W299" s="1"/>
    </row>
    <row r="300" spans="1:23" ht="13" x14ac:dyDescent="0.15">
      <c r="A300" s="1"/>
      <c r="B300" s="1"/>
      <c r="C300" s="1"/>
      <c r="D300" s="1"/>
      <c r="E300" s="1"/>
      <c r="F300" s="1"/>
      <c r="G300" s="1"/>
      <c r="H300" s="1"/>
      <c r="I300" s="1"/>
      <c r="J300" s="1"/>
      <c r="K300" s="1"/>
      <c r="L300" s="1"/>
      <c r="M300" s="1"/>
      <c r="N300" s="1"/>
      <c r="O300" s="1"/>
      <c r="P300" s="1"/>
      <c r="Q300" s="1"/>
      <c r="R300" s="1"/>
      <c r="S300" s="1"/>
      <c r="T300" s="1"/>
      <c r="U300" s="1"/>
      <c r="V300" s="1"/>
      <c r="W300" s="1"/>
    </row>
    <row r="301" spans="1:23" ht="13" x14ac:dyDescent="0.15">
      <c r="A301" s="1"/>
      <c r="B301" s="1"/>
      <c r="C301" s="1"/>
      <c r="D301" s="1"/>
      <c r="E301" s="1"/>
      <c r="F301" s="1"/>
      <c r="G301" s="1"/>
      <c r="H301" s="1"/>
      <c r="I301" s="1"/>
      <c r="J301" s="1"/>
      <c r="K301" s="1"/>
      <c r="L301" s="1"/>
      <c r="M301" s="1"/>
      <c r="N301" s="1"/>
      <c r="O301" s="1"/>
      <c r="P301" s="1"/>
      <c r="Q301" s="1"/>
      <c r="R301" s="1"/>
      <c r="S301" s="1"/>
      <c r="T301" s="1"/>
      <c r="U301" s="1"/>
      <c r="V301" s="1"/>
      <c r="W301" s="1"/>
    </row>
    <row r="302" spans="1:23" ht="13" x14ac:dyDescent="0.15">
      <c r="A302" s="1"/>
      <c r="B302" s="1"/>
      <c r="C302" s="1"/>
      <c r="D302" s="1"/>
      <c r="E302" s="1"/>
      <c r="F302" s="1"/>
      <c r="G302" s="1"/>
      <c r="H302" s="1"/>
      <c r="I302" s="1"/>
      <c r="J302" s="1"/>
      <c r="K302" s="1"/>
      <c r="L302" s="1"/>
      <c r="M302" s="1"/>
      <c r="N302" s="1"/>
      <c r="O302" s="1"/>
      <c r="P302" s="1"/>
      <c r="Q302" s="1"/>
      <c r="R302" s="1"/>
      <c r="S302" s="1"/>
      <c r="T302" s="1"/>
      <c r="U302" s="1"/>
      <c r="V302" s="1"/>
      <c r="W302" s="1"/>
    </row>
    <row r="303" spans="1:23" ht="13" x14ac:dyDescent="0.15">
      <c r="A303" s="1"/>
      <c r="B303" s="1"/>
      <c r="C303" s="1"/>
      <c r="D303" s="1"/>
      <c r="E303" s="1"/>
      <c r="F303" s="1"/>
      <c r="G303" s="1"/>
      <c r="H303" s="1"/>
      <c r="I303" s="1"/>
      <c r="J303" s="1"/>
      <c r="K303" s="1"/>
      <c r="L303" s="1"/>
      <c r="M303" s="1"/>
      <c r="N303" s="1"/>
      <c r="O303" s="1"/>
      <c r="P303" s="1"/>
      <c r="Q303" s="1"/>
      <c r="R303" s="1"/>
      <c r="S303" s="1"/>
      <c r="T303" s="1"/>
      <c r="U303" s="1"/>
      <c r="V303" s="1"/>
      <c r="W303" s="1"/>
    </row>
    <row r="304" spans="1:23" ht="13" x14ac:dyDescent="0.15">
      <c r="A304" s="1"/>
      <c r="B304" s="1"/>
      <c r="C304" s="1"/>
      <c r="D304" s="1"/>
      <c r="E304" s="1"/>
      <c r="F304" s="1"/>
      <c r="G304" s="1"/>
      <c r="H304" s="1"/>
      <c r="I304" s="1"/>
      <c r="J304" s="1"/>
      <c r="K304" s="1"/>
      <c r="L304" s="1"/>
      <c r="M304" s="1"/>
      <c r="N304" s="1"/>
      <c r="O304" s="1"/>
      <c r="P304" s="1"/>
      <c r="Q304" s="1"/>
      <c r="R304" s="1"/>
      <c r="S304" s="1"/>
      <c r="T304" s="1"/>
      <c r="U304" s="1"/>
      <c r="V304" s="1"/>
      <c r="W304" s="1"/>
    </row>
    <row r="305" spans="1:23" ht="13" x14ac:dyDescent="0.15">
      <c r="A305" s="1"/>
      <c r="B305" s="1"/>
      <c r="C305" s="1"/>
      <c r="D305" s="1"/>
      <c r="E305" s="1"/>
      <c r="F305" s="1"/>
      <c r="G305" s="1"/>
      <c r="H305" s="1"/>
      <c r="I305" s="1"/>
      <c r="J305" s="1"/>
      <c r="K305" s="1"/>
      <c r="L305" s="1"/>
      <c r="M305" s="1"/>
      <c r="N305" s="1"/>
      <c r="O305" s="1"/>
      <c r="P305" s="1"/>
      <c r="Q305" s="1"/>
      <c r="R305" s="1"/>
      <c r="S305" s="1"/>
      <c r="T305" s="1"/>
      <c r="U305" s="1"/>
      <c r="V305" s="1"/>
      <c r="W305" s="1"/>
    </row>
    <row r="306" spans="1:23" ht="13" x14ac:dyDescent="0.15">
      <c r="A306" s="1"/>
      <c r="B306" s="1"/>
      <c r="C306" s="1"/>
      <c r="D306" s="1"/>
      <c r="E306" s="1"/>
      <c r="F306" s="1"/>
      <c r="G306" s="1"/>
      <c r="H306" s="1"/>
      <c r="I306" s="1"/>
      <c r="J306" s="1"/>
      <c r="K306" s="1"/>
      <c r="L306" s="1"/>
      <c r="M306" s="1"/>
      <c r="N306" s="1"/>
      <c r="O306" s="1"/>
      <c r="P306" s="1"/>
      <c r="Q306" s="1"/>
      <c r="R306" s="1"/>
      <c r="S306" s="1"/>
      <c r="T306" s="1"/>
      <c r="U306" s="1"/>
      <c r="V306" s="1"/>
      <c r="W306" s="1"/>
    </row>
    <row r="307" spans="1:23" ht="13" x14ac:dyDescent="0.15">
      <c r="A307" s="1"/>
      <c r="B307" s="1"/>
      <c r="C307" s="1"/>
      <c r="D307" s="1"/>
      <c r="E307" s="1"/>
      <c r="F307" s="1"/>
      <c r="G307" s="1"/>
      <c r="H307" s="1"/>
      <c r="I307" s="1"/>
      <c r="J307" s="1"/>
      <c r="K307" s="1"/>
      <c r="L307" s="1"/>
      <c r="M307" s="1"/>
      <c r="N307" s="1"/>
      <c r="O307" s="1"/>
      <c r="P307" s="1"/>
      <c r="Q307" s="1"/>
      <c r="R307" s="1"/>
      <c r="S307" s="1"/>
      <c r="T307" s="1"/>
      <c r="U307" s="1"/>
      <c r="V307" s="1"/>
      <c r="W307" s="1"/>
    </row>
    <row r="308" spans="1:23" ht="13" x14ac:dyDescent="0.15">
      <c r="A308" s="1"/>
      <c r="B308" s="1"/>
      <c r="C308" s="1"/>
      <c r="D308" s="1"/>
      <c r="E308" s="1"/>
      <c r="F308" s="1"/>
      <c r="G308" s="1"/>
      <c r="H308" s="1"/>
      <c r="I308" s="1"/>
      <c r="J308" s="1"/>
      <c r="K308" s="1"/>
      <c r="L308" s="1"/>
      <c r="M308" s="1"/>
      <c r="N308" s="1"/>
      <c r="O308" s="1"/>
      <c r="P308" s="1"/>
      <c r="Q308" s="1"/>
      <c r="R308" s="1"/>
      <c r="S308" s="1"/>
      <c r="T308" s="1"/>
      <c r="U308" s="1"/>
      <c r="V308" s="1"/>
      <c r="W308" s="1"/>
    </row>
    <row r="309" spans="1:23" ht="13" x14ac:dyDescent="0.15">
      <c r="A309" s="1"/>
      <c r="B309" s="1"/>
      <c r="C309" s="1"/>
      <c r="D309" s="1"/>
      <c r="E309" s="1"/>
      <c r="F309" s="1"/>
      <c r="G309" s="1"/>
      <c r="H309" s="1"/>
      <c r="I309" s="1"/>
      <c r="J309" s="1"/>
      <c r="K309" s="1"/>
      <c r="L309" s="1"/>
      <c r="M309" s="1"/>
      <c r="N309" s="1"/>
      <c r="O309" s="1"/>
      <c r="P309" s="1"/>
      <c r="Q309" s="1"/>
      <c r="R309" s="1"/>
      <c r="S309" s="1"/>
      <c r="T309" s="1"/>
      <c r="U309" s="1"/>
      <c r="V309" s="1"/>
      <c r="W309" s="1"/>
    </row>
    <row r="310" spans="1:23" ht="13" x14ac:dyDescent="0.15">
      <c r="A310" s="1"/>
      <c r="B310" s="1"/>
      <c r="C310" s="1"/>
      <c r="D310" s="1"/>
      <c r="E310" s="1"/>
      <c r="F310" s="1"/>
      <c r="G310" s="1"/>
      <c r="H310" s="1"/>
      <c r="I310" s="1"/>
      <c r="J310" s="1"/>
      <c r="K310" s="1"/>
      <c r="L310" s="1"/>
      <c r="M310" s="1"/>
      <c r="N310" s="1"/>
      <c r="O310" s="1"/>
      <c r="P310" s="1"/>
      <c r="Q310" s="1"/>
      <c r="R310" s="1"/>
      <c r="S310" s="1"/>
      <c r="T310" s="1"/>
      <c r="U310" s="1"/>
      <c r="V310" s="1"/>
      <c r="W310" s="1"/>
    </row>
    <row r="311" spans="1:23" ht="13" x14ac:dyDescent="0.15">
      <c r="A311" s="1"/>
      <c r="B311" s="1"/>
      <c r="C311" s="1"/>
      <c r="D311" s="1"/>
      <c r="E311" s="1"/>
      <c r="F311" s="1"/>
      <c r="G311" s="1"/>
      <c r="H311" s="1"/>
      <c r="I311" s="1"/>
      <c r="J311" s="1"/>
      <c r="K311" s="1"/>
      <c r="L311" s="1"/>
      <c r="M311" s="1"/>
      <c r="N311" s="1"/>
      <c r="O311" s="1"/>
      <c r="P311" s="1"/>
      <c r="Q311" s="1"/>
      <c r="R311" s="1"/>
      <c r="S311" s="1"/>
      <c r="T311" s="1"/>
      <c r="U311" s="1"/>
      <c r="V311" s="1"/>
      <c r="W311" s="1"/>
    </row>
    <row r="312" spans="1:23" ht="13" x14ac:dyDescent="0.15">
      <c r="A312" s="1"/>
      <c r="B312" s="1"/>
      <c r="C312" s="1"/>
      <c r="D312" s="1"/>
      <c r="E312" s="1"/>
      <c r="F312" s="1"/>
      <c r="G312" s="1"/>
      <c r="H312" s="1"/>
      <c r="I312" s="1"/>
      <c r="J312" s="1"/>
      <c r="K312" s="1"/>
      <c r="L312" s="1"/>
      <c r="M312" s="1"/>
      <c r="N312" s="1"/>
      <c r="O312" s="1"/>
      <c r="P312" s="1"/>
      <c r="Q312" s="1"/>
      <c r="R312" s="1"/>
      <c r="S312" s="1"/>
      <c r="T312" s="1"/>
      <c r="U312" s="1"/>
      <c r="V312" s="1"/>
      <c r="W312" s="1"/>
    </row>
    <row r="313" spans="1:23" ht="13" x14ac:dyDescent="0.15">
      <c r="A313" s="1"/>
      <c r="B313" s="1"/>
      <c r="C313" s="1"/>
      <c r="D313" s="1"/>
      <c r="E313" s="1"/>
      <c r="F313" s="1"/>
      <c r="G313" s="1"/>
      <c r="H313" s="1"/>
      <c r="I313" s="1"/>
      <c r="J313" s="1"/>
      <c r="K313" s="1"/>
      <c r="L313" s="1"/>
      <c r="M313" s="1"/>
      <c r="N313" s="1"/>
      <c r="O313" s="1"/>
      <c r="P313" s="1"/>
      <c r="Q313" s="1"/>
      <c r="R313" s="1"/>
      <c r="S313" s="1"/>
      <c r="T313" s="1"/>
      <c r="U313" s="1"/>
      <c r="V313" s="1"/>
      <c r="W313" s="1"/>
    </row>
    <row r="314" spans="1:23" ht="13" x14ac:dyDescent="0.15">
      <c r="A314" s="1"/>
      <c r="B314" s="1"/>
      <c r="C314" s="1"/>
      <c r="D314" s="1"/>
      <c r="E314" s="1"/>
      <c r="F314" s="1"/>
      <c r="G314" s="1"/>
      <c r="H314" s="1"/>
      <c r="I314" s="1"/>
      <c r="J314" s="1"/>
      <c r="K314" s="1"/>
      <c r="L314" s="1"/>
      <c r="M314" s="1"/>
      <c r="N314" s="1"/>
      <c r="O314" s="1"/>
      <c r="P314" s="1"/>
      <c r="Q314" s="1"/>
      <c r="R314" s="1"/>
      <c r="S314" s="1"/>
      <c r="T314" s="1"/>
      <c r="U314" s="1"/>
      <c r="V314" s="1"/>
      <c r="W314" s="1"/>
    </row>
    <row r="315" spans="1:23" ht="13" x14ac:dyDescent="0.15">
      <c r="A315" s="1"/>
      <c r="B315" s="1"/>
      <c r="C315" s="1"/>
      <c r="D315" s="1"/>
      <c r="E315" s="1"/>
      <c r="F315" s="1"/>
      <c r="G315" s="1"/>
      <c r="H315" s="1"/>
      <c r="I315" s="1"/>
      <c r="J315" s="1"/>
      <c r="K315" s="1"/>
      <c r="L315" s="1"/>
      <c r="M315" s="1"/>
      <c r="N315" s="1"/>
      <c r="O315" s="1"/>
      <c r="P315" s="1"/>
      <c r="Q315" s="1"/>
      <c r="R315" s="1"/>
      <c r="S315" s="1"/>
      <c r="T315" s="1"/>
      <c r="U315" s="1"/>
      <c r="V315" s="1"/>
      <c r="W315" s="1"/>
    </row>
    <row r="316" spans="1:23" ht="13" x14ac:dyDescent="0.15">
      <c r="A316" s="1"/>
      <c r="B316" s="1"/>
      <c r="C316" s="1"/>
      <c r="D316" s="1"/>
      <c r="E316" s="1"/>
      <c r="F316" s="1"/>
      <c r="G316" s="1"/>
      <c r="H316" s="1"/>
      <c r="I316" s="1"/>
      <c r="J316" s="1"/>
      <c r="K316" s="1"/>
      <c r="L316" s="1"/>
      <c r="M316" s="1"/>
      <c r="N316" s="1"/>
      <c r="O316" s="1"/>
      <c r="P316" s="1"/>
      <c r="Q316" s="1"/>
      <c r="R316" s="1"/>
      <c r="S316" s="1"/>
      <c r="T316" s="1"/>
      <c r="U316" s="1"/>
      <c r="V316" s="1"/>
      <c r="W316" s="1"/>
    </row>
    <row r="317" spans="1:23" ht="13" x14ac:dyDescent="0.15">
      <c r="A317" s="1"/>
      <c r="B317" s="1"/>
      <c r="C317" s="1"/>
      <c r="D317" s="1"/>
      <c r="E317" s="1"/>
      <c r="F317" s="1"/>
      <c r="G317" s="1"/>
      <c r="H317" s="1"/>
      <c r="I317" s="1"/>
      <c r="J317" s="1"/>
      <c r="K317" s="1"/>
      <c r="L317" s="1"/>
      <c r="M317" s="1"/>
      <c r="N317" s="1"/>
      <c r="O317" s="1"/>
      <c r="P317" s="1"/>
      <c r="Q317" s="1"/>
      <c r="R317" s="1"/>
      <c r="S317" s="1"/>
      <c r="T317" s="1"/>
      <c r="U317" s="1"/>
      <c r="V317" s="1"/>
      <c r="W317" s="1"/>
    </row>
    <row r="318" spans="1:23" ht="13" x14ac:dyDescent="0.15">
      <c r="A318" s="1"/>
      <c r="B318" s="1"/>
      <c r="C318" s="1"/>
      <c r="D318" s="1"/>
      <c r="E318" s="1"/>
      <c r="F318" s="1"/>
      <c r="G318" s="1"/>
      <c r="H318" s="1"/>
      <c r="I318" s="1"/>
      <c r="J318" s="1"/>
      <c r="K318" s="1"/>
      <c r="L318" s="1"/>
      <c r="M318" s="1"/>
      <c r="N318" s="1"/>
      <c r="O318" s="1"/>
      <c r="P318" s="1"/>
      <c r="Q318" s="1"/>
      <c r="R318" s="1"/>
      <c r="S318" s="1"/>
      <c r="T318" s="1"/>
      <c r="U318" s="1"/>
      <c r="V318" s="1"/>
      <c r="W318" s="1"/>
    </row>
    <row r="319" spans="1:23" ht="13" x14ac:dyDescent="0.15">
      <c r="A319" s="1"/>
      <c r="B319" s="1"/>
      <c r="C319" s="1"/>
      <c r="D319" s="1"/>
      <c r="E319" s="1"/>
      <c r="F319" s="1"/>
      <c r="G319" s="1"/>
      <c r="H319" s="1"/>
      <c r="I319" s="1"/>
      <c r="J319" s="1"/>
      <c r="K319" s="1"/>
      <c r="L319" s="1"/>
      <c r="M319" s="1"/>
      <c r="N319" s="1"/>
      <c r="O319" s="1"/>
      <c r="P319" s="1"/>
      <c r="Q319" s="1"/>
      <c r="R319" s="1"/>
      <c r="S319" s="1"/>
      <c r="T319" s="1"/>
      <c r="U319" s="1"/>
      <c r="V319" s="1"/>
      <c r="W319" s="1"/>
    </row>
    <row r="320" spans="1:23" ht="13" x14ac:dyDescent="0.15">
      <c r="A320" s="1"/>
      <c r="B320" s="1"/>
      <c r="C320" s="1"/>
      <c r="D320" s="1"/>
      <c r="E320" s="1"/>
      <c r="F320" s="1"/>
      <c r="G320" s="1"/>
      <c r="H320" s="1"/>
      <c r="I320" s="1"/>
      <c r="J320" s="1"/>
      <c r="K320" s="1"/>
      <c r="L320" s="1"/>
      <c r="M320" s="1"/>
      <c r="N320" s="1"/>
      <c r="O320" s="1"/>
      <c r="P320" s="1"/>
      <c r="Q320" s="1"/>
      <c r="R320" s="1"/>
      <c r="S320" s="1"/>
      <c r="T320" s="1"/>
      <c r="U320" s="1"/>
      <c r="V320" s="1"/>
      <c r="W320" s="1"/>
    </row>
    <row r="321" spans="1:23" ht="13" x14ac:dyDescent="0.15">
      <c r="A321" s="1"/>
      <c r="B321" s="1"/>
      <c r="C321" s="1"/>
      <c r="D321" s="1"/>
      <c r="E321" s="1"/>
      <c r="F321" s="1"/>
      <c r="G321" s="1"/>
      <c r="H321" s="1"/>
      <c r="I321" s="1"/>
      <c r="J321" s="1"/>
      <c r="K321" s="1"/>
      <c r="L321" s="1"/>
      <c r="M321" s="1"/>
      <c r="N321" s="1"/>
      <c r="O321" s="1"/>
      <c r="P321" s="1"/>
      <c r="Q321" s="1"/>
      <c r="R321" s="1"/>
      <c r="S321" s="1"/>
      <c r="T321" s="1"/>
      <c r="U321" s="1"/>
      <c r="V321" s="1"/>
      <c r="W321" s="1"/>
    </row>
    <row r="322" spans="1:23" ht="13" x14ac:dyDescent="0.15">
      <c r="A322" s="1"/>
      <c r="B322" s="1"/>
      <c r="C322" s="1"/>
      <c r="D322" s="1"/>
      <c r="E322" s="1"/>
      <c r="F322" s="1"/>
      <c r="G322" s="1"/>
      <c r="H322" s="1"/>
      <c r="I322" s="1"/>
      <c r="J322" s="1"/>
      <c r="K322" s="1"/>
      <c r="L322" s="1"/>
      <c r="M322" s="1"/>
      <c r="N322" s="1"/>
      <c r="O322" s="1"/>
      <c r="P322" s="1"/>
      <c r="Q322" s="1"/>
      <c r="R322" s="1"/>
      <c r="S322" s="1"/>
      <c r="T322" s="1"/>
      <c r="U322" s="1"/>
      <c r="V322" s="1"/>
      <c r="W322" s="1"/>
    </row>
    <row r="323" spans="1:23" ht="13" x14ac:dyDescent="0.15">
      <c r="A323" s="1"/>
      <c r="B323" s="1"/>
      <c r="C323" s="1"/>
      <c r="D323" s="1"/>
      <c r="E323" s="1"/>
      <c r="F323" s="1"/>
      <c r="G323" s="1"/>
      <c r="H323" s="1"/>
      <c r="I323" s="1"/>
      <c r="J323" s="1"/>
      <c r="K323" s="1"/>
      <c r="L323" s="1"/>
      <c r="M323" s="1"/>
      <c r="N323" s="1"/>
      <c r="O323" s="1"/>
      <c r="P323" s="1"/>
      <c r="Q323" s="1"/>
      <c r="R323" s="1"/>
      <c r="S323" s="1"/>
      <c r="T323" s="1"/>
      <c r="U323" s="1"/>
      <c r="V323" s="1"/>
      <c r="W323" s="1"/>
    </row>
    <row r="324" spans="1:23" ht="13" x14ac:dyDescent="0.15">
      <c r="A324" s="1"/>
      <c r="B324" s="1"/>
      <c r="C324" s="1"/>
      <c r="D324" s="1"/>
      <c r="E324" s="1"/>
      <c r="F324" s="1"/>
      <c r="G324" s="1"/>
      <c r="H324" s="1"/>
      <c r="I324" s="1"/>
      <c r="J324" s="1"/>
      <c r="K324" s="1"/>
      <c r="L324" s="1"/>
      <c r="M324" s="1"/>
      <c r="N324" s="1"/>
      <c r="O324" s="1"/>
      <c r="P324" s="1"/>
      <c r="Q324" s="1"/>
      <c r="R324" s="1"/>
      <c r="S324" s="1"/>
      <c r="T324" s="1"/>
      <c r="U324" s="1"/>
      <c r="V324" s="1"/>
      <c r="W324" s="1"/>
    </row>
    <row r="325" spans="1:23" ht="13" x14ac:dyDescent="0.15">
      <c r="A325" s="1"/>
      <c r="B325" s="1"/>
      <c r="C325" s="1"/>
      <c r="D325" s="1"/>
      <c r="E325" s="1"/>
      <c r="F325" s="1"/>
      <c r="G325" s="1"/>
      <c r="H325" s="1"/>
      <c r="I325" s="1"/>
      <c r="J325" s="1"/>
      <c r="K325" s="1"/>
      <c r="L325" s="1"/>
      <c r="M325" s="1"/>
      <c r="N325" s="1"/>
      <c r="O325" s="1"/>
      <c r="P325" s="1"/>
      <c r="Q325" s="1"/>
      <c r="R325" s="1"/>
      <c r="S325" s="1"/>
      <c r="T325" s="1"/>
      <c r="U325" s="1"/>
      <c r="V325" s="1"/>
      <c r="W325" s="1"/>
    </row>
    <row r="326" spans="1:23" ht="13" x14ac:dyDescent="0.15">
      <c r="A326" s="1"/>
      <c r="B326" s="1"/>
      <c r="C326" s="1"/>
      <c r="D326" s="1"/>
      <c r="E326" s="1"/>
      <c r="F326" s="1"/>
      <c r="G326" s="1"/>
      <c r="H326" s="1"/>
      <c r="I326" s="1"/>
      <c r="J326" s="1"/>
      <c r="K326" s="1"/>
      <c r="L326" s="1"/>
      <c r="M326" s="1"/>
      <c r="N326" s="1"/>
      <c r="O326" s="1"/>
      <c r="P326" s="1"/>
      <c r="Q326" s="1"/>
      <c r="R326" s="1"/>
      <c r="S326" s="1"/>
      <c r="T326" s="1"/>
      <c r="U326" s="1"/>
      <c r="V326" s="1"/>
      <c r="W326" s="1"/>
    </row>
    <row r="327" spans="1:23" ht="13" x14ac:dyDescent="0.15">
      <c r="A327" s="1"/>
      <c r="B327" s="1"/>
      <c r="C327" s="1"/>
      <c r="D327" s="1"/>
      <c r="E327" s="1"/>
      <c r="F327" s="1"/>
      <c r="G327" s="1"/>
      <c r="H327" s="1"/>
      <c r="I327" s="1"/>
      <c r="J327" s="1"/>
      <c r="K327" s="1"/>
      <c r="L327" s="1"/>
      <c r="M327" s="1"/>
      <c r="N327" s="1"/>
      <c r="O327" s="1"/>
      <c r="P327" s="1"/>
      <c r="Q327" s="1"/>
      <c r="R327" s="1"/>
      <c r="S327" s="1"/>
      <c r="T327" s="1"/>
      <c r="U327" s="1"/>
      <c r="V327" s="1"/>
      <c r="W327" s="1"/>
    </row>
    <row r="328" spans="1:23" ht="13" x14ac:dyDescent="0.15">
      <c r="A328" s="1"/>
      <c r="B328" s="1"/>
      <c r="C328" s="1"/>
      <c r="D328" s="1"/>
      <c r="E328" s="1"/>
      <c r="F328" s="1"/>
      <c r="G328" s="1"/>
      <c r="H328" s="1"/>
      <c r="I328" s="1"/>
      <c r="J328" s="1"/>
      <c r="K328" s="1"/>
      <c r="L328" s="1"/>
      <c r="M328" s="1"/>
      <c r="N328" s="1"/>
      <c r="O328" s="1"/>
      <c r="P328" s="1"/>
      <c r="Q328" s="1"/>
      <c r="R328" s="1"/>
      <c r="S328" s="1"/>
      <c r="T328" s="1"/>
      <c r="U328" s="1"/>
      <c r="V328" s="1"/>
      <c r="W328" s="1"/>
    </row>
    <row r="329" spans="1:23" ht="13" x14ac:dyDescent="0.15">
      <c r="A329" s="1"/>
      <c r="B329" s="1"/>
      <c r="C329" s="1"/>
      <c r="D329" s="1"/>
      <c r="E329" s="1"/>
      <c r="F329" s="1"/>
      <c r="G329" s="1"/>
      <c r="H329" s="1"/>
      <c r="I329" s="1"/>
      <c r="J329" s="1"/>
      <c r="K329" s="1"/>
      <c r="L329" s="1"/>
      <c r="M329" s="1"/>
      <c r="N329" s="1"/>
      <c r="O329" s="1"/>
      <c r="P329" s="1"/>
      <c r="Q329" s="1"/>
      <c r="R329" s="1"/>
      <c r="S329" s="1"/>
      <c r="T329" s="1"/>
      <c r="U329" s="1"/>
      <c r="V329" s="1"/>
      <c r="W329" s="1"/>
    </row>
    <row r="330" spans="1:23" ht="13" x14ac:dyDescent="0.15">
      <c r="A330" s="1"/>
      <c r="B330" s="1"/>
      <c r="C330" s="1"/>
      <c r="D330" s="1"/>
      <c r="E330" s="1"/>
      <c r="F330" s="1"/>
      <c r="G330" s="1"/>
      <c r="H330" s="1"/>
      <c r="I330" s="1"/>
      <c r="J330" s="1"/>
      <c r="K330" s="1"/>
      <c r="L330" s="1"/>
      <c r="M330" s="1"/>
      <c r="N330" s="1"/>
      <c r="O330" s="1"/>
      <c r="P330" s="1"/>
      <c r="Q330" s="1"/>
      <c r="R330" s="1"/>
      <c r="S330" s="1"/>
      <c r="T330" s="1"/>
      <c r="U330" s="1"/>
      <c r="V330" s="1"/>
      <c r="W330" s="1"/>
    </row>
    <row r="331" spans="1:23" ht="13" x14ac:dyDescent="0.15">
      <c r="A331" s="1"/>
      <c r="B331" s="1"/>
      <c r="C331" s="1"/>
      <c r="D331" s="1"/>
      <c r="E331" s="1"/>
      <c r="F331" s="1"/>
      <c r="G331" s="1"/>
      <c r="H331" s="1"/>
      <c r="I331" s="1"/>
      <c r="J331" s="1"/>
      <c r="K331" s="1"/>
      <c r="L331" s="1"/>
      <c r="M331" s="1"/>
      <c r="N331" s="1"/>
      <c r="O331" s="1"/>
      <c r="P331" s="1"/>
      <c r="Q331" s="1"/>
      <c r="R331" s="1"/>
      <c r="S331" s="1"/>
      <c r="T331" s="1"/>
      <c r="U331" s="1"/>
      <c r="V331" s="1"/>
      <c r="W331" s="1"/>
    </row>
    <row r="332" spans="1:23" ht="13" x14ac:dyDescent="0.15">
      <c r="A332" s="1"/>
      <c r="B332" s="1"/>
      <c r="C332" s="1"/>
      <c r="D332" s="1"/>
      <c r="E332" s="1"/>
      <c r="F332" s="1"/>
      <c r="G332" s="1"/>
      <c r="H332" s="1"/>
      <c r="I332" s="1"/>
      <c r="J332" s="1"/>
      <c r="K332" s="1"/>
      <c r="L332" s="1"/>
      <c r="M332" s="1"/>
      <c r="N332" s="1"/>
      <c r="O332" s="1"/>
      <c r="P332" s="1"/>
      <c r="Q332" s="1"/>
      <c r="R332" s="1"/>
      <c r="S332" s="1"/>
      <c r="T332" s="1"/>
      <c r="U332" s="1"/>
      <c r="V332" s="1"/>
      <c r="W332" s="1"/>
    </row>
    <row r="333" spans="1:23" ht="13" x14ac:dyDescent="0.15">
      <c r="A333" s="1"/>
      <c r="B333" s="1"/>
      <c r="C333" s="1"/>
      <c r="D333" s="1"/>
      <c r="E333" s="1"/>
      <c r="F333" s="1"/>
      <c r="G333" s="1"/>
      <c r="H333" s="1"/>
      <c r="I333" s="1"/>
      <c r="J333" s="1"/>
      <c r="K333" s="1"/>
      <c r="L333" s="1"/>
      <c r="M333" s="1"/>
      <c r="N333" s="1"/>
      <c r="O333" s="1"/>
      <c r="P333" s="1"/>
      <c r="Q333" s="1"/>
      <c r="R333" s="1"/>
      <c r="S333" s="1"/>
      <c r="T333" s="1"/>
      <c r="U333" s="1"/>
      <c r="V333" s="1"/>
      <c r="W333" s="1"/>
    </row>
    <row r="334" spans="1:23" ht="13" x14ac:dyDescent="0.15">
      <c r="A334" s="1"/>
      <c r="B334" s="1"/>
      <c r="C334" s="1"/>
      <c r="D334" s="1"/>
      <c r="E334" s="1"/>
      <c r="F334" s="1"/>
      <c r="G334" s="1"/>
      <c r="H334" s="1"/>
      <c r="I334" s="1"/>
      <c r="J334" s="1"/>
      <c r="K334" s="1"/>
      <c r="L334" s="1"/>
      <c r="M334" s="1"/>
      <c r="N334" s="1"/>
      <c r="O334" s="1"/>
      <c r="P334" s="1"/>
      <c r="Q334" s="1"/>
      <c r="R334" s="1"/>
      <c r="S334" s="1"/>
      <c r="T334" s="1"/>
      <c r="U334" s="1"/>
      <c r="V334" s="1"/>
      <c r="W334" s="1"/>
    </row>
    <row r="335" spans="1:23" ht="13" x14ac:dyDescent="0.15">
      <c r="A335" s="1"/>
      <c r="B335" s="1"/>
      <c r="C335" s="1"/>
      <c r="D335" s="1"/>
      <c r="E335" s="1"/>
      <c r="F335" s="1"/>
      <c r="G335" s="1"/>
      <c r="H335" s="1"/>
      <c r="I335" s="1"/>
      <c r="J335" s="1"/>
      <c r="K335" s="1"/>
      <c r="L335" s="1"/>
      <c r="M335" s="1"/>
      <c r="N335" s="1"/>
      <c r="O335" s="1"/>
      <c r="P335" s="1"/>
      <c r="Q335" s="1"/>
      <c r="R335" s="1"/>
      <c r="S335" s="1"/>
      <c r="T335" s="1"/>
      <c r="U335" s="1"/>
      <c r="V335" s="1"/>
      <c r="W335" s="1"/>
    </row>
    <row r="336" spans="1:23" ht="13" x14ac:dyDescent="0.15">
      <c r="A336" s="1"/>
      <c r="B336" s="1"/>
      <c r="C336" s="1"/>
      <c r="D336" s="1"/>
      <c r="E336" s="1"/>
      <c r="F336" s="1"/>
      <c r="G336" s="1"/>
      <c r="H336" s="1"/>
      <c r="I336" s="1"/>
      <c r="J336" s="1"/>
      <c r="K336" s="1"/>
      <c r="L336" s="1"/>
      <c r="M336" s="1"/>
      <c r="N336" s="1"/>
      <c r="O336" s="1"/>
      <c r="P336" s="1"/>
      <c r="Q336" s="1"/>
      <c r="R336" s="1"/>
      <c r="S336" s="1"/>
      <c r="T336" s="1"/>
      <c r="U336" s="1"/>
      <c r="V336" s="1"/>
      <c r="W336" s="1"/>
    </row>
    <row r="337" spans="1:23" ht="13" x14ac:dyDescent="0.15">
      <c r="A337" s="1"/>
      <c r="B337" s="1"/>
      <c r="C337" s="1"/>
      <c r="D337" s="1"/>
      <c r="E337" s="1"/>
      <c r="F337" s="1"/>
      <c r="G337" s="1"/>
      <c r="H337" s="1"/>
      <c r="I337" s="1"/>
      <c r="J337" s="1"/>
      <c r="K337" s="1"/>
      <c r="L337" s="1"/>
      <c r="M337" s="1"/>
      <c r="N337" s="1"/>
      <c r="O337" s="1"/>
      <c r="P337" s="1"/>
      <c r="Q337" s="1"/>
      <c r="R337" s="1"/>
      <c r="S337" s="1"/>
      <c r="T337" s="1"/>
      <c r="U337" s="1"/>
      <c r="V337" s="1"/>
      <c r="W337" s="1"/>
    </row>
    <row r="338" spans="1:23" ht="13" x14ac:dyDescent="0.15">
      <c r="A338" s="1"/>
      <c r="B338" s="1"/>
      <c r="C338" s="1"/>
      <c r="D338" s="1"/>
      <c r="E338" s="1"/>
      <c r="F338" s="1"/>
      <c r="G338" s="1"/>
      <c r="H338" s="1"/>
      <c r="I338" s="1"/>
      <c r="J338" s="1"/>
      <c r="K338" s="1"/>
      <c r="L338" s="1"/>
      <c r="M338" s="1"/>
      <c r="N338" s="1"/>
      <c r="O338" s="1"/>
      <c r="P338" s="1"/>
      <c r="Q338" s="1"/>
      <c r="R338" s="1"/>
      <c r="S338" s="1"/>
      <c r="T338" s="1"/>
      <c r="U338" s="1"/>
      <c r="V338" s="1"/>
      <c r="W338" s="1"/>
    </row>
    <row r="339" spans="1:23" ht="13" x14ac:dyDescent="0.15">
      <c r="A339" s="1"/>
      <c r="B339" s="1"/>
      <c r="C339" s="1"/>
      <c r="D339" s="1"/>
      <c r="E339" s="1"/>
      <c r="F339" s="1"/>
      <c r="G339" s="1"/>
      <c r="H339" s="1"/>
      <c r="I339" s="1"/>
      <c r="J339" s="1"/>
      <c r="K339" s="1"/>
      <c r="L339" s="1"/>
      <c r="M339" s="1"/>
      <c r="N339" s="1"/>
      <c r="O339" s="1"/>
      <c r="P339" s="1"/>
      <c r="Q339" s="1"/>
      <c r="R339" s="1"/>
      <c r="S339" s="1"/>
      <c r="T339" s="1"/>
      <c r="U339" s="1"/>
      <c r="V339" s="1"/>
      <c r="W339" s="1"/>
    </row>
    <row r="340" spans="1:23" ht="13" x14ac:dyDescent="0.15">
      <c r="A340" s="1"/>
      <c r="B340" s="1"/>
      <c r="C340" s="1"/>
      <c r="D340" s="1"/>
      <c r="E340" s="1"/>
      <c r="F340" s="1"/>
      <c r="G340" s="1"/>
      <c r="H340" s="1"/>
      <c r="I340" s="1"/>
      <c r="J340" s="1"/>
      <c r="K340" s="1"/>
      <c r="L340" s="1"/>
      <c r="M340" s="1"/>
      <c r="N340" s="1"/>
      <c r="O340" s="1"/>
      <c r="P340" s="1"/>
      <c r="Q340" s="1"/>
      <c r="R340" s="1"/>
      <c r="S340" s="1"/>
      <c r="T340" s="1"/>
      <c r="U340" s="1"/>
      <c r="V340" s="1"/>
      <c r="W340" s="1"/>
    </row>
    <row r="341" spans="1:23" ht="13" x14ac:dyDescent="0.15">
      <c r="A341" s="1"/>
      <c r="B341" s="1"/>
      <c r="C341" s="1"/>
      <c r="D341" s="1"/>
      <c r="E341" s="1"/>
      <c r="F341" s="1"/>
      <c r="G341" s="1"/>
      <c r="H341" s="1"/>
      <c r="I341" s="1"/>
      <c r="J341" s="1"/>
      <c r="K341" s="1"/>
      <c r="L341" s="1"/>
      <c r="M341" s="1"/>
      <c r="N341" s="1"/>
      <c r="O341" s="1"/>
      <c r="P341" s="1"/>
      <c r="Q341" s="1"/>
      <c r="R341" s="1"/>
      <c r="S341" s="1"/>
      <c r="T341" s="1"/>
      <c r="U341" s="1"/>
      <c r="V341" s="1"/>
      <c r="W341" s="1"/>
    </row>
    <row r="342" spans="1:23" ht="13" x14ac:dyDescent="0.15">
      <c r="A342" s="1"/>
      <c r="B342" s="1"/>
      <c r="C342" s="1"/>
      <c r="D342" s="1"/>
      <c r="E342" s="1"/>
      <c r="F342" s="1"/>
      <c r="G342" s="1"/>
      <c r="H342" s="1"/>
      <c r="I342" s="1"/>
      <c r="J342" s="1"/>
      <c r="K342" s="1"/>
      <c r="L342" s="1"/>
      <c r="M342" s="1"/>
      <c r="N342" s="1"/>
      <c r="O342" s="1"/>
      <c r="P342" s="1"/>
      <c r="Q342" s="1"/>
      <c r="R342" s="1"/>
      <c r="S342" s="1"/>
      <c r="T342" s="1"/>
      <c r="U342" s="1"/>
      <c r="V342" s="1"/>
      <c r="W342" s="1"/>
    </row>
    <row r="343" spans="1:23" ht="13" x14ac:dyDescent="0.15">
      <c r="A343" s="1"/>
      <c r="B343" s="1"/>
      <c r="C343" s="1"/>
      <c r="D343" s="1"/>
      <c r="E343" s="1"/>
      <c r="F343" s="1"/>
      <c r="G343" s="1"/>
      <c r="H343" s="1"/>
      <c r="I343" s="1"/>
      <c r="J343" s="1"/>
      <c r="K343" s="1"/>
      <c r="L343" s="1"/>
      <c r="M343" s="1"/>
      <c r="N343" s="1"/>
      <c r="O343" s="1"/>
      <c r="P343" s="1"/>
      <c r="Q343" s="1"/>
      <c r="R343" s="1"/>
      <c r="S343" s="1"/>
      <c r="T343" s="1"/>
      <c r="U343" s="1"/>
      <c r="V343" s="1"/>
      <c r="W343" s="1"/>
    </row>
    <row r="344" spans="1:23" ht="13" x14ac:dyDescent="0.15">
      <c r="A344" s="1"/>
      <c r="B344" s="1"/>
      <c r="C344" s="1"/>
      <c r="D344" s="1"/>
      <c r="E344" s="1"/>
      <c r="F344" s="1"/>
      <c r="G344" s="1"/>
      <c r="H344" s="1"/>
      <c r="I344" s="1"/>
      <c r="J344" s="1"/>
      <c r="K344" s="1"/>
      <c r="L344" s="1"/>
      <c r="M344" s="1"/>
      <c r="N344" s="1"/>
      <c r="O344" s="1"/>
      <c r="P344" s="1"/>
      <c r="Q344" s="1"/>
      <c r="R344" s="1"/>
      <c r="S344" s="1"/>
      <c r="T344" s="1"/>
      <c r="U344" s="1"/>
      <c r="V344" s="1"/>
      <c r="W344" s="1"/>
    </row>
    <row r="345" spans="1:23" ht="13" x14ac:dyDescent="0.15">
      <c r="A345" s="1"/>
      <c r="B345" s="1"/>
      <c r="C345" s="1"/>
      <c r="D345" s="1"/>
      <c r="E345" s="1"/>
      <c r="F345" s="1"/>
      <c r="G345" s="1"/>
      <c r="H345" s="1"/>
      <c r="I345" s="1"/>
      <c r="J345" s="1"/>
      <c r="K345" s="1"/>
      <c r="L345" s="1"/>
      <c r="M345" s="1"/>
      <c r="N345" s="1"/>
      <c r="O345" s="1"/>
      <c r="P345" s="1"/>
      <c r="Q345" s="1"/>
      <c r="R345" s="1"/>
      <c r="S345" s="1"/>
      <c r="T345" s="1"/>
      <c r="U345" s="1"/>
      <c r="V345" s="1"/>
      <c r="W345" s="1"/>
    </row>
    <row r="346" spans="1:23" ht="13" x14ac:dyDescent="0.15">
      <c r="A346" s="1"/>
      <c r="B346" s="1"/>
      <c r="C346" s="1"/>
      <c r="D346" s="1"/>
      <c r="E346" s="1"/>
      <c r="F346" s="1"/>
      <c r="G346" s="1"/>
      <c r="H346" s="1"/>
      <c r="I346" s="1"/>
      <c r="J346" s="1"/>
      <c r="K346" s="1"/>
      <c r="L346" s="1"/>
      <c r="M346" s="1"/>
      <c r="N346" s="1"/>
      <c r="O346" s="1"/>
      <c r="P346" s="1"/>
      <c r="Q346" s="1"/>
      <c r="R346" s="1"/>
      <c r="S346" s="1"/>
      <c r="T346" s="1"/>
      <c r="U346" s="1"/>
      <c r="V346" s="1"/>
      <c r="W346" s="1"/>
    </row>
    <row r="347" spans="1:23" ht="13" x14ac:dyDescent="0.15">
      <c r="A347" s="1"/>
      <c r="B347" s="1"/>
      <c r="C347" s="1"/>
      <c r="D347" s="1"/>
      <c r="E347" s="1"/>
      <c r="F347" s="1"/>
      <c r="G347" s="1"/>
      <c r="H347" s="1"/>
      <c r="I347" s="1"/>
      <c r="J347" s="1"/>
      <c r="K347" s="1"/>
      <c r="L347" s="1"/>
      <c r="M347" s="1"/>
      <c r="N347" s="1"/>
      <c r="O347" s="1"/>
      <c r="P347" s="1"/>
      <c r="Q347" s="1"/>
      <c r="R347" s="1"/>
      <c r="S347" s="1"/>
      <c r="T347" s="1"/>
      <c r="U347" s="1"/>
      <c r="V347" s="1"/>
      <c r="W347" s="1"/>
    </row>
    <row r="348" spans="1:23" ht="13" x14ac:dyDescent="0.15">
      <c r="A348" s="1"/>
      <c r="B348" s="1"/>
      <c r="C348" s="1"/>
      <c r="D348" s="1"/>
      <c r="E348" s="1"/>
      <c r="F348" s="1"/>
      <c r="G348" s="1"/>
      <c r="H348" s="1"/>
      <c r="I348" s="1"/>
      <c r="J348" s="1"/>
      <c r="K348" s="1"/>
      <c r="L348" s="1"/>
      <c r="M348" s="1"/>
      <c r="N348" s="1"/>
      <c r="O348" s="1"/>
      <c r="P348" s="1"/>
      <c r="Q348" s="1"/>
      <c r="R348" s="1"/>
      <c r="S348" s="1"/>
      <c r="T348" s="1"/>
      <c r="U348" s="1"/>
      <c r="V348" s="1"/>
      <c r="W348" s="1"/>
    </row>
    <row r="349" spans="1:23" ht="13" x14ac:dyDescent="0.15">
      <c r="A349" s="1"/>
      <c r="B349" s="1"/>
      <c r="C349" s="1"/>
      <c r="D349" s="1"/>
      <c r="E349" s="1"/>
      <c r="F349" s="1"/>
      <c r="G349" s="1"/>
      <c r="H349" s="1"/>
      <c r="I349" s="1"/>
      <c r="J349" s="1"/>
      <c r="K349" s="1"/>
      <c r="L349" s="1"/>
      <c r="M349" s="1"/>
      <c r="N349" s="1"/>
      <c r="O349" s="1"/>
      <c r="P349" s="1"/>
      <c r="Q349" s="1"/>
      <c r="R349" s="1"/>
      <c r="S349" s="1"/>
      <c r="T349" s="1"/>
      <c r="U349" s="1"/>
      <c r="V349" s="1"/>
      <c r="W349" s="1"/>
    </row>
    <row r="350" spans="1:23" ht="13" x14ac:dyDescent="0.15">
      <c r="A350" s="1"/>
      <c r="B350" s="1"/>
      <c r="C350" s="1"/>
      <c r="D350" s="1"/>
      <c r="E350" s="1"/>
      <c r="F350" s="1"/>
      <c r="G350" s="1"/>
      <c r="H350" s="1"/>
      <c r="I350" s="1"/>
      <c r="J350" s="1"/>
      <c r="K350" s="1"/>
      <c r="L350" s="1"/>
      <c r="M350" s="1"/>
      <c r="N350" s="1"/>
      <c r="O350" s="1"/>
      <c r="P350" s="1"/>
      <c r="Q350" s="1"/>
      <c r="R350" s="1"/>
      <c r="S350" s="1"/>
      <c r="T350" s="1"/>
      <c r="U350" s="1"/>
      <c r="V350" s="1"/>
      <c r="W350" s="1"/>
    </row>
    <row r="351" spans="1:23" ht="13" x14ac:dyDescent="0.15">
      <c r="A351" s="1"/>
      <c r="B351" s="1"/>
      <c r="C351" s="1"/>
      <c r="D351" s="1"/>
      <c r="E351" s="1"/>
      <c r="F351" s="1"/>
      <c r="G351" s="1"/>
      <c r="H351" s="1"/>
      <c r="I351" s="1"/>
      <c r="J351" s="1"/>
      <c r="K351" s="1"/>
      <c r="L351" s="1"/>
      <c r="M351" s="1"/>
      <c r="N351" s="1"/>
      <c r="O351" s="1"/>
      <c r="P351" s="1"/>
      <c r="Q351" s="1"/>
      <c r="R351" s="1"/>
      <c r="S351" s="1"/>
      <c r="T351" s="1"/>
      <c r="U351" s="1"/>
      <c r="V351" s="1"/>
      <c r="W351" s="1"/>
    </row>
    <row r="352" spans="1:23" ht="13" x14ac:dyDescent="0.15">
      <c r="A352" s="1"/>
      <c r="B352" s="1"/>
      <c r="C352" s="1"/>
      <c r="D352" s="1"/>
      <c r="E352" s="1"/>
      <c r="F352" s="1"/>
      <c r="G352" s="1"/>
      <c r="H352" s="1"/>
      <c r="I352" s="1"/>
      <c r="J352" s="1"/>
      <c r="K352" s="1"/>
      <c r="L352" s="1"/>
      <c r="M352" s="1"/>
      <c r="N352" s="1"/>
      <c r="O352" s="1"/>
      <c r="P352" s="1"/>
      <c r="Q352" s="1"/>
      <c r="R352" s="1"/>
      <c r="S352" s="1"/>
      <c r="T352" s="1"/>
      <c r="U352" s="1"/>
      <c r="V352" s="1"/>
      <c r="W352" s="1"/>
    </row>
    <row r="353" spans="1:23" ht="13" x14ac:dyDescent="0.15">
      <c r="A353" s="1"/>
      <c r="B353" s="1"/>
      <c r="C353" s="1"/>
      <c r="D353" s="1"/>
      <c r="E353" s="1"/>
      <c r="F353" s="1"/>
      <c r="G353" s="1"/>
      <c r="H353" s="1"/>
      <c r="I353" s="1"/>
      <c r="J353" s="1"/>
      <c r="K353" s="1"/>
      <c r="L353" s="1"/>
      <c r="M353" s="1"/>
      <c r="N353" s="1"/>
      <c r="O353" s="1"/>
      <c r="P353" s="1"/>
      <c r="Q353" s="1"/>
      <c r="R353" s="1"/>
      <c r="S353" s="1"/>
      <c r="T353" s="1"/>
      <c r="U353" s="1"/>
      <c r="V353" s="1"/>
      <c r="W353" s="1"/>
    </row>
    <row r="354" spans="1:23" ht="13" x14ac:dyDescent="0.15">
      <c r="A354" s="1"/>
      <c r="B354" s="1"/>
      <c r="C354" s="1"/>
      <c r="D354" s="1"/>
      <c r="E354" s="1"/>
      <c r="F354" s="1"/>
      <c r="G354" s="1"/>
      <c r="H354" s="1"/>
      <c r="I354" s="1"/>
      <c r="J354" s="1"/>
      <c r="K354" s="1"/>
      <c r="L354" s="1"/>
      <c r="M354" s="1"/>
      <c r="N354" s="1"/>
      <c r="O354" s="1"/>
      <c r="P354" s="1"/>
      <c r="Q354" s="1"/>
      <c r="R354" s="1"/>
      <c r="S354" s="1"/>
      <c r="T354" s="1"/>
      <c r="U354" s="1"/>
      <c r="V354" s="1"/>
      <c r="W354" s="1"/>
    </row>
    <row r="355" spans="1:23" ht="13" x14ac:dyDescent="0.15">
      <c r="A355" s="1"/>
      <c r="B355" s="1"/>
      <c r="C355" s="1"/>
      <c r="D355" s="1"/>
      <c r="E355" s="1"/>
      <c r="F355" s="1"/>
      <c r="G355" s="1"/>
      <c r="H355" s="1"/>
      <c r="I355" s="1"/>
      <c r="J355" s="1"/>
      <c r="K355" s="1"/>
      <c r="L355" s="1"/>
      <c r="M355" s="1"/>
      <c r="N355" s="1"/>
      <c r="O355" s="1"/>
      <c r="P355" s="1"/>
      <c r="Q355" s="1"/>
      <c r="R355" s="1"/>
      <c r="S355" s="1"/>
      <c r="T355" s="1"/>
      <c r="U355" s="1"/>
      <c r="V355" s="1"/>
      <c r="W355" s="1"/>
    </row>
    <row r="356" spans="1:23" ht="13" x14ac:dyDescent="0.15">
      <c r="A356" s="1"/>
      <c r="B356" s="1"/>
      <c r="C356" s="1"/>
      <c r="D356" s="1"/>
      <c r="E356" s="1"/>
      <c r="F356" s="1"/>
      <c r="G356" s="1"/>
      <c r="H356" s="1"/>
      <c r="I356" s="1"/>
      <c r="J356" s="1"/>
      <c r="K356" s="1"/>
      <c r="L356" s="1"/>
      <c r="M356" s="1"/>
      <c r="N356" s="1"/>
      <c r="O356" s="1"/>
      <c r="P356" s="1"/>
      <c r="Q356" s="1"/>
      <c r="R356" s="1"/>
      <c r="S356" s="1"/>
      <c r="T356" s="1"/>
      <c r="U356" s="1"/>
      <c r="V356" s="1"/>
      <c r="W356" s="1"/>
    </row>
    <row r="357" spans="1:23" ht="13" x14ac:dyDescent="0.15">
      <c r="A357" s="1"/>
      <c r="B357" s="1"/>
      <c r="C357" s="1"/>
      <c r="D357" s="1"/>
      <c r="E357" s="1"/>
      <c r="F357" s="1"/>
      <c r="G357" s="1"/>
      <c r="H357" s="1"/>
      <c r="I357" s="1"/>
      <c r="J357" s="1"/>
      <c r="K357" s="1"/>
      <c r="L357" s="1"/>
      <c r="M357" s="1"/>
      <c r="N357" s="1"/>
      <c r="O357" s="1"/>
      <c r="P357" s="1"/>
      <c r="Q357" s="1"/>
      <c r="R357" s="1"/>
      <c r="S357" s="1"/>
      <c r="T357" s="1"/>
      <c r="U357" s="1"/>
      <c r="V357" s="1"/>
      <c r="W357" s="1"/>
    </row>
    <row r="358" spans="1:23" ht="13" x14ac:dyDescent="0.15">
      <c r="A358" s="1"/>
      <c r="B358" s="1"/>
      <c r="C358" s="1"/>
      <c r="D358" s="1"/>
      <c r="E358" s="1"/>
      <c r="F358" s="1"/>
      <c r="G358" s="1"/>
      <c r="H358" s="1"/>
      <c r="I358" s="1"/>
      <c r="J358" s="1"/>
      <c r="K358" s="1"/>
      <c r="L358" s="1"/>
      <c r="M358" s="1"/>
      <c r="N358" s="1"/>
      <c r="O358" s="1"/>
      <c r="P358" s="1"/>
      <c r="Q358" s="1"/>
      <c r="R358" s="1"/>
      <c r="S358" s="1"/>
      <c r="T358" s="1"/>
      <c r="U358" s="1"/>
      <c r="V358" s="1"/>
      <c r="W358" s="1"/>
    </row>
    <row r="359" spans="1:23" ht="13" x14ac:dyDescent="0.15">
      <c r="A359" s="1"/>
      <c r="B359" s="1"/>
      <c r="C359" s="1"/>
      <c r="D359" s="1"/>
      <c r="E359" s="1"/>
      <c r="F359" s="1"/>
      <c r="G359" s="1"/>
      <c r="H359" s="1"/>
      <c r="I359" s="1"/>
      <c r="J359" s="1"/>
      <c r="K359" s="1"/>
      <c r="L359" s="1"/>
      <c r="M359" s="1"/>
      <c r="N359" s="1"/>
      <c r="O359" s="1"/>
      <c r="P359" s="1"/>
      <c r="Q359" s="1"/>
      <c r="R359" s="1"/>
      <c r="S359" s="1"/>
      <c r="T359" s="1"/>
      <c r="U359" s="1"/>
      <c r="V359" s="1"/>
      <c r="W359" s="1"/>
    </row>
    <row r="360" spans="1:23" ht="13" x14ac:dyDescent="0.15">
      <c r="A360" s="1"/>
      <c r="B360" s="1"/>
      <c r="C360" s="1"/>
      <c r="D360" s="1"/>
      <c r="E360" s="1"/>
      <c r="F360" s="1"/>
      <c r="G360" s="1"/>
      <c r="H360" s="1"/>
      <c r="I360" s="1"/>
      <c r="J360" s="1"/>
      <c r="K360" s="1"/>
      <c r="L360" s="1"/>
      <c r="M360" s="1"/>
      <c r="N360" s="1"/>
      <c r="O360" s="1"/>
      <c r="P360" s="1"/>
      <c r="Q360" s="1"/>
      <c r="R360" s="1"/>
      <c r="S360" s="1"/>
      <c r="T360" s="1"/>
      <c r="U360" s="1"/>
      <c r="V360" s="1"/>
      <c r="W360" s="1"/>
    </row>
    <row r="361" spans="1:23" ht="13" x14ac:dyDescent="0.15">
      <c r="A361" s="1"/>
      <c r="B361" s="1"/>
      <c r="C361" s="1"/>
      <c r="D361" s="1"/>
      <c r="E361" s="1"/>
      <c r="F361" s="1"/>
      <c r="G361" s="1"/>
      <c r="H361" s="1"/>
      <c r="I361" s="1"/>
      <c r="J361" s="1"/>
      <c r="K361" s="1"/>
      <c r="L361" s="1"/>
      <c r="M361" s="1"/>
      <c r="N361" s="1"/>
      <c r="O361" s="1"/>
      <c r="P361" s="1"/>
      <c r="Q361" s="1"/>
      <c r="R361" s="1"/>
      <c r="S361" s="1"/>
      <c r="T361" s="1"/>
      <c r="U361" s="1"/>
      <c r="V361" s="1"/>
      <c r="W361" s="1"/>
    </row>
    <row r="362" spans="1:23" ht="13" x14ac:dyDescent="0.15">
      <c r="A362" s="1"/>
      <c r="B362" s="1"/>
      <c r="C362" s="1"/>
      <c r="D362" s="1"/>
      <c r="E362" s="1"/>
      <c r="F362" s="1"/>
      <c r="G362" s="1"/>
      <c r="H362" s="1"/>
      <c r="I362" s="1"/>
      <c r="J362" s="1"/>
      <c r="K362" s="1"/>
      <c r="L362" s="1"/>
      <c r="M362" s="1"/>
      <c r="N362" s="1"/>
      <c r="O362" s="1"/>
      <c r="P362" s="1"/>
      <c r="Q362" s="1"/>
      <c r="R362" s="1"/>
      <c r="S362" s="1"/>
      <c r="T362" s="1"/>
      <c r="U362" s="1"/>
      <c r="V362" s="1"/>
      <c r="W362" s="1"/>
    </row>
    <row r="363" spans="1:23" ht="13" x14ac:dyDescent="0.15">
      <c r="A363" s="1"/>
      <c r="B363" s="1"/>
      <c r="C363" s="1"/>
      <c r="D363" s="1"/>
      <c r="E363" s="1"/>
      <c r="F363" s="1"/>
      <c r="G363" s="1"/>
      <c r="H363" s="1"/>
      <c r="I363" s="1"/>
      <c r="J363" s="1"/>
      <c r="K363" s="1"/>
      <c r="L363" s="1"/>
      <c r="M363" s="1"/>
      <c r="N363" s="1"/>
      <c r="O363" s="1"/>
      <c r="P363" s="1"/>
      <c r="Q363" s="1"/>
      <c r="R363" s="1"/>
      <c r="S363" s="1"/>
      <c r="T363" s="1"/>
      <c r="U363" s="1"/>
      <c r="V363" s="1"/>
      <c r="W363" s="1"/>
    </row>
    <row r="364" spans="1:23" ht="13" x14ac:dyDescent="0.15">
      <c r="A364" s="1"/>
      <c r="B364" s="1"/>
      <c r="C364" s="1"/>
      <c r="D364" s="1"/>
      <c r="E364" s="1"/>
      <c r="F364" s="1"/>
      <c r="G364" s="1"/>
      <c r="H364" s="1"/>
      <c r="I364" s="1"/>
      <c r="J364" s="1"/>
      <c r="K364" s="1"/>
      <c r="L364" s="1"/>
      <c r="M364" s="1"/>
      <c r="N364" s="1"/>
      <c r="O364" s="1"/>
      <c r="P364" s="1"/>
      <c r="Q364" s="1"/>
      <c r="R364" s="1"/>
      <c r="S364" s="1"/>
      <c r="T364" s="1"/>
      <c r="U364" s="1"/>
      <c r="V364" s="1"/>
      <c r="W364" s="1"/>
    </row>
    <row r="365" spans="1:23" ht="13" x14ac:dyDescent="0.15">
      <c r="A365" s="1"/>
      <c r="B365" s="1"/>
      <c r="C365" s="1"/>
      <c r="D365" s="1"/>
      <c r="E365" s="1"/>
      <c r="F365" s="1"/>
      <c r="G365" s="1"/>
      <c r="H365" s="1"/>
      <c r="I365" s="1"/>
      <c r="J365" s="1"/>
      <c r="K365" s="1"/>
      <c r="L365" s="1"/>
      <c r="M365" s="1"/>
      <c r="N365" s="1"/>
      <c r="O365" s="1"/>
      <c r="P365" s="1"/>
      <c r="Q365" s="1"/>
      <c r="R365" s="1"/>
      <c r="S365" s="1"/>
      <c r="T365" s="1"/>
      <c r="U365" s="1"/>
      <c r="V365" s="1"/>
      <c r="W365" s="1"/>
    </row>
    <row r="366" spans="1:23" ht="13" x14ac:dyDescent="0.15">
      <c r="A366" s="1"/>
      <c r="B366" s="1"/>
      <c r="C366" s="1"/>
      <c r="D366" s="1"/>
      <c r="E366" s="1"/>
      <c r="F366" s="1"/>
      <c r="G366" s="1"/>
      <c r="H366" s="1"/>
      <c r="I366" s="1"/>
      <c r="J366" s="1"/>
      <c r="K366" s="1"/>
      <c r="L366" s="1"/>
      <c r="M366" s="1"/>
      <c r="N366" s="1"/>
      <c r="O366" s="1"/>
      <c r="P366" s="1"/>
      <c r="Q366" s="1"/>
      <c r="R366" s="1"/>
      <c r="S366" s="1"/>
      <c r="T366" s="1"/>
      <c r="U366" s="1"/>
      <c r="V366" s="1"/>
      <c r="W366" s="1"/>
    </row>
    <row r="367" spans="1:23" ht="13" x14ac:dyDescent="0.15">
      <c r="A367" s="1"/>
      <c r="B367" s="1"/>
      <c r="C367" s="1"/>
      <c r="D367" s="1"/>
      <c r="E367" s="1"/>
      <c r="F367" s="1"/>
      <c r="G367" s="1"/>
      <c r="H367" s="1"/>
      <c r="I367" s="1"/>
      <c r="J367" s="1"/>
      <c r="K367" s="1"/>
      <c r="L367" s="1"/>
      <c r="M367" s="1"/>
      <c r="N367" s="1"/>
      <c r="O367" s="1"/>
      <c r="P367" s="1"/>
      <c r="Q367" s="1"/>
      <c r="R367" s="1"/>
      <c r="S367" s="1"/>
      <c r="T367" s="1"/>
      <c r="U367" s="1"/>
      <c r="V367" s="1"/>
      <c r="W367" s="1"/>
    </row>
    <row r="368" spans="1:23" ht="13" x14ac:dyDescent="0.15">
      <c r="A368" s="1"/>
      <c r="B368" s="1"/>
      <c r="C368" s="1"/>
      <c r="D368" s="1"/>
      <c r="E368" s="1"/>
      <c r="F368" s="1"/>
      <c r="G368" s="1"/>
      <c r="H368" s="1"/>
      <c r="I368" s="1"/>
      <c r="J368" s="1"/>
      <c r="K368" s="1"/>
      <c r="L368" s="1"/>
      <c r="M368" s="1"/>
      <c r="N368" s="1"/>
      <c r="O368" s="1"/>
      <c r="P368" s="1"/>
      <c r="Q368" s="1"/>
      <c r="R368" s="1"/>
      <c r="S368" s="1"/>
      <c r="T368" s="1"/>
      <c r="U368" s="1"/>
      <c r="V368" s="1"/>
      <c r="W368" s="1"/>
    </row>
    <row r="369" spans="1:23" ht="13" x14ac:dyDescent="0.15">
      <c r="A369" s="1"/>
      <c r="B369" s="1"/>
      <c r="C369" s="1"/>
      <c r="D369" s="1"/>
      <c r="E369" s="1"/>
      <c r="F369" s="1"/>
      <c r="G369" s="1"/>
      <c r="H369" s="1"/>
      <c r="I369" s="1"/>
      <c r="J369" s="1"/>
      <c r="K369" s="1"/>
      <c r="L369" s="1"/>
      <c r="M369" s="1"/>
      <c r="N369" s="1"/>
      <c r="O369" s="1"/>
      <c r="P369" s="1"/>
      <c r="Q369" s="1"/>
      <c r="R369" s="1"/>
      <c r="S369" s="1"/>
      <c r="T369" s="1"/>
      <c r="U369" s="1"/>
      <c r="V369" s="1"/>
      <c r="W369" s="1"/>
    </row>
    <row r="370" spans="1:23" ht="13" x14ac:dyDescent="0.15">
      <c r="A370" s="1"/>
      <c r="B370" s="1"/>
      <c r="C370" s="1"/>
      <c r="D370" s="1"/>
      <c r="E370" s="1"/>
      <c r="F370" s="1"/>
      <c r="G370" s="1"/>
      <c r="H370" s="1"/>
      <c r="I370" s="1"/>
      <c r="J370" s="1"/>
      <c r="K370" s="1"/>
      <c r="L370" s="1"/>
      <c r="M370" s="1"/>
      <c r="N370" s="1"/>
      <c r="O370" s="1"/>
      <c r="P370" s="1"/>
      <c r="Q370" s="1"/>
      <c r="R370" s="1"/>
      <c r="S370" s="1"/>
      <c r="T370" s="1"/>
      <c r="U370" s="1"/>
      <c r="V370" s="1"/>
      <c r="W370" s="1"/>
    </row>
    <row r="371" spans="1:23" ht="13" x14ac:dyDescent="0.15">
      <c r="A371" s="1"/>
      <c r="B371" s="1"/>
      <c r="C371" s="1"/>
      <c r="D371" s="1"/>
      <c r="E371" s="1"/>
      <c r="F371" s="1"/>
      <c r="G371" s="1"/>
      <c r="H371" s="1"/>
      <c r="I371" s="1"/>
      <c r="J371" s="1"/>
      <c r="K371" s="1"/>
      <c r="L371" s="1"/>
      <c r="M371" s="1"/>
      <c r="N371" s="1"/>
      <c r="O371" s="1"/>
      <c r="P371" s="1"/>
      <c r="Q371" s="1"/>
      <c r="R371" s="1"/>
      <c r="S371" s="1"/>
      <c r="T371" s="1"/>
      <c r="U371" s="1"/>
      <c r="V371" s="1"/>
      <c r="W371" s="1"/>
    </row>
    <row r="372" spans="1:23" ht="13" x14ac:dyDescent="0.15">
      <c r="A372" s="1"/>
      <c r="B372" s="1"/>
      <c r="C372" s="1"/>
      <c r="D372" s="1"/>
      <c r="E372" s="1"/>
      <c r="F372" s="1"/>
      <c r="G372" s="1"/>
      <c r="H372" s="1"/>
      <c r="I372" s="1"/>
      <c r="J372" s="1"/>
      <c r="K372" s="1"/>
      <c r="L372" s="1"/>
      <c r="M372" s="1"/>
      <c r="N372" s="1"/>
      <c r="O372" s="1"/>
      <c r="P372" s="1"/>
      <c r="Q372" s="1"/>
      <c r="R372" s="1"/>
      <c r="S372" s="1"/>
      <c r="T372" s="1"/>
      <c r="U372" s="1"/>
      <c r="V372" s="1"/>
      <c r="W372" s="1"/>
    </row>
    <row r="373" spans="1:23" ht="13" x14ac:dyDescent="0.15">
      <c r="A373" s="1"/>
      <c r="B373" s="1"/>
      <c r="C373" s="1"/>
      <c r="D373" s="1"/>
      <c r="E373" s="1"/>
      <c r="F373" s="1"/>
      <c r="G373" s="1"/>
      <c r="H373" s="1"/>
      <c r="I373" s="1"/>
      <c r="J373" s="1"/>
      <c r="K373" s="1"/>
      <c r="L373" s="1"/>
      <c r="M373" s="1"/>
      <c r="N373" s="1"/>
      <c r="O373" s="1"/>
      <c r="P373" s="1"/>
      <c r="Q373" s="1"/>
      <c r="R373" s="1"/>
      <c r="S373" s="1"/>
      <c r="T373" s="1"/>
      <c r="U373" s="1"/>
      <c r="V373" s="1"/>
      <c r="W373" s="1"/>
    </row>
    <row r="374" spans="1:23" ht="13" x14ac:dyDescent="0.15">
      <c r="A374" s="1"/>
      <c r="B374" s="1"/>
      <c r="C374" s="1"/>
      <c r="D374" s="1"/>
      <c r="E374" s="1"/>
      <c r="F374" s="1"/>
      <c r="G374" s="1"/>
      <c r="H374" s="1"/>
      <c r="I374" s="1"/>
      <c r="J374" s="1"/>
      <c r="K374" s="1"/>
      <c r="L374" s="1"/>
      <c r="M374" s="1"/>
      <c r="N374" s="1"/>
      <c r="O374" s="1"/>
      <c r="P374" s="1"/>
      <c r="Q374" s="1"/>
      <c r="R374" s="1"/>
      <c r="S374" s="1"/>
      <c r="T374" s="1"/>
      <c r="U374" s="1"/>
      <c r="V374" s="1"/>
      <c r="W374" s="1"/>
    </row>
    <row r="375" spans="1:23" ht="13" x14ac:dyDescent="0.15">
      <c r="A375" s="1"/>
      <c r="B375" s="1"/>
      <c r="C375" s="1"/>
      <c r="D375" s="1"/>
      <c r="E375" s="1"/>
      <c r="F375" s="1"/>
      <c r="G375" s="1"/>
      <c r="H375" s="1"/>
      <c r="I375" s="1"/>
      <c r="J375" s="1"/>
      <c r="K375" s="1"/>
      <c r="L375" s="1"/>
      <c r="M375" s="1"/>
      <c r="N375" s="1"/>
      <c r="O375" s="1"/>
      <c r="P375" s="1"/>
      <c r="Q375" s="1"/>
      <c r="R375" s="1"/>
      <c r="S375" s="1"/>
      <c r="T375" s="1"/>
      <c r="U375" s="1"/>
      <c r="V375" s="1"/>
      <c r="W375" s="1"/>
    </row>
    <row r="376" spans="1:23" ht="13" x14ac:dyDescent="0.15">
      <c r="A376" s="1"/>
      <c r="B376" s="1"/>
      <c r="C376" s="1"/>
      <c r="D376" s="1"/>
      <c r="E376" s="1"/>
      <c r="F376" s="1"/>
      <c r="G376" s="1"/>
      <c r="H376" s="1"/>
      <c r="I376" s="1"/>
      <c r="J376" s="1"/>
      <c r="K376" s="1"/>
      <c r="L376" s="1"/>
      <c r="M376" s="1"/>
      <c r="N376" s="1"/>
      <c r="O376" s="1"/>
      <c r="P376" s="1"/>
      <c r="Q376" s="1"/>
      <c r="R376" s="1"/>
      <c r="S376" s="1"/>
      <c r="T376" s="1"/>
      <c r="U376" s="1"/>
      <c r="V376" s="1"/>
      <c r="W376" s="1"/>
    </row>
    <row r="377" spans="1:23" ht="13" x14ac:dyDescent="0.15">
      <c r="A377" s="1"/>
      <c r="B377" s="1"/>
      <c r="C377" s="1"/>
      <c r="D377" s="1"/>
      <c r="E377" s="1"/>
      <c r="F377" s="1"/>
      <c r="G377" s="1"/>
      <c r="H377" s="1"/>
      <c r="I377" s="1"/>
      <c r="J377" s="1"/>
      <c r="K377" s="1"/>
      <c r="L377" s="1"/>
      <c r="M377" s="1"/>
      <c r="N377" s="1"/>
      <c r="O377" s="1"/>
      <c r="P377" s="1"/>
      <c r="Q377" s="1"/>
      <c r="R377" s="1"/>
      <c r="S377" s="1"/>
      <c r="T377" s="1"/>
      <c r="U377" s="1"/>
      <c r="V377" s="1"/>
      <c r="W377" s="1"/>
    </row>
    <row r="378" spans="1:23" ht="13" x14ac:dyDescent="0.15">
      <c r="A378" s="1"/>
      <c r="B378" s="1"/>
      <c r="C378" s="1"/>
      <c r="D378" s="1"/>
      <c r="E378" s="1"/>
      <c r="F378" s="1"/>
      <c r="G378" s="1"/>
      <c r="H378" s="1"/>
      <c r="I378" s="1"/>
      <c r="J378" s="1"/>
      <c r="K378" s="1"/>
      <c r="L378" s="1"/>
      <c r="M378" s="1"/>
      <c r="N378" s="1"/>
      <c r="O378" s="1"/>
      <c r="P378" s="1"/>
      <c r="Q378" s="1"/>
      <c r="R378" s="1"/>
      <c r="S378" s="1"/>
      <c r="T378" s="1"/>
      <c r="U378" s="1"/>
      <c r="V378" s="1"/>
      <c r="W378" s="1"/>
    </row>
    <row r="379" spans="1:23" ht="13" x14ac:dyDescent="0.15">
      <c r="A379" s="1"/>
      <c r="B379" s="1"/>
      <c r="C379" s="1"/>
      <c r="D379" s="1"/>
      <c r="E379" s="1"/>
      <c r="F379" s="1"/>
      <c r="G379" s="1"/>
      <c r="H379" s="1"/>
      <c r="I379" s="1"/>
      <c r="J379" s="1"/>
      <c r="K379" s="1"/>
      <c r="L379" s="1"/>
      <c r="M379" s="1"/>
      <c r="N379" s="1"/>
      <c r="O379" s="1"/>
      <c r="P379" s="1"/>
      <c r="Q379" s="1"/>
      <c r="R379" s="1"/>
      <c r="S379" s="1"/>
      <c r="T379" s="1"/>
      <c r="U379" s="1"/>
      <c r="V379" s="1"/>
      <c r="W379" s="1"/>
    </row>
    <row r="380" spans="1:23" ht="13" x14ac:dyDescent="0.15">
      <c r="A380" s="1"/>
      <c r="B380" s="1"/>
      <c r="C380" s="1"/>
      <c r="D380" s="1"/>
      <c r="E380" s="1"/>
      <c r="F380" s="1"/>
      <c r="G380" s="1"/>
      <c r="H380" s="1"/>
      <c r="I380" s="1"/>
      <c r="J380" s="1"/>
      <c r="K380" s="1"/>
      <c r="L380" s="1"/>
      <c r="M380" s="1"/>
      <c r="N380" s="1"/>
      <c r="O380" s="1"/>
      <c r="P380" s="1"/>
      <c r="Q380" s="1"/>
      <c r="R380" s="1"/>
      <c r="S380" s="1"/>
      <c r="T380" s="1"/>
      <c r="U380" s="1"/>
      <c r="V380" s="1"/>
      <c r="W380" s="1"/>
    </row>
    <row r="381" spans="1:23" ht="13" x14ac:dyDescent="0.15">
      <c r="A381" s="1"/>
      <c r="B381" s="1"/>
      <c r="C381" s="1"/>
      <c r="D381" s="1"/>
      <c r="E381" s="1"/>
      <c r="F381" s="1"/>
      <c r="G381" s="1"/>
      <c r="H381" s="1"/>
      <c r="I381" s="1"/>
      <c r="J381" s="1"/>
      <c r="K381" s="1"/>
      <c r="L381" s="1"/>
      <c r="M381" s="1"/>
      <c r="N381" s="1"/>
      <c r="O381" s="1"/>
      <c r="P381" s="1"/>
      <c r="Q381" s="1"/>
      <c r="R381" s="1"/>
      <c r="S381" s="1"/>
      <c r="T381" s="1"/>
      <c r="U381" s="1"/>
      <c r="V381" s="1"/>
      <c r="W381" s="1"/>
    </row>
    <row r="382" spans="1:23" ht="13" x14ac:dyDescent="0.15">
      <c r="A382" s="1"/>
      <c r="B382" s="1"/>
      <c r="C382" s="1"/>
      <c r="D382" s="1"/>
      <c r="E382" s="1"/>
      <c r="F382" s="1"/>
      <c r="G382" s="1"/>
      <c r="H382" s="1"/>
      <c r="I382" s="1"/>
      <c r="J382" s="1"/>
      <c r="K382" s="1"/>
      <c r="L382" s="1"/>
      <c r="M382" s="1"/>
      <c r="N382" s="1"/>
      <c r="O382" s="1"/>
      <c r="P382" s="1"/>
      <c r="Q382" s="1"/>
      <c r="R382" s="1"/>
      <c r="S382" s="1"/>
      <c r="T382" s="1"/>
      <c r="U382" s="1"/>
      <c r="V382" s="1"/>
      <c r="W382" s="1"/>
    </row>
    <row r="383" spans="1:23" ht="13" x14ac:dyDescent="0.15">
      <c r="A383" s="1"/>
      <c r="B383" s="1"/>
      <c r="C383" s="1"/>
      <c r="D383" s="1"/>
      <c r="E383" s="1"/>
      <c r="F383" s="1"/>
      <c r="G383" s="1"/>
      <c r="H383" s="1"/>
      <c r="I383" s="1"/>
      <c r="J383" s="1"/>
      <c r="K383" s="1"/>
      <c r="L383" s="1"/>
      <c r="M383" s="1"/>
      <c r="N383" s="1"/>
      <c r="O383" s="1"/>
      <c r="P383" s="1"/>
      <c r="Q383" s="1"/>
      <c r="R383" s="1"/>
      <c r="S383" s="1"/>
      <c r="T383" s="1"/>
      <c r="U383" s="1"/>
      <c r="V383" s="1"/>
      <c r="W383" s="1"/>
    </row>
    <row r="384" spans="1:23" ht="13" x14ac:dyDescent="0.15">
      <c r="A384" s="1"/>
      <c r="B384" s="1"/>
      <c r="C384" s="1"/>
      <c r="D384" s="1"/>
      <c r="E384" s="1"/>
      <c r="F384" s="1"/>
      <c r="G384" s="1"/>
      <c r="H384" s="1"/>
      <c r="I384" s="1"/>
      <c r="J384" s="1"/>
      <c r="K384" s="1"/>
      <c r="L384" s="1"/>
      <c r="M384" s="1"/>
      <c r="N384" s="1"/>
      <c r="O384" s="1"/>
      <c r="P384" s="1"/>
      <c r="Q384" s="1"/>
      <c r="R384" s="1"/>
      <c r="S384" s="1"/>
      <c r="T384" s="1"/>
      <c r="U384" s="1"/>
      <c r="V384" s="1"/>
      <c r="W384" s="1"/>
    </row>
    <row r="385" spans="1:23" ht="13" x14ac:dyDescent="0.15">
      <c r="A385" s="1"/>
      <c r="B385" s="1"/>
      <c r="C385" s="1"/>
      <c r="D385" s="1"/>
      <c r="E385" s="1"/>
      <c r="F385" s="1"/>
      <c r="G385" s="1"/>
      <c r="H385" s="1"/>
      <c r="I385" s="1"/>
      <c r="J385" s="1"/>
      <c r="K385" s="1"/>
      <c r="L385" s="1"/>
      <c r="M385" s="1"/>
      <c r="N385" s="1"/>
      <c r="O385" s="1"/>
      <c r="P385" s="1"/>
      <c r="Q385" s="1"/>
      <c r="R385" s="1"/>
      <c r="S385" s="1"/>
      <c r="T385" s="1"/>
      <c r="U385" s="1"/>
      <c r="V385" s="1"/>
      <c r="W385" s="1"/>
    </row>
    <row r="386" spans="1:23" ht="13" x14ac:dyDescent="0.15">
      <c r="A386" s="1"/>
      <c r="B386" s="1"/>
      <c r="C386" s="1"/>
      <c r="D386" s="1"/>
      <c r="E386" s="1"/>
      <c r="F386" s="1"/>
      <c r="G386" s="1"/>
      <c r="H386" s="1"/>
      <c r="I386" s="1"/>
      <c r="J386" s="1"/>
      <c r="K386" s="1"/>
      <c r="L386" s="1"/>
      <c r="M386" s="1"/>
      <c r="N386" s="1"/>
      <c r="O386" s="1"/>
      <c r="P386" s="1"/>
      <c r="Q386" s="1"/>
      <c r="R386" s="1"/>
      <c r="S386" s="1"/>
      <c r="T386" s="1"/>
      <c r="U386" s="1"/>
      <c r="V386" s="1"/>
      <c r="W386" s="1"/>
    </row>
    <row r="387" spans="1:23" ht="13" x14ac:dyDescent="0.15">
      <c r="A387" s="1"/>
      <c r="B387" s="1"/>
      <c r="C387" s="1"/>
      <c r="D387" s="1"/>
      <c r="E387" s="1"/>
      <c r="F387" s="1"/>
      <c r="G387" s="1"/>
      <c r="H387" s="1"/>
      <c r="I387" s="1"/>
      <c r="J387" s="1"/>
      <c r="K387" s="1"/>
      <c r="L387" s="1"/>
      <c r="M387" s="1"/>
      <c r="N387" s="1"/>
      <c r="O387" s="1"/>
      <c r="P387" s="1"/>
      <c r="Q387" s="1"/>
      <c r="R387" s="1"/>
      <c r="S387" s="1"/>
      <c r="T387" s="1"/>
      <c r="U387" s="1"/>
      <c r="V387" s="1"/>
      <c r="W387" s="1"/>
    </row>
    <row r="388" spans="1:23" ht="13" x14ac:dyDescent="0.15">
      <c r="A388" s="1"/>
      <c r="B388" s="1"/>
      <c r="C388" s="1"/>
      <c r="D388" s="1"/>
      <c r="E388" s="1"/>
      <c r="F388" s="1"/>
      <c r="G388" s="1"/>
      <c r="H388" s="1"/>
      <c r="I388" s="1"/>
      <c r="J388" s="1"/>
      <c r="K388" s="1"/>
      <c r="L388" s="1"/>
      <c r="M388" s="1"/>
      <c r="N388" s="1"/>
      <c r="O388" s="1"/>
      <c r="P388" s="1"/>
      <c r="Q388" s="1"/>
      <c r="R388" s="1"/>
      <c r="S388" s="1"/>
      <c r="T388" s="1"/>
      <c r="U388" s="1"/>
      <c r="V388" s="1"/>
      <c r="W388" s="1"/>
    </row>
    <row r="389" spans="1:23" ht="13" x14ac:dyDescent="0.15">
      <c r="A389" s="1"/>
      <c r="B389" s="1"/>
      <c r="C389" s="1"/>
      <c r="D389" s="1"/>
      <c r="E389" s="1"/>
      <c r="F389" s="1"/>
      <c r="G389" s="1"/>
      <c r="H389" s="1"/>
      <c r="I389" s="1"/>
      <c r="J389" s="1"/>
      <c r="K389" s="1"/>
      <c r="L389" s="1"/>
      <c r="M389" s="1"/>
      <c r="N389" s="1"/>
      <c r="O389" s="1"/>
      <c r="P389" s="1"/>
      <c r="Q389" s="1"/>
      <c r="R389" s="1"/>
      <c r="S389" s="1"/>
      <c r="T389" s="1"/>
      <c r="U389" s="1"/>
      <c r="V389" s="1"/>
      <c r="W389" s="1"/>
    </row>
    <row r="390" spans="1:23" ht="13" x14ac:dyDescent="0.15">
      <c r="A390" s="1"/>
      <c r="B390" s="1"/>
      <c r="C390" s="1"/>
      <c r="D390" s="1"/>
      <c r="E390" s="1"/>
      <c r="F390" s="1"/>
      <c r="G390" s="1"/>
      <c r="H390" s="1"/>
      <c r="I390" s="1"/>
      <c r="J390" s="1"/>
      <c r="K390" s="1"/>
      <c r="L390" s="1"/>
      <c r="M390" s="1"/>
      <c r="N390" s="1"/>
      <c r="O390" s="1"/>
      <c r="P390" s="1"/>
      <c r="Q390" s="1"/>
      <c r="R390" s="1"/>
      <c r="S390" s="1"/>
      <c r="T390" s="1"/>
      <c r="U390" s="1"/>
      <c r="V390" s="1"/>
      <c r="W390" s="1"/>
    </row>
    <row r="391" spans="1:23" ht="13" x14ac:dyDescent="0.15">
      <c r="A391" s="1"/>
      <c r="B391" s="1"/>
      <c r="C391" s="1"/>
      <c r="D391" s="1"/>
      <c r="E391" s="1"/>
      <c r="F391" s="1"/>
      <c r="G391" s="1"/>
      <c r="H391" s="1"/>
      <c r="I391" s="1"/>
      <c r="J391" s="1"/>
      <c r="K391" s="1"/>
      <c r="L391" s="1"/>
      <c r="M391" s="1"/>
      <c r="N391" s="1"/>
      <c r="O391" s="1"/>
      <c r="P391" s="1"/>
      <c r="Q391" s="1"/>
      <c r="R391" s="1"/>
      <c r="S391" s="1"/>
      <c r="T391" s="1"/>
      <c r="U391" s="1"/>
      <c r="V391" s="1"/>
      <c r="W391" s="1"/>
    </row>
    <row r="392" spans="1:23" ht="13" x14ac:dyDescent="0.15">
      <c r="A392" s="1"/>
      <c r="B392" s="1"/>
      <c r="C392" s="1"/>
      <c r="D392" s="1"/>
      <c r="E392" s="1"/>
      <c r="F392" s="1"/>
      <c r="G392" s="1"/>
      <c r="H392" s="1"/>
      <c r="I392" s="1"/>
      <c r="J392" s="1"/>
      <c r="K392" s="1"/>
      <c r="L392" s="1"/>
      <c r="M392" s="1"/>
      <c r="N392" s="1"/>
      <c r="O392" s="1"/>
      <c r="P392" s="1"/>
      <c r="Q392" s="1"/>
      <c r="R392" s="1"/>
      <c r="S392" s="1"/>
      <c r="T392" s="1"/>
      <c r="U392" s="1"/>
      <c r="V392" s="1"/>
      <c r="W392" s="1"/>
    </row>
    <row r="393" spans="1:23" ht="13" x14ac:dyDescent="0.15">
      <c r="A393" s="1"/>
      <c r="B393" s="1"/>
      <c r="C393" s="1"/>
      <c r="D393" s="1"/>
      <c r="E393" s="1"/>
      <c r="F393" s="1"/>
      <c r="G393" s="1"/>
      <c r="H393" s="1"/>
      <c r="I393" s="1"/>
      <c r="J393" s="1"/>
      <c r="K393" s="1"/>
      <c r="L393" s="1"/>
      <c r="M393" s="1"/>
      <c r="N393" s="1"/>
      <c r="O393" s="1"/>
      <c r="P393" s="1"/>
      <c r="Q393" s="1"/>
      <c r="R393" s="1"/>
      <c r="S393" s="1"/>
      <c r="T393" s="1"/>
      <c r="U393" s="1"/>
      <c r="V393" s="1"/>
      <c r="W393" s="1"/>
    </row>
    <row r="394" spans="1:23" ht="13" x14ac:dyDescent="0.15">
      <c r="A394" s="1"/>
      <c r="B394" s="1"/>
      <c r="C394" s="1"/>
      <c r="D394" s="1"/>
      <c r="E394" s="1"/>
      <c r="F394" s="1"/>
      <c r="G394" s="1"/>
      <c r="H394" s="1"/>
      <c r="I394" s="1"/>
      <c r="J394" s="1"/>
      <c r="K394" s="1"/>
      <c r="L394" s="1"/>
      <c r="M394" s="1"/>
      <c r="N394" s="1"/>
      <c r="O394" s="1"/>
      <c r="P394" s="1"/>
      <c r="Q394" s="1"/>
      <c r="R394" s="1"/>
      <c r="S394" s="1"/>
      <c r="T394" s="1"/>
      <c r="U394" s="1"/>
      <c r="V394" s="1"/>
      <c r="W394" s="1"/>
    </row>
    <row r="395" spans="1:23" ht="13" x14ac:dyDescent="0.15">
      <c r="A395" s="1"/>
      <c r="B395" s="1"/>
      <c r="C395" s="1"/>
      <c r="D395" s="1"/>
      <c r="E395" s="1"/>
      <c r="F395" s="1"/>
      <c r="G395" s="1"/>
      <c r="H395" s="1"/>
      <c r="I395" s="1"/>
      <c r="J395" s="1"/>
      <c r="K395" s="1"/>
      <c r="L395" s="1"/>
      <c r="M395" s="1"/>
      <c r="N395" s="1"/>
      <c r="O395" s="1"/>
      <c r="P395" s="1"/>
      <c r="Q395" s="1"/>
      <c r="R395" s="1"/>
      <c r="S395" s="1"/>
      <c r="T395" s="1"/>
      <c r="U395" s="1"/>
      <c r="V395" s="1"/>
      <c r="W395" s="1"/>
    </row>
    <row r="396" spans="1:23" ht="13" x14ac:dyDescent="0.15">
      <c r="A396" s="1"/>
      <c r="B396" s="1"/>
      <c r="C396" s="1"/>
      <c r="D396" s="1"/>
      <c r="E396" s="1"/>
      <c r="F396" s="1"/>
      <c r="G396" s="1"/>
      <c r="H396" s="1"/>
      <c r="I396" s="1"/>
      <c r="J396" s="1"/>
      <c r="K396" s="1"/>
      <c r="L396" s="1"/>
      <c r="M396" s="1"/>
      <c r="N396" s="1"/>
      <c r="O396" s="1"/>
      <c r="P396" s="1"/>
      <c r="Q396" s="1"/>
      <c r="R396" s="1"/>
      <c r="S396" s="1"/>
      <c r="T396" s="1"/>
      <c r="U396" s="1"/>
      <c r="V396" s="1"/>
      <c r="W396" s="1"/>
    </row>
    <row r="397" spans="1:23" ht="13" x14ac:dyDescent="0.15">
      <c r="A397" s="1"/>
      <c r="B397" s="1"/>
      <c r="C397" s="1"/>
      <c r="D397" s="1"/>
      <c r="E397" s="1"/>
      <c r="F397" s="1"/>
      <c r="G397" s="1"/>
      <c r="H397" s="1"/>
      <c r="I397" s="1"/>
      <c r="J397" s="1"/>
      <c r="K397" s="1"/>
      <c r="L397" s="1"/>
      <c r="M397" s="1"/>
      <c r="N397" s="1"/>
      <c r="O397" s="1"/>
      <c r="P397" s="1"/>
      <c r="Q397" s="1"/>
      <c r="R397" s="1"/>
      <c r="S397" s="1"/>
      <c r="T397" s="1"/>
      <c r="U397" s="1"/>
      <c r="V397" s="1"/>
      <c r="W397" s="1"/>
    </row>
    <row r="398" spans="1:23" ht="13" x14ac:dyDescent="0.15">
      <c r="A398" s="1"/>
      <c r="B398" s="1"/>
      <c r="C398" s="1"/>
      <c r="D398" s="1"/>
      <c r="E398" s="1"/>
      <c r="F398" s="1"/>
      <c r="G398" s="1"/>
      <c r="H398" s="1"/>
      <c r="I398" s="1"/>
      <c r="J398" s="1"/>
      <c r="K398" s="1"/>
      <c r="L398" s="1"/>
      <c r="M398" s="1"/>
      <c r="N398" s="1"/>
      <c r="O398" s="1"/>
      <c r="P398" s="1"/>
      <c r="Q398" s="1"/>
      <c r="R398" s="1"/>
      <c r="S398" s="1"/>
      <c r="T398" s="1"/>
      <c r="U398" s="1"/>
      <c r="V398" s="1"/>
      <c r="W398" s="1"/>
    </row>
    <row r="399" spans="1:23" ht="13" x14ac:dyDescent="0.15">
      <c r="A399" s="1"/>
      <c r="B399" s="1"/>
      <c r="C399" s="1"/>
      <c r="D399" s="1"/>
      <c r="E399" s="1"/>
      <c r="F399" s="1"/>
      <c r="G399" s="1"/>
      <c r="H399" s="1"/>
      <c r="I399" s="1"/>
      <c r="J399" s="1"/>
      <c r="K399" s="1"/>
      <c r="L399" s="1"/>
      <c r="M399" s="1"/>
      <c r="N399" s="1"/>
      <c r="O399" s="1"/>
      <c r="P399" s="1"/>
      <c r="Q399" s="1"/>
      <c r="R399" s="1"/>
      <c r="S399" s="1"/>
      <c r="T399" s="1"/>
      <c r="U399" s="1"/>
      <c r="V399" s="1"/>
      <c r="W399" s="1"/>
    </row>
    <row r="400" spans="1:23" ht="13" x14ac:dyDescent="0.15">
      <c r="A400" s="1"/>
      <c r="B400" s="1"/>
      <c r="C400" s="1"/>
      <c r="D400" s="1"/>
      <c r="E400" s="1"/>
      <c r="F400" s="1"/>
      <c r="G400" s="1"/>
      <c r="H400" s="1"/>
      <c r="I400" s="1"/>
      <c r="J400" s="1"/>
      <c r="K400" s="1"/>
      <c r="L400" s="1"/>
      <c r="M400" s="1"/>
      <c r="N400" s="1"/>
      <c r="O400" s="1"/>
      <c r="P400" s="1"/>
      <c r="Q400" s="1"/>
      <c r="R400" s="1"/>
      <c r="S400" s="1"/>
      <c r="T400" s="1"/>
      <c r="U400" s="1"/>
      <c r="V400" s="1"/>
      <c r="W400" s="1"/>
    </row>
    <row r="401" spans="1:23" ht="13" x14ac:dyDescent="0.15">
      <c r="A401" s="1"/>
      <c r="B401" s="1"/>
      <c r="C401" s="1"/>
      <c r="D401" s="1"/>
      <c r="E401" s="1"/>
      <c r="F401" s="1"/>
      <c r="G401" s="1"/>
      <c r="H401" s="1"/>
      <c r="I401" s="1"/>
      <c r="J401" s="1"/>
      <c r="K401" s="1"/>
      <c r="L401" s="1"/>
      <c r="M401" s="1"/>
      <c r="N401" s="1"/>
      <c r="O401" s="1"/>
      <c r="P401" s="1"/>
      <c r="Q401" s="1"/>
      <c r="R401" s="1"/>
      <c r="S401" s="1"/>
      <c r="T401" s="1"/>
      <c r="U401" s="1"/>
      <c r="V401" s="1"/>
      <c r="W401" s="1"/>
    </row>
    <row r="402" spans="1:23" ht="13" x14ac:dyDescent="0.15">
      <c r="A402" s="1"/>
      <c r="B402" s="1"/>
      <c r="C402" s="1"/>
      <c r="D402" s="1"/>
      <c r="E402" s="1"/>
      <c r="F402" s="1"/>
      <c r="G402" s="1"/>
      <c r="H402" s="1"/>
      <c r="I402" s="1"/>
      <c r="J402" s="1"/>
      <c r="K402" s="1"/>
      <c r="L402" s="1"/>
      <c r="M402" s="1"/>
      <c r="N402" s="1"/>
      <c r="O402" s="1"/>
      <c r="P402" s="1"/>
      <c r="Q402" s="1"/>
      <c r="R402" s="1"/>
      <c r="S402" s="1"/>
      <c r="T402" s="1"/>
      <c r="U402" s="1"/>
      <c r="V402" s="1"/>
      <c r="W402" s="1"/>
    </row>
    <row r="403" spans="1:23" ht="13" x14ac:dyDescent="0.15">
      <c r="A403" s="1"/>
      <c r="B403" s="1"/>
      <c r="C403" s="1"/>
      <c r="D403" s="1"/>
      <c r="E403" s="1"/>
      <c r="F403" s="1"/>
      <c r="G403" s="1"/>
      <c r="H403" s="1"/>
      <c r="I403" s="1"/>
      <c r="J403" s="1"/>
      <c r="K403" s="1"/>
      <c r="L403" s="1"/>
      <c r="M403" s="1"/>
      <c r="N403" s="1"/>
      <c r="O403" s="1"/>
      <c r="P403" s="1"/>
      <c r="Q403" s="1"/>
      <c r="R403" s="1"/>
      <c r="S403" s="1"/>
      <c r="T403" s="1"/>
      <c r="U403" s="1"/>
      <c r="V403" s="1"/>
      <c r="W403" s="1"/>
    </row>
    <row r="404" spans="1:23" ht="13" x14ac:dyDescent="0.15">
      <c r="A404" s="1"/>
      <c r="B404" s="1"/>
      <c r="C404" s="1"/>
      <c r="D404" s="1"/>
      <c r="E404" s="1"/>
      <c r="F404" s="1"/>
      <c r="G404" s="1"/>
      <c r="H404" s="1"/>
      <c r="I404" s="1"/>
      <c r="J404" s="1"/>
      <c r="K404" s="1"/>
      <c r="L404" s="1"/>
      <c r="M404" s="1"/>
      <c r="N404" s="1"/>
      <c r="O404" s="1"/>
      <c r="P404" s="1"/>
      <c r="Q404" s="1"/>
      <c r="R404" s="1"/>
      <c r="S404" s="1"/>
      <c r="T404" s="1"/>
      <c r="U404" s="1"/>
      <c r="V404" s="1"/>
      <c r="W404" s="1"/>
    </row>
    <row r="405" spans="1:23" ht="13" x14ac:dyDescent="0.15">
      <c r="A405" s="1"/>
      <c r="B405" s="1"/>
      <c r="C405" s="1"/>
      <c r="D405" s="1"/>
      <c r="E405" s="1"/>
      <c r="F405" s="1"/>
      <c r="G405" s="1"/>
      <c r="H405" s="1"/>
      <c r="I405" s="1"/>
      <c r="J405" s="1"/>
      <c r="K405" s="1"/>
      <c r="L405" s="1"/>
      <c r="M405" s="1"/>
      <c r="N405" s="1"/>
      <c r="O405" s="1"/>
      <c r="P405" s="1"/>
      <c r="Q405" s="1"/>
      <c r="R405" s="1"/>
      <c r="S405" s="1"/>
      <c r="T405" s="1"/>
      <c r="U405" s="1"/>
      <c r="V405" s="1"/>
      <c r="W405" s="1"/>
    </row>
    <row r="406" spans="1:23" ht="13" x14ac:dyDescent="0.15">
      <c r="A406" s="1"/>
      <c r="B406" s="1"/>
      <c r="C406" s="1"/>
      <c r="D406" s="1"/>
      <c r="E406" s="1"/>
      <c r="F406" s="1"/>
      <c r="G406" s="1"/>
      <c r="H406" s="1"/>
      <c r="I406" s="1"/>
      <c r="J406" s="1"/>
      <c r="K406" s="1"/>
      <c r="L406" s="1"/>
      <c r="M406" s="1"/>
      <c r="N406" s="1"/>
      <c r="O406" s="1"/>
      <c r="P406" s="1"/>
      <c r="Q406" s="1"/>
      <c r="R406" s="1"/>
      <c r="S406" s="1"/>
      <c r="T406" s="1"/>
      <c r="U406" s="1"/>
      <c r="V406" s="1"/>
      <c r="W406" s="1"/>
    </row>
    <row r="407" spans="1:23" ht="13" x14ac:dyDescent="0.15">
      <c r="A407" s="1"/>
      <c r="B407" s="1"/>
      <c r="C407" s="1"/>
      <c r="D407" s="1"/>
      <c r="E407" s="1"/>
      <c r="F407" s="1"/>
      <c r="G407" s="1"/>
      <c r="H407" s="1"/>
      <c r="I407" s="1"/>
      <c r="J407" s="1"/>
      <c r="K407" s="1"/>
      <c r="L407" s="1"/>
      <c r="M407" s="1"/>
      <c r="N407" s="1"/>
      <c r="O407" s="1"/>
      <c r="P407" s="1"/>
      <c r="Q407" s="1"/>
      <c r="R407" s="1"/>
      <c r="S407" s="1"/>
      <c r="T407" s="1"/>
      <c r="U407" s="1"/>
      <c r="V407" s="1"/>
      <c r="W407" s="1"/>
    </row>
    <row r="408" spans="1:23" ht="13" x14ac:dyDescent="0.15">
      <c r="A408" s="1"/>
      <c r="B408" s="1"/>
      <c r="C408" s="1"/>
      <c r="D408" s="1"/>
      <c r="E408" s="1"/>
      <c r="F408" s="1"/>
      <c r="G408" s="1"/>
      <c r="H408" s="1"/>
      <c r="I408" s="1"/>
      <c r="J408" s="1"/>
      <c r="K408" s="1"/>
      <c r="L408" s="1"/>
      <c r="M408" s="1"/>
      <c r="N408" s="1"/>
      <c r="O408" s="1"/>
      <c r="P408" s="1"/>
      <c r="Q408" s="1"/>
      <c r="R408" s="1"/>
      <c r="S408" s="1"/>
      <c r="T408" s="1"/>
      <c r="U408" s="1"/>
      <c r="V408" s="1"/>
      <c r="W408" s="1"/>
    </row>
    <row r="409" spans="1:23" ht="13" x14ac:dyDescent="0.15">
      <c r="A409" s="1"/>
      <c r="B409" s="1"/>
      <c r="C409" s="1"/>
      <c r="D409" s="1"/>
      <c r="E409" s="1"/>
      <c r="F409" s="1"/>
      <c r="G409" s="1"/>
      <c r="H409" s="1"/>
      <c r="I409" s="1"/>
      <c r="J409" s="1"/>
      <c r="K409" s="1"/>
      <c r="L409" s="1"/>
      <c r="M409" s="1"/>
      <c r="N409" s="1"/>
      <c r="O409" s="1"/>
      <c r="P409" s="1"/>
      <c r="Q409" s="1"/>
      <c r="R409" s="1"/>
      <c r="S409" s="1"/>
      <c r="T409" s="1"/>
      <c r="U409" s="1"/>
      <c r="V409" s="1"/>
      <c r="W409" s="1"/>
    </row>
    <row r="410" spans="1:23" ht="13" x14ac:dyDescent="0.15">
      <c r="A410" s="1"/>
      <c r="B410" s="1"/>
      <c r="C410" s="1"/>
      <c r="D410" s="1"/>
      <c r="E410" s="1"/>
      <c r="F410" s="1"/>
      <c r="G410" s="1"/>
      <c r="H410" s="1"/>
      <c r="I410" s="1"/>
      <c r="J410" s="1"/>
      <c r="K410" s="1"/>
      <c r="L410" s="1"/>
      <c r="M410" s="1"/>
      <c r="N410" s="1"/>
      <c r="O410" s="1"/>
      <c r="P410" s="1"/>
      <c r="Q410" s="1"/>
      <c r="R410" s="1"/>
      <c r="S410" s="1"/>
      <c r="T410" s="1"/>
      <c r="U410" s="1"/>
      <c r="V410" s="1"/>
      <c r="W410" s="1"/>
    </row>
    <row r="411" spans="1:23" ht="13" x14ac:dyDescent="0.15">
      <c r="A411" s="1"/>
      <c r="B411" s="1"/>
      <c r="C411" s="1"/>
      <c r="D411" s="1"/>
      <c r="E411" s="1"/>
      <c r="F411" s="1"/>
      <c r="G411" s="1"/>
      <c r="H411" s="1"/>
      <c r="I411" s="1"/>
      <c r="J411" s="1"/>
      <c r="K411" s="1"/>
      <c r="L411" s="1"/>
      <c r="M411" s="1"/>
      <c r="N411" s="1"/>
      <c r="O411" s="1"/>
      <c r="P411" s="1"/>
      <c r="Q411" s="1"/>
      <c r="R411" s="1"/>
      <c r="S411" s="1"/>
      <c r="T411" s="1"/>
      <c r="U411" s="1"/>
      <c r="V411" s="1"/>
      <c r="W411" s="1"/>
    </row>
    <row r="412" spans="1:23" ht="13" x14ac:dyDescent="0.15">
      <c r="A412" s="1"/>
      <c r="B412" s="1"/>
      <c r="C412" s="1"/>
      <c r="D412" s="1"/>
      <c r="E412" s="1"/>
      <c r="F412" s="1"/>
      <c r="G412" s="1"/>
      <c r="H412" s="1"/>
      <c r="I412" s="1"/>
      <c r="J412" s="1"/>
      <c r="K412" s="1"/>
      <c r="L412" s="1"/>
      <c r="M412" s="1"/>
      <c r="N412" s="1"/>
      <c r="O412" s="1"/>
      <c r="P412" s="1"/>
      <c r="Q412" s="1"/>
      <c r="R412" s="1"/>
      <c r="S412" s="1"/>
      <c r="T412" s="1"/>
      <c r="U412" s="1"/>
      <c r="V412" s="1"/>
      <c r="W412" s="1"/>
    </row>
    <row r="413" spans="1:23" ht="13" x14ac:dyDescent="0.15">
      <c r="A413" s="1"/>
      <c r="B413" s="1"/>
      <c r="C413" s="1"/>
      <c r="D413" s="1"/>
      <c r="E413" s="1"/>
      <c r="F413" s="1"/>
      <c r="G413" s="1"/>
      <c r="H413" s="1"/>
      <c r="I413" s="1"/>
      <c r="J413" s="1"/>
      <c r="K413" s="1"/>
      <c r="L413" s="1"/>
      <c r="M413" s="1"/>
      <c r="N413" s="1"/>
      <c r="O413" s="1"/>
      <c r="P413" s="1"/>
      <c r="Q413" s="1"/>
      <c r="R413" s="1"/>
      <c r="S413" s="1"/>
      <c r="T413" s="1"/>
      <c r="U413" s="1"/>
      <c r="V413" s="1"/>
      <c r="W413" s="1"/>
    </row>
    <row r="414" spans="1:23" ht="13" x14ac:dyDescent="0.15">
      <c r="A414" s="1"/>
      <c r="B414" s="1"/>
      <c r="C414" s="1"/>
      <c r="D414" s="1"/>
      <c r="E414" s="1"/>
      <c r="F414" s="1"/>
      <c r="G414" s="1"/>
      <c r="H414" s="1"/>
      <c r="I414" s="1"/>
      <c r="J414" s="1"/>
      <c r="K414" s="1"/>
      <c r="L414" s="1"/>
      <c r="M414" s="1"/>
      <c r="N414" s="1"/>
      <c r="O414" s="1"/>
      <c r="P414" s="1"/>
      <c r="Q414" s="1"/>
      <c r="R414" s="1"/>
      <c r="S414" s="1"/>
      <c r="T414" s="1"/>
      <c r="U414" s="1"/>
      <c r="V414" s="1"/>
      <c r="W414" s="1"/>
    </row>
    <row r="415" spans="1:23" ht="13" x14ac:dyDescent="0.15">
      <c r="A415" s="1"/>
      <c r="B415" s="1"/>
      <c r="C415" s="1"/>
      <c r="D415" s="1"/>
      <c r="E415" s="1"/>
      <c r="F415" s="1"/>
      <c r="G415" s="1"/>
      <c r="H415" s="1"/>
      <c r="I415" s="1"/>
      <c r="J415" s="1"/>
      <c r="K415" s="1"/>
      <c r="L415" s="1"/>
      <c r="M415" s="1"/>
      <c r="N415" s="1"/>
      <c r="O415" s="1"/>
      <c r="P415" s="1"/>
      <c r="Q415" s="1"/>
      <c r="R415" s="1"/>
      <c r="S415" s="1"/>
      <c r="T415" s="1"/>
      <c r="U415" s="1"/>
      <c r="V415" s="1"/>
      <c r="W415" s="1"/>
    </row>
    <row r="416" spans="1:23" ht="13" x14ac:dyDescent="0.15">
      <c r="A416" s="1"/>
      <c r="B416" s="1"/>
      <c r="C416" s="1"/>
      <c r="D416" s="1"/>
      <c r="E416" s="1"/>
      <c r="F416" s="1"/>
      <c r="G416" s="1"/>
      <c r="H416" s="1"/>
      <c r="I416" s="1"/>
      <c r="J416" s="1"/>
      <c r="K416" s="1"/>
      <c r="L416" s="1"/>
      <c r="M416" s="1"/>
      <c r="N416" s="1"/>
      <c r="O416" s="1"/>
      <c r="P416" s="1"/>
      <c r="Q416" s="1"/>
      <c r="R416" s="1"/>
      <c r="S416" s="1"/>
      <c r="T416" s="1"/>
      <c r="U416" s="1"/>
      <c r="V416" s="1"/>
      <c r="W416" s="1"/>
    </row>
    <row r="417" spans="1:23" ht="13" x14ac:dyDescent="0.15">
      <c r="A417" s="1"/>
      <c r="B417" s="1"/>
      <c r="C417" s="1"/>
      <c r="D417" s="1"/>
      <c r="E417" s="1"/>
      <c r="F417" s="1"/>
      <c r="G417" s="1"/>
      <c r="H417" s="1"/>
      <c r="I417" s="1"/>
      <c r="J417" s="1"/>
      <c r="K417" s="1"/>
      <c r="L417" s="1"/>
      <c r="M417" s="1"/>
      <c r="N417" s="1"/>
      <c r="O417" s="1"/>
      <c r="P417" s="1"/>
      <c r="Q417" s="1"/>
      <c r="R417" s="1"/>
      <c r="S417" s="1"/>
      <c r="T417" s="1"/>
      <c r="U417" s="1"/>
      <c r="V417" s="1"/>
      <c r="W417" s="1"/>
    </row>
    <row r="418" spans="1:23" ht="13" x14ac:dyDescent="0.15">
      <c r="A418" s="1"/>
      <c r="B418" s="1"/>
      <c r="C418" s="1"/>
      <c r="D418" s="1"/>
      <c r="E418" s="1"/>
      <c r="F418" s="1"/>
      <c r="G418" s="1"/>
      <c r="H418" s="1"/>
      <c r="I418" s="1"/>
      <c r="J418" s="1"/>
      <c r="K418" s="1"/>
      <c r="L418" s="1"/>
      <c r="M418" s="1"/>
      <c r="N418" s="1"/>
      <c r="O418" s="1"/>
      <c r="P418" s="1"/>
      <c r="Q418" s="1"/>
      <c r="R418" s="1"/>
      <c r="S418" s="1"/>
      <c r="T418" s="1"/>
      <c r="U418" s="1"/>
      <c r="V418" s="1"/>
      <c r="W418" s="1"/>
    </row>
    <row r="419" spans="1:23" ht="13" x14ac:dyDescent="0.15">
      <c r="A419" s="1"/>
      <c r="B419" s="1"/>
      <c r="C419" s="1"/>
      <c r="D419" s="1"/>
      <c r="E419" s="1"/>
      <c r="F419" s="1"/>
      <c r="G419" s="1"/>
      <c r="H419" s="1"/>
      <c r="I419" s="1"/>
      <c r="J419" s="1"/>
      <c r="K419" s="1"/>
      <c r="L419" s="1"/>
      <c r="M419" s="1"/>
      <c r="N419" s="1"/>
      <c r="O419" s="1"/>
      <c r="P419" s="1"/>
      <c r="Q419" s="1"/>
      <c r="R419" s="1"/>
      <c r="S419" s="1"/>
      <c r="T419" s="1"/>
      <c r="U419" s="1"/>
      <c r="V419" s="1"/>
      <c r="W419" s="1"/>
    </row>
    <row r="420" spans="1:23" ht="13" x14ac:dyDescent="0.15">
      <c r="A420" s="1"/>
      <c r="B420" s="1"/>
      <c r="C420" s="1"/>
      <c r="D420" s="1"/>
      <c r="E420" s="1"/>
      <c r="F420" s="1"/>
      <c r="G420" s="1"/>
      <c r="H420" s="1"/>
      <c r="I420" s="1"/>
      <c r="J420" s="1"/>
      <c r="K420" s="1"/>
      <c r="L420" s="1"/>
      <c r="M420" s="1"/>
      <c r="N420" s="1"/>
      <c r="O420" s="1"/>
      <c r="P420" s="1"/>
      <c r="Q420" s="1"/>
      <c r="R420" s="1"/>
      <c r="S420" s="1"/>
      <c r="T420" s="1"/>
      <c r="U420" s="1"/>
      <c r="V420" s="1"/>
      <c r="W420" s="1"/>
    </row>
    <row r="421" spans="1:23" ht="13" x14ac:dyDescent="0.15">
      <c r="A421" s="1"/>
      <c r="B421" s="1"/>
      <c r="C421" s="1"/>
      <c r="D421" s="1"/>
      <c r="E421" s="1"/>
      <c r="F421" s="1"/>
      <c r="G421" s="1"/>
      <c r="H421" s="1"/>
      <c r="I421" s="1"/>
      <c r="J421" s="1"/>
      <c r="K421" s="1"/>
      <c r="L421" s="1"/>
      <c r="M421" s="1"/>
      <c r="N421" s="1"/>
      <c r="O421" s="1"/>
      <c r="P421" s="1"/>
      <c r="Q421" s="1"/>
      <c r="R421" s="1"/>
      <c r="S421" s="1"/>
      <c r="T421" s="1"/>
      <c r="U421" s="1"/>
      <c r="V421" s="1"/>
      <c r="W421" s="1"/>
    </row>
    <row r="422" spans="1:23" ht="13" x14ac:dyDescent="0.15">
      <c r="A422" s="1"/>
      <c r="B422" s="1"/>
      <c r="C422" s="1"/>
      <c r="D422" s="1"/>
      <c r="E422" s="1"/>
      <c r="F422" s="1"/>
      <c r="G422" s="1"/>
      <c r="H422" s="1"/>
      <c r="I422" s="1"/>
      <c r="J422" s="1"/>
      <c r="K422" s="1"/>
      <c r="L422" s="1"/>
      <c r="M422" s="1"/>
      <c r="N422" s="1"/>
      <c r="O422" s="1"/>
      <c r="P422" s="1"/>
      <c r="Q422" s="1"/>
      <c r="R422" s="1"/>
      <c r="S422" s="1"/>
      <c r="T422" s="1"/>
      <c r="U422" s="1"/>
      <c r="V422" s="1"/>
      <c r="W422" s="1"/>
    </row>
    <row r="423" spans="1:23" ht="13" x14ac:dyDescent="0.15">
      <c r="A423" s="1"/>
      <c r="B423" s="1"/>
      <c r="C423" s="1"/>
      <c r="D423" s="1"/>
      <c r="E423" s="1"/>
      <c r="F423" s="1"/>
      <c r="G423" s="1"/>
      <c r="H423" s="1"/>
      <c r="I423" s="1"/>
      <c r="J423" s="1"/>
      <c r="K423" s="1"/>
      <c r="L423" s="1"/>
      <c r="M423" s="1"/>
      <c r="N423" s="1"/>
      <c r="O423" s="1"/>
      <c r="P423" s="1"/>
      <c r="Q423" s="1"/>
      <c r="R423" s="1"/>
      <c r="S423" s="1"/>
      <c r="T423" s="1"/>
      <c r="U423" s="1"/>
      <c r="V423" s="1"/>
      <c r="W423" s="1"/>
    </row>
    <row r="424" spans="1:23" ht="13" x14ac:dyDescent="0.15">
      <c r="A424" s="1"/>
      <c r="B424" s="1"/>
      <c r="C424" s="1"/>
      <c r="D424" s="1"/>
      <c r="E424" s="1"/>
      <c r="F424" s="1"/>
      <c r="G424" s="1"/>
      <c r="H424" s="1"/>
      <c r="I424" s="1"/>
      <c r="J424" s="1"/>
      <c r="K424" s="1"/>
      <c r="L424" s="1"/>
      <c r="M424" s="1"/>
      <c r="N424" s="1"/>
      <c r="O424" s="1"/>
      <c r="P424" s="1"/>
      <c r="Q424" s="1"/>
      <c r="R424" s="1"/>
      <c r="S424" s="1"/>
      <c r="T424" s="1"/>
      <c r="U424" s="1"/>
      <c r="V424" s="1"/>
      <c r="W424" s="1"/>
    </row>
    <row r="425" spans="1:23" ht="13" x14ac:dyDescent="0.15">
      <c r="A425" s="1"/>
      <c r="B425" s="1"/>
      <c r="C425" s="1"/>
      <c r="D425" s="1"/>
      <c r="E425" s="1"/>
      <c r="F425" s="1"/>
      <c r="G425" s="1"/>
      <c r="H425" s="1"/>
      <c r="I425" s="1"/>
      <c r="J425" s="1"/>
      <c r="K425" s="1"/>
      <c r="L425" s="1"/>
      <c r="M425" s="1"/>
      <c r="N425" s="1"/>
      <c r="O425" s="1"/>
      <c r="P425" s="1"/>
      <c r="Q425" s="1"/>
      <c r="R425" s="1"/>
      <c r="S425" s="1"/>
      <c r="T425" s="1"/>
      <c r="U425" s="1"/>
      <c r="V425" s="1"/>
      <c r="W425" s="1"/>
    </row>
    <row r="426" spans="1:23" ht="13" x14ac:dyDescent="0.15">
      <c r="A426" s="1"/>
      <c r="B426" s="1"/>
      <c r="C426" s="1"/>
      <c r="D426" s="1"/>
      <c r="E426" s="1"/>
      <c r="F426" s="1"/>
      <c r="G426" s="1"/>
      <c r="H426" s="1"/>
      <c r="I426" s="1"/>
      <c r="J426" s="1"/>
      <c r="K426" s="1"/>
      <c r="L426" s="1"/>
      <c r="M426" s="1"/>
      <c r="N426" s="1"/>
      <c r="O426" s="1"/>
      <c r="P426" s="1"/>
      <c r="Q426" s="1"/>
      <c r="R426" s="1"/>
      <c r="S426" s="1"/>
      <c r="T426" s="1"/>
      <c r="U426" s="1"/>
      <c r="V426" s="1"/>
      <c r="W426" s="1"/>
    </row>
    <row r="427" spans="1:23" ht="13" x14ac:dyDescent="0.15">
      <c r="A427" s="1"/>
      <c r="B427" s="1"/>
      <c r="C427" s="1"/>
      <c r="D427" s="1"/>
      <c r="E427" s="1"/>
      <c r="F427" s="1"/>
      <c r="G427" s="1"/>
      <c r="H427" s="1"/>
      <c r="I427" s="1"/>
      <c r="J427" s="1"/>
      <c r="K427" s="1"/>
      <c r="L427" s="1"/>
      <c r="M427" s="1"/>
      <c r="N427" s="1"/>
      <c r="O427" s="1"/>
      <c r="P427" s="1"/>
      <c r="Q427" s="1"/>
      <c r="R427" s="1"/>
      <c r="S427" s="1"/>
      <c r="T427" s="1"/>
      <c r="U427" s="1"/>
      <c r="V427" s="1"/>
      <c r="W427" s="1"/>
    </row>
    <row r="428" spans="1:23" ht="13" x14ac:dyDescent="0.15">
      <c r="A428" s="1"/>
      <c r="B428" s="1"/>
      <c r="C428" s="1"/>
      <c r="D428" s="1"/>
      <c r="E428" s="1"/>
      <c r="F428" s="1"/>
      <c r="G428" s="1"/>
      <c r="H428" s="1"/>
      <c r="I428" s="1"/>
      <c r="J428" s="1"/>
      <c r="K428" s="1"/>
      <c r="L428" s="1"/>
      <c r="M428" s="1"/>
      <c r="N428" s="1"/>
      <c r="O428" s="1"/>
      <c r="P428" s="1"/>
      <c r="Q428" s="1"/>
      <c r="R428" s="1"/>
      <c r="S428" s="1"/>
      <c r="T428" s="1"/>
      <c r="U428" s="1"/>
      <c r="V428" s="1"/>
      <c r="W428" s="1"/>
    </row>
    <row r="429" spans="1:23" ht="13" x14ac:dyDescent="0.15">
      <c r="A429" s="1"/>
      <c r="B429" s="1"/>
      <c r="C429" s="1"/>
      <c r="D429" s="1"/>
      <c r="E429" s="1"/>
      <c r="F429" s="1"/>
      <c r="G429" s="1"/>
      <c r="H429" s="1"/>
      <c r="I429" s="1"/>
      <c r="J429" s="1"/>
      <c r="K429" s="1"/>
      <c r="L429" s="1"/>
      <c r="M429" s="1"/>
      <c r="N429" s="1"/>
      <c r="O429" s="1"/>
      <c r="P429" s="1"/>
      <c r="Q429" s="1"/>
      <c r="R429" s="1"/>
      <c r="S429" s="1"/>
      <c r="T429" s="1"/>
      <c r="U429" s="1"/>
      <c r="V429" s="1"/>
      <c r="W429" s="1"/>
    </row>
    <row r="430" spans="1:23" ht="13" x14ac:dyDescent="0.15">
      <c r="A430" s="1"/>
      <c r="B430" s="1"/>
      <c r="C430" s="1"/>
      <c r="D430" s="1"/>
      <c r="E430" s="1"/>
      <c r="F430" s="1"/>
      <c r="G430" s="1"/>
      <c r="H430" s="1"/>
      <c r="I430" s="1"/>
      <c r="J430" s="1"/>
      <c r="K430" s="1"/>
      <c r="L430" s="1"/>
      <c r="M430" s="1"/>
      <c r="N430" s="1"/>
      <c r="O430" s="1"/>
      <c r="P430" s="1"/>
      <c r="Q430" s="1"/>
      <c r="R430" s="1"/>
      <c r="S430" s="1"/>
      <c r="T430" s="1"/>
      <c r="U430" s="1"/>
      <c r="V430" s="1"/>
      <c r="W430" s="1"/>
    </row>
    <row r="431" spans="1:23" ht="13" x14ac:dyDescent="0.15">
      <c r="A431" s="1"/>
      <c r="B431" s="1"/>
      <c r="C431" s="1"/>
      <c r="D431" s="1"/>
      <c r="E431" s="1"/>
      <c r="F431" s="1"/>
      <c r="G431" s="1"/>
      <c r="H431" s="1"/>
      <c r="I431" s="1"/>
      <c r="J431" s="1"/>
      <c r="K431" s="1"/>
      <c r="L431" s="1"/>
      <c r="M431" s="1"/>
      <c r="N431" s="1"/>
      <c r="O431" s="1"/>
      <c r="P431" s="1"/>
      <c r="Q431" s="1"/>
      <c r="R431" s="1"/>
      <c r="S431" s="1"/>
      <c r="T431" s="1"/>
      <c r="U431" s="1"/>
      <c r="V431" s="1"/>
      <c r="W431" s="1"/>
    </row>
    <row r="432" spans="1:23" ht="13" x14ac:dyDescent="0.15">
      <c r="A432" s="1"/>
      <c r="B432" s="1"/>
      <c r="C432" s="1"/>
      <c r="D432" s="1"/>
      <c r="E432" s="1"/>
      <c r="F432" s="1"/>
      <c r="G432" s="1"/>
      <c r="H432" s="1"/>
      <c r="I432" s="1"/>
      <c r="J432" s="1"/>
      <c r="K432" s="1"/>
      <c r="L432" s="1"/>
      <c r="M432" s="1"/>
      <c r="N432" s="1"/>
      <c r="O432" s="1"/>
      <c r="P432" s="1"/>
      <c r="Q432" s="1"/>
      <c r="R432" s="1"/>
      <c r="S432" s="1"/>
      <c r="T432" s="1"/>
      <c r="U432" s="1"/>
      <c r="V432" s="1"/>
      <c r="W432" s="1"/>
    </row>
    <row r="433" spans="1:23" ht="13" x14ac:dyDescent="0.15">
      <c r="A433" s="1"/>
      <c r="B433" s="1"/>
      <c r="C433" s="1"/>
      <c r="D433" s="1"/>
      <c r="E433" s="1"/>
      <c r="F433" s="1"/>
      <c r="G433" s="1"/>
      <c r="H433" s="1"/>
      <c r="I433" s="1"/>
      <c r="J433" s="1"/>
      <c r="K433" s="1"/>
      <c r="L433" s="1"/>
      <c r="M433" s="1"/>
      <c r="N433" s="1"/>
      <c r="O433" s="1"/>
      <c r="P433" s="1"/>
      <c r="Q433" s="1"/>
      <c r="R433" s="1"/>
      <c r="S433" s="1"/>
      <c r="T433" s="1"/>
      <c r="U433" s="1"/>
      <c r="V433" s="1"/>
      <c r="W433" s="1"/>
    </row>
    <row r="434" spans="1:23" ht="13" x14ac:dyDescent="0.15">
      <c r="A434" s="1"/>
      <c r="B434" s="1"/>
      <c r="C434" s="1"/>
      <c r="D434" s="1"/>
      <c r="E434" s="1"/>
      <c r="F434" s="1"/>
      <c r="G434" s="1"/>
      <c r="H434" s="1"/>
      <c r="I434" s="1"/>
      <c r="J434" s="1"/>
      <c r="K434" s="1"/>
      <c r="L434" s="1"/>
      <c r="M434" s="1"/>
      <c r="N434" s="1"/>
      <c r="O434" s="1"/>
      <c r="P434" s="1"/>
      <c r="Q434" s="1"/>
      <c r="R434" s="1"/>
      <c r="S434" s="1"/>
      <c r="T434" s="1"/>
      <c r="U434" s="1"/>
      <c r="V434" s="1"/>
      <c r="W434" s="1"/>
    </row>
    <row r="435" spans="1:23" ht="13" x14ac:dyDescent="0.15">
      <c r="A435" s="1"/>
      <c r="B435" s="1"/>
      <c r="C435" s="1"/>
      <c r="D435" s="1"/>
      <c r="E435" s="1"/>
      <c r="F435" s="1"/>
      <c r="G435" s="1"/>
      <c r="H435" s="1"/>
      <c r="I435" s="1"/>
      <c r="J435" s="1"/>
      <c r="K435" s="1"/>
      <c r="L435" s="1"/>
      <c r="M435" s="1"/>
      <c r="N435" s="1"/>
      <c r="O435" s="1"/>
      <c r="P435" s="1"/>
      <c r="Q435" s="1"/>
      <c r="R435" s="1"/>
      <c r="S435" s="1"/>
      <c r="T435" s="1"/>
      <c r="U435" s="1"/>
      <c r="V435" s="1"/>
      <c r="W435" s="1"/>
    </row>
    <row r="436" spans="1:23" ht="13" x14ac:dyDescent="0.15">
      <c r="A436" s="1"/>
      <c r="B436" s="1"/>
      <c r="C436" s="1"/>
      <c r="D436" s="1"/>
      <c r="E436" s="1"/>
      <c r="F436" s="1"/>
      <c r="G436" s="1"/>
      <c r="H436" s="1"/>
      <c r="I436" s="1"/>
      <c r="J436" s="1"/>
      <c r="K436" s="1"/>
      <c r="L436" s="1"/>
      <c r="M436" s="1"/>
      <c r="N436" s="1"/>
      <c r="O436" s="1"/>
      <c r="P436" s="1"/>
      <c r="Q436" s="1"/>
      <c r="R436" s="1"/>
      <c r="S436" s="1"/>
      <c r="T436" s="1"/>
      <c r="U436" s="1"/>
      <c r="V436" s="1"/>
      <c r="W436" s="1"/>
    </row>
    <row r="437" spans="1:23" ht="13" x14ac:dyDescent="0.15">
      <c r="A437" s="1"/>
      <c r="B437" s="1"/>
      <c r="C437" s="1"/>
      <c r="D437" s="1"/>
      <c r="E437" s="1"/>
      <c r="F437" s="1"/>
      <c r="G437" s="1"/>
      <c r="H437" s="1"/>
      <c r="I437" s="1"/>
      <c r="J437" s="1"/>
      <c r="K437" s="1"/>
      <c r="L437" s="1"/>
      <c r="M437" s="1"/>
      <c r="N437" s="1"/>
      <c r="O437" s="1"/>
      <c r="P437" s="1"/>
      <c r="Q437" s="1"/>
      <c r="R437" s="1"/>
      <c r="S437" s="1"/>
      <c r="T437" s="1"/>
      <c r="U437" s="1"/>
      <c r="V437" s="1"/>
      <c r="W437" s="1"/>
    </row>
    <row r="438" spans="1:23" ht="13" x14ac:dyDescent="0.15">
      <c r="A438" s="1"/>
      <c r="B438" s="1"/>
      <c r="C438" s="1"/>
      <c r="D438" s="1"/>
      <c r="E438" s="1"/>
      <c r="F438" s="1"/>
      <c r="G438" s="1"/>
      <c r="H438" s="1"/>
      <c r="I438" s="1"/>
      <c r="J438" s="1"/>
      <c r="K438" s="1"/>
      <c r="L438" s="1"/>
      <c r="M438" s="1"/>
      <c r="N438" s="1"/>
      <c r="O438" s="1"/>
      <c r="P438" s="1"/>
      <c r="Q438" s="1"/>
      <c r="R438" s="1"/>
      <c r="S438" s="1"/>
      <c r="T438" s="1"/>
      <c r="U438" s="1"/>
      <c r="V438" s="1"/>
      <c r="W438" s="1"/>
    </row>
    <row r="439" spans="1:23" ht="13" x14ac:dyDescent="0.15">
      <c r="A439" s="1"/>
      <c r="B439" s="1"/>
      <c r="C439" s="1"/>
      <c r="D439" s="1"/>
      <c r="E439" s="1"/>
      <c r="F439" s="1"/>
      <c r="G439" s="1"/>
      <c r="H439" s="1"/>
      <c r="I439" s="1"/>
      <c r="J439" s="1"/>
      <c r="K439" s="1"/>
      <c r="L439" s="1"/>
      <c r="M439" s="1"/>
      <c r="N439" s="1"/>
      <c r="O439" s="1"/>
      <c r="P439" s="1"/>
      <c r="Q439" s="1"/>
      <c r="R439" s="1"/>
      <c r="S439" s="1"/>
      <c r="T439" s="1"/>
      <c r="U439" s="1"/>
      <c r="V439" s="1"/>
      <c r="W439" s="1"/>
    </row>
    <row r="440" spans="1:23" ht="13" x14ac:dyDescent="0.15">
      <c r="A440" s="1"/>
      <c r="B440" s="1"/>
      <c r="C440" s="1"/>
      <c r="D440" s="1"/>
      <c r="E440" s="1"/>
      <c r="F440" s="1"/>
      <c r="G440" s="1"/>
      <c r="H440" s="1"/>
      <c r="I440" s="1"/>
      <c r="J440" s="1"/>
      <c r="K440" s="1"/>
      <c r="L440" s="1"/>
      <c r="M440" s="1"/>
      <c r="N440" s="1"/>
      <c r="O440" s="1"/>
      <c r="P440" s="1"/>
      <c r="Q440" s="1"/>
      <c r="R440" s="1"/>
      <c r="S440" s="1"/>
      <c r="T440" s="1"/>
      <c r="U440" s="1"/>
      <c r="V440" s="1"/>
      <c r="W440" s="1"/>
    </row>
    <row r="441" spans="1:23" ht="13" x14ac:dyDescent="0.15">
      <c r="A441" s="1"/>
      <c r="B441" s="1"/>
      <c r="C441" s="1"/>
      <c r="D441" s="1"/>
      <c r="E441" s="1"/>
      <c r="F441" s="1"/>
      <c r="G441" s="1"/>
      <c r="H441" s="1"/>
      <c r="I441" s="1"/>
      <c r="J441" s="1"/>
      <c r="K441" s="1"/>
      <c r="L441" s="1"/>
      <c r="M441" s="1"/>
      <c r="N441" s="1"/>
      <c r="O441" s="1"/>
      <c r="P441" s="1"/>
      <c r="Q441" s="1"/>
      <c r="R441" s="1"/>
      <c r="S441" s="1"/>
      <c r="T441" s="1"/>
      <c r="U441" s="1"/>
      <c r="V441" s="1"/>
      <c r="W441" s="1"/>
    </row>
    <row r="442" spans="1:23" ht="13" x14ac:dyDescent="0.15">
      <c r="A442" s="1"/>
      <c r="B442" s="1"/>
      <c r="C442" s="1"/>
      <c r="D442" s="1"/>
      <c r="E442" s="1"/>
      <c r="F442" s="1"/>
      <c r="G442" s="1"/>
      <c r="H442" s="1"/>
      <c r="I442" s="1"/>
      <c r="J442" s="1"/>
      <c r="K442" s="1"/>
      <c r="L442" s="1"/>
      <c r="M442" s="1"/>
      <c r="N442" s="1"/>
      <c r="O442" s="1"/>
      <c r="P442" s="1"/>
      <c r="Q442" s="1"/>
      <c r="R442" s="1"/>
      <c r="S442" s="1"/>
      <c r="T442" s="1"/>
      <c r="U442" s="1"/>
      <c r="V442" s="1"/>
      <c r="W442" s="1"/>
    </row>
    <row r="443" spans="1:23" ht="13" x14ac:dyDescent="0.15">
      <c r="A443" s="1"/>
      <c r="B443" s="1"/>
      <c r="C443" s="1"/>
      <c r="D443" s="1"/>
      <c r="E443" s="1"/>
      <c r="F443" s="1"/>
      <c r="G443" s="1"/>
      <c r="H443" s="1"/>
      <c r="I443" s="1"/>
      <c r="J443" s="1"/>
      <c r="K443" s="1"/>
      <c r="L443" s="1"/>
      <c r="M443" s="1"/>
      <c r="N443" s="1"/>
      <c r="O443" s="1"/>
      <c r="P443" s="1"/>
      <c r="Q443" s="1"/>
      <c r="R443" s="1"/>
      <c r="S443" s="1"/>
      <c r="T443" s="1"/>
      <c r="U443" s="1"/>
      <c r="V443" s="1"/>
      <c r="W443" s="1"/>
    </row>
    <row r="444" spans="1:23" ht="13" x14ac:dyDescent="0.15">
      <c r="A444" s="1"/>
      <c r="B444" s="1"/>
      <c r="C444" s="1"/>
      <c r="D444" s="1"/>
      <c r="E444" s="1"/>
      <c r="F444" s="1"/>
      <c r="G444" s="1"/>
      <c r="H444" s="1"/>
      <c r="I444" s="1"/>
      <c r="J444" s="1"/>
      <c r="K444" s="1"/>
      <c r="L444" s="1"/>
      <c r="M444" s="1"/>
      <c r="N444" s="1"/>
      <c r="O444" s="1"/>
      <c r="P444" s="1"/>
      <c r="Q444" s="1"/>
      <c r="R444" s="1"/>
      <c r="S444" s="1"/>
      <c r="T444" s="1"/>
      <c r="U444" s="1"/>
      <c r="V444" s="1"/>
      <c r="W444" s="1"/>
    </row>
    <row r="445" spans="1:23" ht="13" x14ac:dyDescent="0.15">
      <c r="A445" s="1"/>
      <c r="B445" s="1"/>
      <c r="C445" s="1"/>
      <c r="D445" s="1"/>
      <c r="E445" s="1"/>
      <c r="F445" s="1"/>
      <c r="G445" s="1"/>
      <c r="H445" s="1"/>
      <c r="I445" s="1"/>
      <c r="J445" s="1"/>
      <c r="K445" s="1"/>
      <c r="L445" s="1"/>
      <c r="M445" s="1"/>
      <c r="N445" s="1"/>
      <c r="O445" s="1"/>
      <c r="P445" s="1"/>
      <c r="Q445" s="1"/>
      <c r="R445" s="1"/>
      <c r="S445" s="1"/>
      <c r="T445" s="1"/>
      <c r="U445" s="1"/>
      <c r="V445" s="1"/>
      <c r="W445" s="1"/>
    </row>
    <row r="446" spans="1:23" ht="13" x14ac:dyDescent="0.15">
      <c r="A446" s="1"/>
      <c r="B446" s="1"/>
      <c r="C446" s="1"/>
      <c r="D446" s="1"/>
      <c r="E446" s="1"/>
      <c r="F446" s="1"/>
      <c r="G446" s="1"/>
      <c r="H446" s="1"/>
      <c r="I446" s="1"/>
      <c r="J446" s="1"/>
      <c r="K446" s="1"/>
      <c r="L446" s="1"/>
      <c r="M446" s="1"/>
      <c r="N446" s="1"/>
      <c r="O446" s="1"/>
      <c r="P446" s="1"/>
      <c r="Q446" s="1"/>
      <c r="R446" s="1"/>
      <c r="S446" s="1"/>
      <c r="T446" s="1"/>
      <c r="U446" s="1"/>
      <c r="V446" s="1"/>
      <c r="W446" s="1"/>
    </row>
    <row r="447" spans="1:23" ht="13" x14ac:dyDescent="0.15">
      <c r="A447" s="1"/>
      <c r="B447" s="1"/>
      <c r="C447" s="1"/>
      <c r="D447" s="1"/>
      <c r="E447" s="1"/>
      <c r="F447" s="1"/>
      <c r="G447" s="1"/>
      <c r="H447" s="1"/>
      <c r="I447" s="1"/>
      <c r="J447" s="1"/>
      <c r="K447" s="1"/>
      <c r="L447" s="1"/>
      <c r="M447" s="1"/>
      <c r="N447" s="1"/>
      <c r="O447" s="1"/>
      <c r="P447" s="1"/>
      <c r="Q447" s="1"/>
      <c r="R447" s="1"/>
      <c r="S447" s="1"/>
      <c r="T447" s="1"/>
      <c r="U447" s="1"/>
      <c r="V447" s="1"/>
      <c r="W447" s="1"/>
    </row>
    <row r="448" spans="1:23" ht="13" x14ac:dyDescent="0.15">
      <c r="A448" s="1"/>
      <c r="B448" s="1"/>
      <c r="C448" s="1"/>
      <c r="D448" s="1"/>
      <c r="E448" s="1"/>
      <c r="F448" s="1"/>
      <c r="G448" s="1"/>
      <c r="H448" s="1"/>
      <c r="I448" s="1"/>
      <c r="J448" s="1"/>
      <c r="K448" s="1"/>
      <c r="L448" s="1"/>
      <c r="M448" s="1"/>
      <c r="N448" s="1"/>
      <c r="O448" s="1"/>
      <c r="P448" s="1"/>
      <c r="Q448" s="1"/>
      <c r="R448" s="1"/>
      <c r="S448" s="1"/>
      <c r="T448" s="1"/>
      <c r="U448" s="1"/>
      <c r="V448" s="1"/>
      <c r="W448" s="1"/>
    </row>
    <row r="449" spans="1:23" ht="13" x14ac:dyDescent="0.15">
      <c r="A449" s="1"/>
      <c r="B449" s="1"/>
      <c r="C449" s="1"/>
      <c r="D449" s="1"/>
      <c r="E449" s="1"/>
      <c r="F449" s="1"/>
      <c r="G449" s="1"/>
      <c r="H449" s="1"/>
      <c r="I449" s="1"/>
      <c r="J449" s="1"/>
      <c r="K449" s="1"/>
      <c r="L449" s="1"/>
      <c r="M449" s="1"/>
      <c r="N449" s="1"/>
      <c r="O449" s="1"/>
      <c r="P449" s="1"/>
      <c r="Q449" s="1"/>
      <c r="R449" s="1"/>
      <c r="S449" s="1"/>
      <c r="T449" s="1"/>
      <c r="U449" s="1"/>
      <c r="V449" s="1"/>
      <c r="W449" s="1"/>
    </row>
    <row r="450" spans="1:23" ht="13" x14ac:dyDescent="0.15">
      <c r="A450" s="1"/>
      <c r="B450" s="1"/>
      <c r="C450" s="1"/>
      <c r="D450" s="1"/>
      <c r="E450" s="1"/>
      <c r="F450" s="1"/>
      <c r="G450" s="1"/>
      <c r="H450" s="1"/>
      <c r="I450" s="1"/>
      <c r="J450" s="1"/>
      <c r="K450" s="1"/>
      <c r="L450" s="1"/>
      <c r="M450" s="1"/>
      <c r="N450" s="1"/>
      <c r="O450" s="1"/>
      <c r="P450" s="1"/>
      <c r="Q450" s="1"/>
      <c r="R450" s="1"/>
      <c r="S450" s="1"/>
      <c r="T450" s="1"/>
      <c r="U450" s="1"/>
      <c r="V450" s="1"/>
      <c r="W450" s="1"/>
    </row>
    <row r="451" spans="1:23" ht="13" x14ac:dyDescent="0.15">
      <c r="A451" s="1"/>
      <c r="B451" s="1"/>
      <c r="C451" s="1"/>
      <c r="D451" s="1"/>
      <c r="E451" s="1"/>
      <c r="F451" s="1"/>
      <c r="G451" s="1"/>
      <c r="H451" s="1"/>
      <c r="I451" s="1"/>
      <c r="J451" s="1"/>
      <c r="K451" s="1"/>
      <c r="L451" s="1"/>
      <c r="M451" s="1"/>
      <c r="N451" s="1"/>
      <c r="O451" s="1"/>
      <c r="P451" s="1"/>
      <c r="Q451" s="1"/>
      <c r="R451" s="1"/>
      <c r="S451" s="1"/>
      <c r="T451" s="1"/>
      <c r="U451" s="1"/>
      <c r="V451" s="1"/>
      <c r="W451" s="1"/>
    </row>
    <row r="452" spans="1:23" ht="13" x14ac:dyDescent="0.15">
      <c r="A452" s="1"/>
      <c r="B452" s="1"/>
      <c r="C452" s="1"/>
      <c r="D452" s="1"/>
      <c r="E452" s="1"/>
      <c r="F452" s="1"/>
      <c r="G452" s="1"/>
      <c r="H452" s="1"/>
      <c r="I452" s="1"/>
      <c r="J452" s="1"/>
      <c r="K452" s="1"/>
      <c r="L452" s="1"/>
      <c r="M452" s="1"/>
      <c r="N452" s="1"/>
      <c r="O452" s="1"/>
      <c r="P452" s="1"/>
      <c r="Q452" s="1"/>
      <c r="R452" s="1"/>
      <c r="S452" s="1"/>
      <c r="T452" s="1"/>
      <c r="U452" s="1"/>
      <c r="V452" s="1"/>
      <c r="W452" s="1"/>
    </row>
    <row r="453" spans="1:23" ht="13" x14ac:dyDescent="0.15">
      <c r="A453" s="1"/>
      <c r="B453" s="1"/>
      <c r="C453" s="1"/>
      <c r="D453" s="1"/>
      <c r="E453" s="1"/>
      <c r="F453" s="1"/>
      <c r="G453" s="1"/>
      <c r="H453" s="1"/>
      <c r="I453" s="1"/>
      <c r="J453" s="1"/>
      <c r="K453" s="1"/>
      <c r="L453" s="1"/>
      <c r="M453" s="1"/>
      <c r="N453" s="1"/>
      <c r="O453" s="1"/>
      <c r="P453" s="1"/>
      <c r="Q453" s="1"/>
      <c r="R453" s="1"/>
      <c r="S453" s="1"/>
      <c r="T453" s="1"/>
      <c r="U453" s="1"/>
      <c r="V453" s="1"/>
      <c r="W453" s="1"/>
    </row>
    <row r="454" spans="1:23" ht="13" x14ac:dyDescent="0.15">
      <c r="A454" s="1"/>
      <c r="B454" s="1"/>
      <c r="C454" s="1"/>
      <c r="D454" s="1"/>
      <c r="E454" s="1"/>
      <c r="F454" s="1"/>
      <c r="G454" s="1"/>
      <c r="H454" s="1"/>
      <c r="I454" s="1"/>
      <c r="J454" s="1"/>
      <c r="K454" s="1"/>
      <c r="L454" s="1"/>
      <c r="M454" s="1"/>
      <c r="N454" s="1"/>
      <c r="O454" s="1"/>
      <c r="P454" s="1"/>
      <c r="Q454" s="1"/>
      <c r="R454" s="1"/>
      <c r="S454" s="1"/>
      <c r="T454" s="1"/>
      <c r="U454" s="1"/>
      <c r="V454" s="1"/>
      <c r="W454" s="1"/>
    </row>
    <row r="455" spans="1:23" ht="13" x14ac:dyDescent="0.15">
      <c r="A455" s="1"/>
      <c r="B455" s="1"/>
      <c r="C455" s="1"/>
      <c r="D455" s="1"/>
      <c r="E455" s="1"/>
      <c r="F455" s="1"/>
      <c r="G455" s="1"/>
      <c r="H455" s="1"/>
      <c r="I455" s="1"/>
      <c r="J455" s="1"/>
      <c r="K455" s="1"/>
      <c r="L455" s="1"/>
      <c r="M455" s="1"/>
      <c r="N455" s="1"/>
      <c r="O455" s="1"/>
      <c r="P455" s="1"/>
      <c r="Q455" s="1"/>
      <c r="R455" s="1"/>
      <c r="S455" s="1"/>
      <c r="T455" s="1"/>
      <c r="U455" s="1"/>
      <c r="V455" s="1"/>
      <c r="W455" s="1"/>
    </row>
    <row r="456" spans="1:23" ht="13" x14ac:dyDescent="0.15">
      <c r="A456" s="1"/>
      <c r="B456" s="1"/>
      <c r="C456" s="1"/>
      <c r="D456" s="1"/>
      <c r="E456" s="1"/>
      <c r="F456" s="1"/>
      <c r="G456" s="1"/>
      <c r="H456" s="1"/>
      <c r="I456" s="1"/>
      <c r="J456" s="1"/>
      <c r="K456" s="1"/>
      <c r="L456" s="1"/>
      <c r="M456" s="1"/>
      <c r="N456" s="1"/>
      <c r="O456" s="1"/>
      <c r="P456" s="1"/>
      <c r="Q456" s="1"/>
      <c r="R456" s="1"/>
      <c r="S456" s="1"/>
      <c r="T456" s="1"/>
      <c r="U456" s="1"/>
      <c r="V456" s="1"/>
      <c r="W456" s="1"/>
    </row>
    <row r="457" spans="1:23" ht="13" x14ac:dyDescent="0.15">
      <c r="A457" s="1"/>
      <c r="B457" s="1"/>
      <c r="C457" s="1"/>
      <c r="D457" s="1"/>
      <c r="E457" s="1"/>
      <c r="F457" s="1"/>
      <c r="G457" s="1"/>
      <c r="H457" s="1"/>
      <c r="I457" s="1"/>
      <c r="J457" s="1"/>
      <c r="K457" s="1"/>
      <c r="L457" s="1"/>
      <c r="M457" s="1"/>
      <c r="N457" s="1"/>
      <c r="O457" s="1"/>
      <c r="P457" s="1"/>
      <c r="Q457" s="1"/>
      <c r="R457" s="1"/>
      <c r="S457" s="1"/>
      <c r="T457" s="1"/>
      <c r="U457" s="1"/>
      <c r="V457" s="1"/>
      <c r="W457" s="1"/>
    </row>
    <row r="458" spans="1:23" ht="13" x14ac:dyDescent="0.15">
      <c r="A458" s="1"/>
      <c r="B458" s="1"/>
      <c r="C458" s="1"/>
      <c r="D458" s="1"/>
      <c r="E458" s="1"/>
      <c r="F458" s="1"/>
      <c r="G458" s="1"/>
      <c r="H458" s="1"/>
      <c r="I458" s="1"/>
      <c r="J458" s="1"/>
      <c r="K458" s="1"/>
      <c r="L458" s="1"/>
      <c r="M458" s="1"/>
      <c r="N458" s="1"/>
      <c r="O458" s="1"/>
      <c r="P458" s="1"/>
      <c r="Q458" s="1"/>
      <c r="R458" s="1"/>
      <c r="S458" s="1"/>
      <c r="T458" s="1"/>
      <c r="U458" s="1"/>
      <c r="V458" s="1"/>
      <c r="W458" s="1"/>
    </row>
    <row r="459" spans="1:23" ht="13" x14ac:dyDescent="0.15">
      <c r="A459" s="1"/>
      <c r="B459" s="1"/>
      <c r="C459" s="1"/>
      <c r="D459" s="1"/>
      <c r="E459" s="1"/>
      <c r="F459" s="1"/>
      <c r="G459" s="1"/>
      <c r="H459" s="1"/>
      <c r="I459" s="1"/>
      <c r="J459" s="1"/>
      <c r="K459" s="1"/>
      <c r="L459" s="1"/>
      <c r="M459" s="1"/>
      <c r="N459" s="1"/>
      <c r="O459" s="1"/>
      <c r="P459" s="1"/>
      <c r="Q459" s="1"/>
      <c r="R459" s="1"/>
      <c r="S459" s="1"/>
      <c r="T459" s="1"/>
      <c r="U459" s="1"/>
      <c r="V459" s="1"/>
      <c r="W459" s="1"/>
    </row>
    <row r="460" spans="1:23" ht="13" x14ac:dyDescent="0.15">
      <c r="A460" s="1"/>
      <c r="B460" s="1"/>
      <c r="C460" s="1"/>
      <c r="D460" s="1"/>
      <c r="E460" s="1"/>
      <c r="F460" s="1"/>
      <c r="G460" s="1"/>
      <c r="H460" s="1"/>
      <c r="I460" s="1"/>
      <c r="J460" s="1"/>
      <c r="K460" s="1"/>
      <c r="L460" s="1"/>
      <c r="M460" s="1"/>
      <c r="N460" s="1"/>
      <c r="O460" s="1"/>
      <c r="P460" s="1"/>
      <c r="Q460" s="1"/>
      <c r="R460" s="1"/>
      <c r="S460" s="1"/>
      <c r="T460" s="1"/>
      <c r="U460" s="1"/>
      <c r="V460" s="1"/>
      <c r="W460" s="1"/>
    </row>
    <row r="461" spans="1:23" ht="13" x14ac:dyDescent="0.15">
      <c r="A461" s="1"/>
      <c r="B461" s="1"/>
      <c r="C461" s="1"/>
      <c r="D461" s="1"/>
      <c r="E461" s="1"/>
      <c r="F461" s="1"/>
      <c r="G461" s="1"/>
      <c r="H461" s="1"/>
      <c r="I461" s="1"/>
      <c r="J461" s="1"/>
      <c r="K461" s="1"/>
      <c r="L461" s="1"/>
      <c r="M461" s="1"/>
      <c r="N461" s="1"/>
      <c r="O461" s="1"/>
      <c r="P461" s="1"/>
      <c r="Q461" s="1"/>
      <c r="R461" s="1"/>
      <c r="S461" s="1"/>
      <c r="T461" s="1"/>
      <c r="U461" s="1"/>
      <c r="V461" s="1"/>
      <c r="W461" s="1"/>
    </row>
    <row r="462" spans="1:23" ht="13" x14ac:dyDescent="0.15">
      <c r="A462" s="1"/>
      <c r="B462" s="1"/>
      <c r="C462" s="1"/>
      <c r="D462" s="1"/>
      <c r="E462" s="1"/>
      <c r="F462" s="1"/>
      <c r="G462" s="1"/>
      <c r="H462" s="1"/>
      <c r="I462" s="1"/>
      <c r="J462" s="1"/>
      <c r="K462" s="1"/>
      <c r="L462" s="1"/>
      <c r="M462" s="1"/>
      <c r="N462" s="1"/>
      <c r="O462" s="1"/>
      <c r="P462" s="1"/>
      <c r="Q462" s="1"/>
      <c r="R462" s="1"/>
      <c r="S462" s="1"/>
      <c r="T462" s="1"/>
      <c r="U462" s="1"/>
      <c r="V462" s="1"/>
      <c r="W462" s="1"/>
    </row>
    <row r="463" spans="1:23" ht="13" x14ac:dyDescent="0.15">
      <c r="A463" s="1"/>
      <c r="B463" s="1"/>
      <c r="C463" s="1"/>
      <c r="D463" s="1"/>
      <c r="E463" s="1"/>
      <c r="F463" s="1"/>
      <c r="G463" s="1"/>
      <c r="H463" s="1"/>
      <c r="I463" s="1"/>
      <c r="J463" s="1"/>
      <c r="K463" s="1"/>
      <c r="L463" s="1"/>
      <c r="M463" s="1"/>
      <c r="N463" s="1"/>
      <c r="O463" s="1"/>
      <c r="P463" s="1"/>
      <c r="Q463" s="1"/>
      <c r="R463" s="1"/>
      <c r="S463" s="1"/>
      <c r="T463" s="1"/>
      <c r="U463" s="1"/>
      <c r="V463" s="1"/>
      <c r="W463" s="1"/>
    </row>
    <row r="464" spans="1:23" ht="13" x14ac:dyDescent="0.15">
      <c r="A464" s="1"/>
      <c r="B464" s="1"/>
      <c r="C464" s="1"/>
      <c r="D464" s="1"/>
      <c r="E464" s="1"/>
      <c r="F464" s="1"/>
      <c r="G464" s="1"/>
      <c r="H464" s="1"/>
      <c r="I464" s="1"/>
      <c r="J464" s="1"/>
      <c r="K464" s="1"/>
      <c r="L464" s="1"/>
      <c r="M464" s="1"/>
      <c r="N464" s="1"/>
      <c r="O464" s="1"/>
      <c r="P464" s="1"/>
      <c r="Q464" s="1"/>
      <c r="R464" s="1"/>
      <c r="S464" s="1"/>
      <c r="T464" s="1"/>
      <c r="U464" s="1"/>
      <c r="V464" s="1"/>
      <c r="W464" s="1"/>
    </row>
    <row r="465" spans="1:23" ht="13" x14ac:dyDescent="0.15">
      <c r="A465" s="1"/>
      <c r="B465" s="1"/>
      <c r="C465" s="1"/>
      <c r="D465" s="1"/>
      <c r="E465" s="1"/>
      <c r="F465" s="1"/>
      <c r="G465" s="1"/>
      <c r="H465" s="1"/>
      <c r="I465" s="1"/>
      <c r="J465" s="1"/>
      <c r="K465" s="1"/>
      <c r="L465" s="1"/>
      <c r="M465" s="1"/>
      <c r="N465" s="1"/>
      <c r="O465" s="1"/>
      <c r="P465" s="1"/>
      <c r="Q465" s="1"/>
      <c r="R465" s="1"/>
      <c r="S465" s="1"/>
      <c r="T465" s="1"/>
      <c r="U465" s="1"/>
      <c r="V465" s="1"/>
      <c r="W465" s="1"/>
    </row>
    <row r="466" spans="1:23" ht="13" x14ac:dyDescent="0.15">
      <c r="A466" s="1"/>
      <c r="B466" s="1"/>
      <c r="C466" s="1"/>
      <c r="D466" s="1"/>
      <c r="E466" s="1"/>
      <c r="F466" s="1"/>
      <c r="G466" s="1"/>
      <c r="H466" s="1"/>
      <c r="I466" s="1"/>
      <c r="J466" s="1"/>
      <c r="K466" s="1"/>
      <c r="L466" s="1"/>
      <c r="M466" s="1"/>
      <c r="N466" s="1"/>
      <c r="O466" s="1"/>
      <c r="P466" s="1"/>
      <c r="Q466" s="1"/>
      <c r="R466" s="1"/>
      <c r="S466" s="1"/>
      <c r="T466" s="1"/>
      <c r="U466" s="1"/>
      <c r="V466" s="1"/>
      <c r="W466" s="1"/>
    </row>
    <row r="467" spans="1:23" ht="13" x14ac:dyDescent="0.15">
      <c r="A467" s="1"/>
      <c r="B467" s="1"/>
      <c r="C467" s="1"/>
      <c r="D467" s="1"/>
      <c r="E467" s="1"/>
      <c r="F467" s="1"/>
      <c r="G467" s="1"/>
      <c r="H467" s="1"/>
      <c r="I467" s="1"/>
      <c r="J467" s="1"/>
      <c r="K467" s="1"/>
      <c r="L467" s="1"/>
      <c r="M467" s="1"/>
      <c r="N467" s="1"/>
      <c r="O467" s="1"/>
      <c r="P467" s="1"/>
      <c r="Q467" s="1"/>
      <c r="R467" s="1"/>
      <c r="S467" s="1"/>
      <c r="T467" s="1"/>
      <c r="U467" s="1"/>
      <c r="V467" s="1"/>
      <c r="W467" s="1"/>
    </row>
    <row r="468" spans="1:23" ht="13" x14ac:dyDescent="0.15">
      <c r="A468" s="1"/>
      <c r="B468" s="1"/>
      <c r="C468" s="1"/>
      <c r="D468" s="1"/>
      <c r="E468" s="1"/>
      <c r="F468" s="1"/>
      <c r="G468" s="1"/>
      <c r="H468" s="1"/>
      <c r="I468" s="1"/>
      <c r="J468" s="1"/>
      <c r="K468" s="1"/>
      <c r="L468" s="1"/>
      <c r="M468" s="1"/>
      <c r="N468" s="1"/>
      <c r="O468" s="1"/>
      <c r="P468" s="1"/>
      <c r="Q468" s="1"/>
      <c r="R468" s="1"/>
      <c r="S468" s="1"/>
      <c r="T468" s="1"/>
      <c r="U468" s="1"/>
      <c r="V468" s="1"/>
      <c r="W468" s="1"/>
    </row>
    <row r="469" spans="1:23" ht="13" x14ac:dyDescent="0.15">
      <c r="A469" s="1"/>
      <c r="B469" s="1"/>
      <c r="C469" s="1"/>
      <c r="D469" s="1"/>
      <c r="E469" s="1"/>
      <c r="F469" s="1"/>
      <c r="G469" s="1"/>
      <c r="H469" s="1"/>
      <c r="I469" s="1"/>
      <c r="J469" s="1"/>
      <c r="K469" s="1"/>
      <c r="L469" s="1"/>
      <c r="M469" s="1"/>
      <c r="N469" s="1"/>
      <c r="O469" s="1"/>
      <c r="P469" s="1"/>
      <c r="Q469" s="1"/>
      <c r="R469" s="1"/>
      <c r="S469" s="1"/>
      <c r="T469" s="1"/>
      <c r="U469" s="1"/>
      <c r="V469" s="1"/>
      <c r="W469" s="1"/>
    </row>
    <row r="470" spans="1:23" ht="13" x14ac:dyDescent="0.15">
      <c r="A470" s="1"/>
      <c r="B470" s="1"/>
      <c r="C470" s="1"/>
      <c r="D470" s="1"/>
      <c r="E470" s="1"/>
      <c r="F470" s="1"/>
      <c r="G470" s="1"/>
      <c r="H470" s="1"/>
      <c r="I470" s="1"/>
      <c r="J470" s="1"/>
      <c r="K470" s="1"/>
      <c r="L470" s="1"/>
      <c r="M470" s="1"/>
      <c r="N470" s="1"/>
      <c r="O470" s="1"/>
      <c r="P470" s="1"/>
      <c r="Q470" s="1"/>
      <c r="R470" s="1"/>
      <c r="S470" s="1"/>
      <c r="T470" s="1"/>
      <c r="U470" s="1"/>
      <c r="V470" s="1"/>
      <c r="W470" s="1"/>
    </row>
    <row r="471" spans="1:23" ht="13" x14ac:dyDescent="0.15">
      <c r="A471" s="1"/>
      <c r="B471" s="1"/>
      <c r="C471" s="1"/>
      <c r="D471" s="1"/>
      <c r="E471" s="1"/>
      <c r="F471" s="1"/>
      <c r="G471" s="1"/>
      <c r="H471" s="1"/>
      <c r="I471" s="1"/>
      <c r="J471" s="1"/>
      <c r="K471" s="1"/>
      <c r="L471" s="1"/>
      <c r="M471" s="1"/>
      <c r="N471" s="1"/>
      <c r="O471" s="1"/>
      <c r="P471" s="1"/>
      <c r="Q471" s="1"/>
      <c r="R471" s="1"/>
      <c r="S471" s="1"/>
      <c r="T471" s="1"/>
      <c r="U471" s="1"/>
      <c r="V471" s="1"/>
      <c r="W471" s="1"/>
    </row>
    <row r="472" spans="1:23" ht="13" x14ac:dyDescent="0.15">
      <c r="A472" s="1"/>
      <c r="B472" s="1"/>
      <c r="C472" s="1"/>
      <c r="D472" s="1"/>
      <c r="E472" s="1"/>
      <c r="F472" s="1"/>
      <c r="G472" s="1"/>
      <c r="H472" s="1"/>
      <c r="I472" s="1"/>
      <c r="J472" s="1"/>
      <c r="K472" s="1"/>
      <c r="L472" s="1"/>
      <c r="M472" s="1"/>
      <c r="N472" s="1"/>
      <c r="O472" s="1"/>
      <c r="P472" s="1"/>
      <c r="Q472" s="1"/>
      <c r="R472" s="1"/>
      <c r="S472" s="1"/>
      <c r="T472" s="1"/>
      <c r="U472" s="1"/>
      <c r="V472" s="1"/>
      <c r="W472" s="1"/>
    </row>
    <row r="473" spans="1:23" ht="13" x14ac:dyDescent="0.15">
      <c r="A473" s="1"/>
      <c r="B473" s="1"/>
      <c r="C473" s="1"/>
      <c r="D473" s="1"/>
      <c r="E473" s="1"/>
      <c r="F473" s="1"/>
      <c r="G473" s="1"/>
      <c r="H473" s="1"/>
      <c r="I473" s="1"/>
      <c r="J473" s="1"/>
      <c r="K473" s="1"/>
      <c r="L473" s="1"/>
      <c r="M473" s="1"/>
      <c r="N473" s="1"/>
      <c r="O473" s="1"/>
      <c r="P473" s="1"/>
      <c r="Q473" s="1"/>
      <c r="R473" s="1"/>
      <c r="S473" s="1"/>
      <c r="T473" s="1"/>
      <c r="U473" s="1"/>
      <c r="V473" s="1"/>
      <c r="W473" s="1"/>
    </row>
    <row r="474" spans="1:23" ht="13" x14ac:dyDescent="0.15">
      <c r="A474" s="1"/>
      <c r="B474" s="1"/>
      <c r="C474" s="1"/>
      <c r="D474" s="1"/>
      <c r="E474" s="1"/>
      <c r="F474" s="1"/>
      <c r="G474" s="1"/>
      <c r="H474" s="1"/>
      <c r="I474" s="1"/>
      <c r="J474" s="1"/>
      <c r="K474" s="1"/>
      <c r="L474" s="1"/>
      <c r="M474" s="1"/>
      <c r="N474" s="1"/>
      <c r="O474" s="1"/>
      <c r="P474" s="1"/>
      <c r="Q474" s="1"/>
      <c r="R474" s="1"/>
      <c r="S474" s="1"/>
      <c r="T474" s="1"/>
      <c r="U474" s="1"/>
      <c r="V474" s="1"/>
      <c r="W474" s="1"/>
    </row>
    <row r="475" spans="1:23" ht="13" x14ac:dyDescent="0.15">
      <c r="A475" s="1"/>
      <c r="B475" s="1"/>
      <c r="C475" s="1"/>
      <c r="D475" s="1"/>
      <c r="E475" s="1"/>
      <c r="F475" s="1"/>
      <c r="G475" s="1"/>
      <c r="H475" s="1"/>
      <c r="I475" s="1"/>
      <c r="J475" s="1"/>
      <c r="K475" s="1"/>
      <c r="L475" s="1"/>
      <c r="M475" s="1"/>
      <c r="N475" s="1"/>
      <c r="O475" s="1"/>
      <c r="P475" s="1"/>
      <c r="Q475" s="1"/>
      <c r="R475" s="1"/>
      <c r="S475" s="1"/>
      <c r="T475" s="1"/>
      <c r="U475" s="1"/>
      <c r="V475" s="1"/>
      <c r="W475" s="1"/>
    </row>
    <row r="476" spans="1:23" ht="13" x14ac:dyDescent="0.15">
      <c r="A476" s="1"/>
      <c r="B476" s="1"/>
      <c r="C476" s="1"/>
      <c r="D476" s="1"/>
      <c r="E476" s="1"/>
      <c r="F476" s="1"/>
      <c r="G476" s="1"/>
      <c r="H476" s="1"/>
      <c r="I476" s="1"/>
      <c r="J476" s="1"/>
      <c r="K476" s="1"/>
      <c r="L476" s="1"/>
      <c r="M476" s="1"/>
      <c r="N476" s="1"/>
      <c r="O476" s="1"/>
      <c r="P476" s="1"/>
      <c r="Q476" s="1"/>
      <c r="R476" s="1"/>
      <c r="S476" s="1"/>
      <c r="T476" s="1"/>
      <c r="U476" s="1"/>
      <c r="V476" s="1"/>
      <c r="W476" s="1"/>
    </row>
    <row r="477" spans="1:23" ht="13" x14ac:dyDescent="0.15">
      <c r="A477" s="1"/>
      <c r="B477" s="1"/>
      <c r="C477" s="1"/>
      <c r="D477" s="1"/>
      <c r="E477" s="1"/>
      <c r="F477" s="1"/>
      <c r="G477" s="1"/>
      <c r="H477" s="1"/>
      <c r="I477" s="1"/>
      <c r="J477" s="1"/>
      <c r="K477" s="1"/>
      <c r="L477" s="1"/>
      <c r="M477" s="1"/>
      <c r="N477" s="1"/>
      <c r="O477" s="1"/>
      <c r="P477" s="1"/>
      <c r="Q477" s="1"/>
      <c r="R477" s="1"/>
      <c r="S477" s="1"/>
      <c r="T477" s="1"/>
      <c r="U477" s="1"/>
      <c r="V477" s="1"/>
      <c r="W477" s="1"/>
    </row>
    <row r="478" spans="1:23" ht="13" x14ac:dyDescent="0.15">
      <c r="A478" s="1"/>
      <c r="B478" s="1"/>
      <c r="C478" s="1"/>
      <c r="D478" s="1"/>
      <c r="E478" s="1"/>
      <c r="F478" s="1"/>
      <c r="G478" s="1"/>
      <c r="H478" s="1"/>
      <c r="I478" s="1"/>
      <c r="J478" s="1"/>
      <c r="K478" s="1"/>
      <c r="L478" s="1"/>
      <c r="M478" s="1"/>
      <c r="N478" s="1"/>
      <c r="O478" s="1"/>
      <c r="P478" s="1"/>
      <c r="Q478" s="1"/>
      <c r="R478" s="1"/>
      <c r="S478" s="1"/>
      <c r="T478" s="1"/>
      <c r="U478" s="1"/>
      <c r="V478" s="1"/>
      <c r="W478" s="1"/>
    </row>
    <row r="479" spans="1:23" ht="13" x14ac:dyDescent="0.15">
      <c r="A479" s="1"/>
      <c r="B479" s="1"/>
      <c r="C479" s="1"/>
      <c r="D479" s="1"/>
      <c r="E479" s="1"/>
      <c r="F479" s="1"/>
      <c r="G479" s="1"/>
      <c r="H479" s="1"/>
      <c r="I479" s="1"/>
      <c r="J479" s="1"/>
      <c r="K479" s="1"/>
      <c r="L479" s="1"/>
      <c r="M479" s="1"/>
      <c r="N479" s="1"/>
      <c r="O479" s="1"/>
      <c r="P479" s="1"/>
      <c r="Q479" s="1"/>
      <c r="R479" s="1"/>
      <c r="S479" s="1"/>
      <c r="T479" s="1"/>
      <c r="U479" s="1"/>
      <c r="V479" s="1"/>
      <c r="W479" s="1"/>
    </row>
    <row r="480" spans="1:23" ht="13" x14ac:dyDescent="0.15">
      <c r="A480" s="1"/>
      <c r="B480" s="1"/>
      <c r="C480" s="1"/>
      <c r="D480" s="1"/>
      <c r="E480" s="1"/>
      <c r="F480" s="1"/>
      <c r="G480" s="1"/>
      <c r="H480" s="1"/>
      <c r="I480" s="1"/>
      <c r="J480" s="1"/>
      <c r="K480" s="1"/>
      <c r="L480" s="1"/>
      <c r="M480" s="1"/>
      <c r="N480" s="1"/>
      <c r="O480" s="1"/>
      <c r="P480" s="1"/>
      <c r="Q480" s="1"/>
      <c r="R480" s="1"/>
      <c r="S480" s="1"/>
      <c r="T480" s="1"/>
      <c r="U480" s="1"/>
      <c r="V480" s="1"/>
      <c r="W480" s="1"/>
    </row>
    <row r="481" spans="1:23" ht="13" x14ac:dyDescent="0.15">
      <c r="A481" s="1"/>
      <c r="B481" s="1"/>
      <c r="C481" s="1"/>
      <c r="D481" s="1"/>
      <c r="E481" s="1"/>
      <c r="F481" s="1"/>
      <c r="G481" s="1"/>
      <c r="H481" s="1"/>
      <c r="I481" s="1"/>
      <c r="J481" s="1"/>
      <c r="K481" s="1"/>
      <c r="L481" s="1"/>
      <c r="M481" s="1"/>
      <c r="N481" s="1"/>
      <c r="O481" s="1"/>
      <c r="P481" s="1"/>
      <c r="Q481" s="1"/>
      <c r="R481" s="1"/>
      <c r="S481" s="1"/>
      <c r="T481" s="1"/>
      <c r="U481" s="1"/>
      <c r="V481" s="1"/>
      <c r="W481" s="1"/>
    </row>
    <row r="482" spans="1:23" ht="13" x14ac:dyDescent="0.15">
      <c r="A482" s="1"/>
      <c r="B482" s="1"/>
      <c r="C482" s="1"/>
      <c r="D482" s="1"/>
      <c r="E482" s="1"/>
      <c r="F482" s="1"/>
      <c r="G482" s="1"/>
      <c r="H482" s="1"/>
      <c r="I482" s="1"/>
      <c r="J482" s="1"/>
      <c r="K482" s="1"/>
      <c r="L482" s="1"/>
      <c r="M482" s="1"/>
      <c r="N482" s="1"/>
      <c r="O482" s="1"/>
      <c r="P482" s="1"/>
      <c r="Q482" s="1"/>
      <c r="R482" s="1"/>
      <c r="S482" s="1"/>
      <c r="T482" s="1"/>
      <c r="U482" s="1"/>
      <c r="V482" s="1"/>
      <c r="W482" s="1"/>
    </row>
    <row r="483" spans="1:23" ht="13" x14ac:dyDescent="0.15">
      <c r="A483" s="1"/>
      <c r="B483" s="1"/>
      <c r="C483" s="1"/>
      <c r="D483" s="1"/>
      <c r="E483" s="1"/>
      <c r="F483" s="1"/>
      <c r="G483" s="1"/>
      <c r="H483" s="1"/>
      <c r="I483" s="1"/>
      <c r="J483" s="1"/>
      <c r="K483" s="1"/>
      <c r="L483" s="1"/>
      <c r="M483" s="1"/>
      <c r="N483" s="1"/>
      <c r="O483" s="1"/>
      <c r="P483" s="1"/>
      <c r="Q483" s="1"/>
      <c r="R483" s="1"/>
      <c r="S483" s="1"/>
      <c r="T483" s="1"/>
      <c r="U483" s="1"/>
      <c r="V483" s="1"/>
      <c r="W483" s="1"/>
    </row>
    <row r="484" spans="1:23" ht="13" x14ac:dyDescent="0.15">
      <c r="A484" s="1"/>
      <c r="B484" s="1"/>
      <c r="C484" s="1"/>
      <c r="D484" s="1"/>
      <c r="E484" s="1"/>
      <c r="F484" s="1"/>
      <c r="G484" s="1"/>
      <c r="H484" s="1"/>
      <c r="I484" s="1"/>
      <c r="J484" s="1"/>
      <c r="K484" s="1"/>
      <c r="L484" s="1"/>
      <c r="M484" s="1"/>
      <c r="N484" s="1"/>
      <c r="O484" s="1"/>
      <c r="P484" s="1"/>
      <c r="Q484" s="1"/>
      <c r="R484" s="1"/>
      <c r="S484" s="1"/>
      <c r="T484" s="1"/>
      <c r="U484" s="1"/>
      <c r="V484" s="1"/>
      <c r="W484" s="1"/>
    </row>
    <row r="485" spans="1:23" ht="13" x14ac:dyDescent="0.15">
      <c r="A485" s="1"/>
      <c r="B485" s="1"/>
      <c r="C485" s="1"/>
      <c r="D485" s="1"/>
      <c r="E485" s="1"/>
      <c r="F485" s="1"/>
      <c r="G485" s="1"/>
      <c r="H485" s="1"/>
      <c r="I485" s="1"/>
      <c r="J485" s="1"/>
      <c r="K485" s="1"/>
      <c r="L485" s="1"/>
      <c r="M485" s="1"/>
      <c r="N485" s="1"/>
      <c r="O485" s="1"/>
      <c r="P485" s="1"/>
      <c r="Q485" s="1"/>
      <c r="R485" s="1"/>
      <c r="S485" s="1"/>
      <c r="T485" s="1"/>
      <c r="U485" s="1"/>
      <c r="V485" s="1"/>
      <c r="W485" s="1"/>
    </row>
    <row r="486" spans="1:23" ht="13" x14ac:dyDescent="0.15">
      <c r="A486" s="1"/>
      <c r="B486" s="1"/>
      <c r="C486" s="1"/>
      <c r="D486" s="1"/>
      <c r="E486" s="1"/>
      <c r="F486" s="1"/>
      <c r="G486" s="1"/>
      <c r="H486" s="1"/>
      <c r="I486" s="1"/>
      <c r="J486" s="1"/>
      <c r="K486" s="1"/>
      <c r="L486" s="1"/>
      <c r="M486" s="1"/>
      <c r="N486" s="1"/>
      <c r="O486" s="1"/>
      <c r="P486" s="1"/>
      <c r="Q486" s="1"/>
      <c r="R486" s="1"/>
      <c r="S486" s="1"/>
      <c r="T486" s="1"/>
      <c r="U486" s="1"/>
      <c r="V486" s="1"/>
      <c r="W486" s="1"/>
    </row>
    <row r="487" spans="1:23" ht="13" x14ac:dyDescent="0.15">
      <c r="A487" s="1"/>
      <c r="B487" s="1"/>
      <c r="C487" s="1"/>
      <c r="D487" s="1"/>
      <c r="E487" s="1"/>
      <c r="F487" s="1"/>
      <c r="G487" s="1"/>
      <c r="H487" s="1"/>
      <c r="I487" s="1"/>
      <c r="J487" s="1"/>
      <c r="K487" s="1"/>
      <c r="L487" s="1"/>
      <c r="M487" s="1"/>
      <c r="N487" s="1"/>
      <c r="O487" s="1"/>
      <c r="P487" s="1"/>
      <c r="Q487" s="1"/>
      <c r="R487" s="1"/>
      <c r="S487" s="1"/>
      <c r="T487" s="1"/>
      <c r="U487" s="1"/>
      <c r="V487" s="1"/>
      <c r="W487" s="1"/>
    </row>
    <row r="488" spans="1:23" ht="13" x14ac:dyDescent="0.15">
      <c r="A488" s="1"/>
      <c r="B488" s="1"/>
      <c r="C488" s="1"/>
      <c r="D488" s="1"/>
      <c r="E488" s="1"/>
      <c r="F488" s="1"/>
      <c r="G488" s="1"/>
      <c r="H488" s="1"/>
      <c r="I488" s="1"/>
      <c r="J488" s="1"/>
      <c r="K488" s="1"/>
      <c r="L488" s="1"/>
      <c r="M488" s="1"/>
      <c r="N488" s="1"/>
      <c r="O488" s="1"/>
      <c r="P488" s="1"/>
      <c r="Q488" s="1"/>
      <c r="R488" s="1"/>
      <c r="S488" s="1"/>
      <c r="T488" s="1"/>
      <c r="U488" s="1"/>
      <c r="V488" s="1"/>
      <c r="W488" s="1"/>
    </row>
    <row r="489" spans="1:23" ht="13" x14ac:dyDescent="0.15">
      <c r="A489" s="1"/>
      <c r="B489" s="1"/>
      <c r="C489" s="1"/>
      <c r="D489" s="1"/>
      <c r="E489" s="1"/>
      <c r="F489" s="1"/>
      <c r="G489" s="1"/>
      <c r="H489" s="1"/>
      <c r="I489" s="1"/>
      <c r="J489" s="1"/>
      <c r="K489" s="1"/>
      <c r="L489" s="1"/>
      <c r="M489" s="1"/>
      <c r="N489" s="1"/>
      <c r="O489" s="1"/>
      <c r="P489" s="1"/>
      <c r="Q489" s="1"/>
      <c r="R489" s="1"/>
      <c r="S489" s="1"/>
      <c r="T489" s="1"/>
      <c r="U489" s="1"/>
      <c r="V489" s="1"/>
      <c r="W489" s="1"/>
    </row>
    <row r="490" spans="1:23" ht="13" x14ac:dyDescent="0.15">
      <c r="A490" s="1"/>
      <c r="B490" s="1"/>
      <c r="C490" s="1"/>
      <c r="D490" s="1"/>
      <c r="E490" s="1"/>
      <c r="F490" s="1"/>
      <c r="G490" s="1"/>
      <c r="H490" s="1"/>
      <c r="I490" s="1"/>
      <c r="J490" s="1"/>
      <c r="K490" s="1"/>
      <c r="L490" s="1"/>
      <c r="M490" s="1"/>
      <c r="N490" s="1"/>
      <c r="O490" s="1"/>
      <c r="P490" s="1"/>
      <c r="Q490" s="1"/>
      <c r="R490" s="1"/>
      <c r="S490" s="1"/>
      <c r="T490" s="1"/>
      <c r="U490" s="1"/>
      <c r="V490" s="1"/>
      <c r="W490" s="1"/>
    </row>
    <row r="491" spans="1:23" ht="13" x14ac:dyDescent="0.15">
      <c r="A491" s="1"/>
      <c r="B491" s="1"/>
      <c r="C491" s="1"/>
      <c r="D491" s="1"/>
      <c r="E491" s="1"/>
      <c r="F491" s="1"/>
      <c r="G491" s="1"/>
      <c r="H491" s="1"/>
      <c r="I491" s="1"/>
      <c r="J491" s="1"/>
      <c r="K491" s="1"/>
      <c r="L491" s="1"/>
      <c r="M491" s="1"/>
      <c r="N491" s="1"/>
      <c r="O491" s="1"/>
      <c r="P491" s="1"/>
      <c r="Q491" s="1"/>
      <c r="R491" s="1"/>
      <c r="S491" s="1"/>
      <c r="T491" s="1"/>
      <c r="U491" s="1"/>
      <c r="V491" s="1"/>
      <c r="W491" s="1"/>
    </row>
    <row r="492" spans="1:23" ht="13" x14ac:dyDescent="0.15">
      <c r="A492" s="1"/>
      <c r="B492" s="1"/>
      <c r="C492" s="1"/>
      <c r="D492" s="1"/>
      <c r="E492" s="1"/>
      <c r="F492" s="1"/>
      <c r="G492" s="1"/>
      <c r="H492" s="1"/>
      <c r="I492" s="1"/>
      <c r="J492" s="1"/>
      <c r="K492" s="1"/>
      <c r="L492" s="1"/>
      <c r="M492" s="1"/>
      <c r="N492" s="1"/>
      <c r="O492" s="1"/>
      <c r="P492" s="1"/>
      <c r="Q492" s="1"/>
      <c r="R492" s="1"/>
      <c r="S492" s="1"/>
      <c r="T492" s="1"/>
      <c r="U492" s="1"/>
      <c r="V492" s="1"/>
      <c r="W492" s="1"/>
    </row>
    <row r="493" spans="1:23" ht="13" x14ac:dyDescent="0.15">
      <c r="A493" s="1"/>
      <c r="B493" s="1"/>
      <c r="C493" s="1"/>
      <c r="D493" s="1"/>
      <c r="E493" s="1"/>
      <c r="F493" s="1"/>
      <c r="G493" s="1"/>
      <c r="H493" s="1"/>
      <c r="I493" s="1"/>
      <c r="J493" s="1"/>
      <c r="K493" s="1"/>
      <c r="L493" s="1"/>
      <c r="M493" s="1"/>
      <c r="N493" s="1"/>
      <c r="O493" s="1"/>
      <c r="P493" s="1"/>
      <c r="Q493" s="1"/>
      <c r="R493" s="1"/>
      <c r="S493" s="1"/>
      <c r="T493" s="1"/>
      <c r="U493" s="1"/>
      <c r="V493" s="1"/>
      <c r="W493" s="1"/>
    </row>
    <row r="494" spans="1:23" ht="13" x14ac:dyDescent="0.15">
      <c r="A494" s="1"/>
      <c r="B494" s="1"/>
      <c r="C494" s="1"/>
      <c r="D494" s="1"/>
      <c r="E494" s="1"/>
      <c r="F494" s="1"/>
      <c r="G494" s="1"/>
      <c r="H494" s="1"/>
      <c r="I494" s="1"/>
      <c r="J494" s="1"/>
      <c r="K494" s="1"/>
      <c r="L494" s="1"/>
      <c r="M494" s="1"/>
      <c r="N494" s="1"/>
      <c r="O494" s="1"/>
      <c r="P494" s="1"/>
      <c r="Q494" s="1"/>
      <c r="R494" s="1"/>
      <c r="S494" s="1"/>
      <c r="T494" s="1"/>
      <c r="U494" s="1"/>
      <c r="V494" s="1"/>
      <c r="W494" s="1"/>
    </row>
    <row r="495" spans="1:23" ht="13" x14ac:dyDescent="0.15">
      <c r="A495" s="1"/>
      <c r="B495" s="1"/>
      <c r="C495" s="1"/>
      <c r="D495" s="1"/>
      <c r="E495" s="1"/>
      <c r="F495" s="1"/>
      <c r="G495" s="1"/>
      <c r="H495" s="1"/>
      <c r="I495" s="1"/>
      <c r="J495" s="1"/>
      <c r="K495" s="1"/>
      <c r="L495" s="1"/>
      <c r="M495" s="1"/>
      <c r="N495" s="1"/>
      <c r="O495" s="1"/>
      <c r="P495" s="1"/>
      <c r="Q495" s="1"/>
      <c r="R495" s="1"/>
      <c r="S495" s="1"/>
      <c r="T495" s="1"/>
      <c r="U495" s="1"/>
      <c r="V495" s="1"/>
      <c r="W495" s="1"/>
    </row>
    <row r="496" spans="1:23" ht="13" x14ac:dyDescent="0.15">
      <c r="A496" s="1"/>
      <c r="B496" s="1"/>
      <c r="C496" s="1"/>
      <c r="D496" s="1"/>
      <c r="E496" s="1"/>
      <c r="F496" s="1"/>
      <c r="G496" s="1"/>
      <c r="H496" s="1"/>
      <c r="I496" s="1"/>
      <c r="J496" s="1"/>
      <c r="K496" s="1"/>
      <c r="L496" s="1"/>
      <c r="M496" s="1"/>
      <c r="N496" s="1"/>
      <c r="O496" s="1"/>
      <c r="P496" s="1"/>
      <c r="Q496" s="1"/>
      <c r="R496" s="1"/>
      <c r="S496" s="1"/>
      <c r="T496" s="1"/>
      <c r="U496" s="1"/>
      <c r="V496" s="1"/>
      <c r="W496" s="1"/>
    </row>
    <row r="497" spans="1:23" ht="13" x14ac:dyDescent="0.15">
      <c r="A497" s="1"/>
      <c r="B497" s="1"/>
      <c r="C497" s="1"/>
      <c r="D497" s="1"/>
      <c r="E497" s="1"/>
      <c r="F497" s="1"/>
      <c r="G497" s="1"/>
      <c r="H497" s="1"/>
      <c r="I497" s="1"/>
      <c r="J497" s="1"/>
      <c r="K497" s="1"/>
      <c r="L497" s="1"/>
      <c r="M497" s="1"/>
      <c r="N497" s="1"/>
      <c r="O497" s="1"/>
      <c r="P497" s="1"/>
      <c r="Q497" s="1"/>
      <c r="R497" s="1"/>
      <c r="S497" s="1"/>
      <c r="T497" s="1"/>
      <c r="U497" s="1"/>
      <c r="V497" s="1"/>
      <c r="W497" s="1"/>
    </row>
    <row r="498" spans="1:23" ht="13" x14ac:dyDescent="0.15">
      <c r="A498" s="1"/>
      <c r="B498" s="1"/>
      <c r="C498" s="1"/>
      <c r="D498" s="1"/>
      <c r="E498" s="1"/>
      <c r="F498" s="1"/>
      <c r="G498" s="1"/>
      <c r="H498" s="1"/>
      <c r="I498" s="1"/>
      <c r="J498" s="1"/>
      <c r="K498" s="1"/>
      <c r="L498" s="1"/>
      <c r="M498" s="1"/>
      <c r="N498" s="1"/>
      <c r="O498" s="1"/>
      <c r="P498" s="1"/>
      <c r="Q498" s="1"/>
      <c r="R498" s="1"/>
      <c r="S498" s="1"/>
      <c r="T498" s="1"/>
      <c r="U498" s="1"/>
      <c r="V498" s="1"/>
      <c r="W498" s="1"/>
    </row>
    <row r="499" spans="1:23" ht="13" x14ac:dyDescent="0.15">
      <c r="A499" s="1"/>
      <c r="B499" s="1"/>
      <c r="C499" s="1"/>
      <c r="D499" s="1"/>
      <c r="E499" s="1"/>
      <c r="F499" s="1"/>
      <c r="G499" s="1"/>
      <c r="H499" s="1"/>
      <c r="I499" s="1"/>
      <c r="J499" s="1"/>
      <c r="K499" s="1"/>
      <c r="L499" s="1"/>
      <c r="M499" s="1"/>
      <c r="N499" s="1"/>
      <c r="O499" s="1"/>
      <c r="P499" s="1"/>
      <c r="Q499" s="1"/>
      <c r="R499" s="1"/>
      <c r="S499" s="1"/>
      <c r="T499" s="1"/>
      <c r="U499" s="1"/>
      <c r="V499" s="1"/>
      <c r="W499" s="1"/>
    </row>
    <row r="500" spans="1:23" ht="13" x14ac:dyDescent="0.15">
      <c r="A500" s="1"/>
      <c r="B500" s="1"/>
      <c r="C500" s="1"/>
      <c r="D500" s="1"/>
      <c r="E500" s="1"/>
      <c r="F500" s="1"/>
      <c r="G500" s="1"/>
      <c r="H500" s="1"/>
      <c r="I500" s="1"/>
      <c r="J500" s="1"/>
      <c r="K500" s="1"/>
      <c r="L500" s="1"/>
      <c r="M500" s="1"/>
      <c r="N500" s="1"/>
      <c r="O500" s="1"/>
      <c r="P500" s="1"/>
      <c r="Q500" s="1"/>
      <c r="R500" s="1"/>
      <c r="S500" s="1"/>
      <c r="T500" s="1"/>
      <c r="U500" s="1"/>
      <c r="V500" s="1"/>
      <c r="W500" s="1"/>
    </row>
    <row r="501" spans="1:23" ht="13" x14ac:dyDescent="0.15">
      <c r="A501" s="1"/>
      <c r="B501" s="1"/>
      <c r="C501" s="1"/>
      <c r="D501" s="1"/>
      <c r="E501" s="1"/>
      <c r="F501" s="1"/>
      <c r="G501" s="1"/>
      <c r="H501" s="1"/>
      <c r="I501" s="1"/>
      <c r="J501" s="1"/>
      <c r="K501" s="1"/>
      <c r="L501" s="1"/>
      <c r="M501" s="1"/>
      <c r="N501" s="1"/>
      <c r="O501" s="1"/>
      <c r="P501" s="1"/>
      <c r="Q501" s="1"/>
      <c r="R501" s="1"/>
      <c r="S501" s="1"/>
      <c r="T501" s="1"/>
      <c r="U501" s="1"/>
      <c r="V501" s="1"/>
      <c r="W501" s="1"/>
    </row>
    <row r="502" spans="1:23" ht="13" x14ac:dyDescent="0.15">
      <c r="A502" s="1"/>
      <c r="B502" s="1"/>
      <c r="C502" s="1"/>
      <c r="D502" s="1"/>
      <c r="E502" s="1"/>
      <c r="F502" s="1"/>
      <c r="G502" s="1"/>
      <c r="H502" s="1"/>
      <c r="I502" s="1"/>
      <c r="J502" s="1"/>
      <c r="K502" s="1"/>
      <c r="L502" s="1"/>
      <c r="M502" s="1"/>
      <c r="N502" s="1"/>
      <c r="O502" s="1"/>
      <c r="P502" s="1"/>
      <c r="Q502" s="1"/>
      <c r="R502" s="1"/>
      <c r="S502" s="1"/>
      <c r="T502" s="1"/>
      <c r="U502" s="1"/>
      <c r="V502" s="1"/>
      <c r="W502" s="1"/>
    </row>
    <row r="503" spans="1:23" ht="13" x14ac:dyDescent="0.15">
      <c r="A503" s="1"/>
      <c r="B503" s="1"/>
      <c r="C503" s="1"/>
      <c r="D503" s="1"/>
      <c r="E503" s="1"/>
      <c r="F503" s="1"/>
      <c r="G503" s="1"/>
      <c r="H503" s="1"/>
      <c r="I503" s="1"/>
      <c r="J503" s="1"/>
      <c r="K503" s="1"/>
      <c r="L503" s="1"/>
      <c r="M503" s="1"/>
      <c r="N503" s="1"/>
      <c r="O503" s="1"/>
      <c r="P503" s="1"/>
      <c r="Q503" s="1"/>
      <c r="R503" s="1"/>
      <c r="S503" s="1"/>
      <c r="T503" s="1"/>
      <c r="U503" s="1"/>
      <c r="V503" s="1"/>
      <c r="W503" s="1"/>
    </row>
    <row r="504" spans="1:23" ht="13" x14ac:dyDescent="0.15">
      <c r="A504" s="1"/>
      <c r="B504" s="1"/>
      <c r="C504" s="1"/>
      <c r="D504" s="1"/>
      <c r="E504" s="1"/>
      <c r="F504" s="1"/>
      <c r="G504" s="1"/>
      <c r="H504" s="1"/>
      <c r="I504" s="1"/>
      <c r="J504" s="1"/>
      <c r="K504" s="1"/>
      <c r="L504" s="1"/>
      <c r="M504" s="1"/>
      <c r="N504" s="1"/>
      <c r="O504" s="1"/>
      <c r="P504" s="1"/>
      <c r="Q504" s="1"/>
      <c r="R504" s="1"/>
      <c r="S504" s="1"/>
      <c r="T504" s="1"/>
      <c r="U504" s="1"/>
      <c r="V504" s="1"/>
      <c r="W504" s="1"/>
    </row>
    <row r="505" spans="1:23" ht="13" x14ac:dyDescent="0.15">
      <c r="A505" s="1"/>
      <c r="B505" s="1"/>
      <c r="C505" s="1"/>
      <c r="D505" s="1"/>
      <c r="E505" s="1"/>
      <c r="F505" s="1"/>
      <c r="G505" s="1"/>
      <c r="H505" s="1"/>
      <c r="I505" s="1"/>
      <c r="J505" s="1"/>
      <c r="K505" s="1"/>
      <c r="L505" s="1"/>
      <c r="M505" s="1"/>
      <c r="N505" s="1"/>
      <c r="O505" s="1"/>
      <c r="P505" s="1"/>
      <c r="Q505" s="1"/>
      <c r="R505" s="1"/>
      <c r="S505" s="1"/>
      <c r="T505" s="1"/>
      <c r="U505" s="1"/>
      <c r="V505" s="1"/>
      <c r="W505" s="1"/>
    </row>
    <row r="506" spans="1:23" ht="13" x14ac:dyDescent="0.15">
      <c r="A506" s="1"/>
      <c r="B506" s="1"/>
      <c r="C506" s="1"/>
      <c r="D506" s="1"/>
      <c r="E506" s="1"/>
      <c r="F506" s="1"/>
      <c r="G506" s="1"/>
      <c r="H506" s="1"/>
      <c r="I506" s="1"/>
      <c r="J506" s="1"/>
      <c r="K506" s="1"/>
      <c r="L506" s="1"/>
      <c r="M506" s="1"/>
      <c r="N506" s="1"/>
      <c r="O506" s="1"/>
      <c r="P506" s="1"/>
      <c r="Q506" s="1"/>
      <c r="R506" s="1"/>
      <c r="S506" s="1"/>
      <c r="T506" s="1"/>
      <c r="U506" s="1"/>
      <c r="V506" s="1"/>
      <c r="W506" s="1"/>
    </row>
    <row r="507" spans="1:23" ht="13" x14ac:dyDescent="0.15">
      <c r="A507" s="1"/>
      <c r="B507" s="1"/>
      <c r="C507" s="1"/>
      <c r="D507" s="1"/>
      <c r="E507" s="1"/>
      <c r="F507" s="1"/>
      <c r="G507" s="1"/>
      <c r="H507" s="1"/>
      <c r="I507" s="1"/>
      <c r="J507" s="1"/>
      <c r="K507" s="1"/>
      <c r="L507" s="1"/>
      <c r="M507" s="1"/>
      <c r="N507" s="1"/>
      <c r="O507" s="1"/>
      <c r="P507" s="1"/>
      <c r="Q507" s="1"/>
      <c r="R507" s="1"/>
      <c r="S507" s="1"/>
      <c r="T507" s="1"/>
      <c r="U507" s="1"/>
      <c r="V507" s="1"/>
      <c r="W507" s="1"/>
    </row>
    <row r="508" spans="1:23" ht="13" x14ac:dyDescent="0.15">
      <c r="A508" s="1"/>
      <c r="B508" s="1"/>
      <c r="C508" s="1"/>
      <c r="D508" s="1"/>
      <c r="E508" s="1"/>
      <c r="F508" s="1"/>
      <c r="G508" s="1"/>
      <c r="H508" s="1"/>
      <c r="I508" s="1"/>
      <c r="J508" s="1"/>
      <c r="K508" s="1"/>
      <c r="L508" s="1"/>
      <c r="M508" s="1"/>
      <c r="N508" s="1"/>
      <c r="O508" s="1"/>
      <c r="P508" s="1"/>
      <c r="Q508" s="1"/>
      <c r="R508" s="1"/>
      <c r="S508" s="1"/>
      <c r="T508" s="1"/>
      <c r="U508" s="1"/>
      <c r="V508" s="1"/>
      <c r="W508" s="1"/>
    </row>
    <row r="509" spans="1:23" ht="13" x14ac:dyDescent="0.15">
      <c r="A509" s="1"/>
      <c r="B509" s="1"/>
      <c r="C509" s="1"/>
      <c r="D509" s="1"/>
      <c r="E509" s="1"/>
      <c r="F509" s="1"/>
      <c r="G509" s="1"/>
      <c r="H509" s="1"/>
      <c r="I509" s="1"/>
      <c r="J509" s="1"/>
      <c r="K509" s="1"/>
      <c r="L509" s="1"/>
      <c r="M509" s="1"/>
      <c r="N509" s="1"/>
      <c r="O509" s="1"/>
      <c r="P509" s="1"/>
      <c r="Q509" s="1"/>
      <c r="R509" s="1"/>
      <c r="S509" s="1"/>
      <c r="T509" s="1"/>
      <c r="U509" s="1"/>
      <c r="V509" s="1"/>
      <c r="W509" s="1"/>
    </row>
    <row r="510" spans="1:23" ht="13" x14ac:dyDescent="0.15">
      <c r="A510" s="1"/>
      <c r="B510" s="1"/>
      <c r="C510" s="1"/>
      <c r="D510" s="1"/>
      <c r="E510" s="1"/>
      <c r="F510" s="1"/>
      <c r="G510" s="1"/>
      <c r="H510" s="1"/>
      <c r="I510" s="1"/>
      <c r="J510" s="1"/>
      <c r="K510" s="1"/>
      <c r="L510" s="1"/>
      <c r="M510" s="1"/>
      <c r="N510" s="1"/>
      <c r="O510" s="1"/>
      <c r="P510" s="1"/>
      <c r="Q510" s="1"/>
      <c r="R510" s="1"/>
      <c r="S510" s="1"/>
      <c r="T510" s="1"/>
      <c r="U510" s="1"/>
      <c r="V510" s="1"/>
      <c r="W510" s="1"/>
    </row>
    <row r="511" spans="1:23" ht="13" x14ac:dyDescent="0.15">
      <c r="A511" s="1"/>
      <c r="B511" s="1"/>
      <c r="C511" s="1"/>
      <c r="D511" s="1"/>
      <c r="E511" s="1"/>
      <c r="F511" s="1"/>
      <c r="G511" s="1"/>
      <c r="H511" s="1"/>
      <c r="I511" s="1"/>
      <c r="J511" s="1"/>
      <c r="K511" s="1"/>
      <c r="L511" s="1"/>
      <c r="M511" s="1"/>
      <c r="N511" s="1"/>
      <c r="O511" s="1"/>
      <c r="P511" s="1"/>
      <c r="Q511" s="1"/>
      <c r="R511" s="1"/>
      <c r="S511" s="1"/>
      <c r="T511" s="1"/>
      <c r="U511" s="1"/>
      <c r="V511" s="1"/>
      <c r="W511" s="1"/>
    </row>
    <row r="512" spans="1:23" ht="13" x14ac:dyDescent="0.15">
      <c r="A512" s="1"/>
      <c r="B512" s="1"/>
      <c r="C512" s="1"/>
      <c r="D512" s="1"/>
      <c r="E512" s="1"/>
      <c r="F512" s="1"/>
      <c r="G512" s="1"/>
      <c r="H512" s="1"/>
      <c r="I512" s="1"/>
      <c r="J512" s="1"/>
      <c r="K512" s="1"/>
      <c r="L512" s="1"/>
      <c r="M512" s="1"/>
      <c r="N512" s="1"/>
      <c r="O512" s="1"/>
      <c r="P512" s="1"/>
      <c r="Q512" s="1"/>
      <c r="R512" s="1"/>
      <c r="S512" s="1"/>
      <c r="T512" s="1"/>
      <c r="U512" s="1"/>
      <c r="V512" s="1"/>
      <c r="W512" s="1"/>
    </row>
    <row r="513" spans="1:23" ht="13" x14ac:dyDescent="0.15">
      <c r="A513" s="1"/>
      <c r="B513" s="1"/>
      <c r="C513" s="1"/>
      <c r="D513" s="1"/>
      <c r="E513" s="1"/>
      <c r="F513" s="1"/>
      <c r="G513" s="1"/>
      <c r="H513" s="1"/>
      <c r="I513" s="1"/>
      <c r="J513" s="1"/>
      <c r="K513" s="1"/>
      <c r="L513" s="1"/>
      <c r="M513" s="1"/>
      <c r="N513" s="1"/>
      <c r="O513" s="1"/>
      <c r="P513" s="1"/>
      <c r="Q513" s="1"/>
      <c r="R513" s="1"/>
      <c r="S513" s="1"/>
      <c r="T513" s="1"/>
      <c r="U513" s="1"/>
      <c r="V513" s="1"/>
      <c r="W513" s="1"/>
    </row>
    <row r="514" spans="1:23" ht="13" x14ac:dyDescent="0.15">
      <c r="A514" s="1"/>
      <c r="B514" s="1"/>
      <c r="C514" s="1"/>
      <c r="D514" s="1"/>
      <c r="E514" s="1"/>
      <c r="F514" s="1"/>
      <c r="G514" s="1"/>
      <c r="H514" s="1"/>
      <c r="I514" s="1"/>
      <c r="J514" s="1"/>
      <c r="K514" s="1"/>
      <c r="L514" s="1"/>
      <c r="M514" s="1"/>
      <c r="N514" s="1"/>
      <c r="O514" s="1"/>
      <c r="P514" s="1"/>
      <c r="Q514" s="1"/>
      <c r="R514" s="1"/>
      <c r="S514" s="1"/>
      <c r="T514" s="1"/>
      <c r="U514" s="1"/>
      <c r="V514" s="1"/>
      <c r="W514" s="1"/>
    </row>
    <row r="515" spans="1:23" ht="13" x14ac:dyDescent="0.15">
      <c r="A515" s="1"/>
      <c r="B515" s="1"/>
      <c r="C515" s="1"/>
      <c r="D515" s="1"/>
      <c r="E515" s="1"/>
      <c r="F515" s="1"/>
      <c r="G515" s="1"/>
      <c r="H515" s="1"/>
      <c r="I515" s="1"/>
      <c r="J515" s="1"/>
      <c r="K515" s="1"/>
      <c r="L515" s="1"/>
      <c r="M515" s="1"/>
      <c r="N515" s="1"/>
      <c r="O515" s="1"/>
      <c r="P515" s="1"/>
      <c r="Q515" s="1"/>
      <c r="R515" s="1"/>
      <c r="S515" s="1"/>
      <c r="T515" s="1"/>
      <c r="U515" s="1"/>
      <c r="V515" s="1"/>
      <c r="W515" s="1"/>
    </row>
    <row r="516" spans="1:23" ht="13" x14ac:dyDescent="0.15">
      <c r="A516" s="1"/>
      <c r="B516" s="1"/>
      <c r="C516" s="1"/>
      <c r="D516" s="1"/>
      <c r="E516" s="1"/>
      <c r="F516" s="1"/>
      <c r="G516" s="1"/>
      <c r="H516" s="1"/>
      <c r="I516" s="1"/>
      <c r="J516" s="1"/>
      <c r="K516" s="1"/>
      <c r="L516" s="1"/>
      <c r="M516" s="1"/>
      <c r="N516" s="1"/>
      <c r="O516" s="1"/>
      <c r="P516" s="1"/>
      <c r="Q516" s="1"/>
      <c r="R516" s="1"/>
      <c r="S516" s="1"/>
      <c r="T516" s="1"/>
      <c r="U516" s="1"/>
      <c r="V516" s="1"/>
      <c r="W516" s="1"/>
    </row>
    <row r="517" spans="1:23" ht="13" x14ac:dyDescent="0.15">
      <c r="A517" s="1"/>
      <c r="B517" s="1"/>
      <c r="C517" s="1"/>
      <c r="D517" s="1"/>
      <c r="E517" s="1"/>
      <c r="F517" s="1"/>
      <c r="G517" s="1"/>
      <c r="H517" s="1"/>
      <c r="I517" s="1"/>
      <c r="J517" s="1"/>
      <c r="K517" s="1"/>
      <c r="L517" s="1"/>
      <c r="M517" s="1"/>
      <c r="N517" s="1"/>
      <c r="O517" s="1"/>
      <c r="P517" s="1"/>
      <c r="Q517" s="1"/>
      <c r="R517" s="1"/>
      <c r="S517" s="1"/>
      <c r="T517" s="1"/>
      <c r="U517" s="1"/>
      <c r="V517" s="1"/>
      <c r="W517" s="1"/>
    </row>
    <row r="518" spans="1:23" ht="13" x14ac:dyDescent="0.15">
      <c r="A518" s="1"/>
      <c r="B518" s="1"/>
      <c r="C518" s="1"/>
      <c r="D518" s="1"/>
      <c r="E518" s="1"/>
      <c r="F518" s="1"/>
      <c r="G518" s="1"/>
      <c r="H518" s="1"/>
      <c r="I518" s="1"/>
      <c r="J518" s="1"/>
      <c r="K518" s="1"/>
      <c r="L518" s="1"/>
      <c r="M518" s="1"/>
      <c r="N518" s="1"/>
      <c r="O518" s="1"/>
      <c r="P518" s="1"/>
      <c r="Q518" s="1"/>
      <c r="R518" s="1"/>
      <c r="S518" s="1"/>
      <c r="T518" s="1"/>
      <c r="U518" s="1"/>
      <c r="V518" s="1"/>
      <c r="W518" s="1"/>
    </row>
    <row r="519" spans="1:23" ht="13" x14ac:dyDescent="0.15">
      <c r="A519" s="1"/>
      <c r="B519" s="1"/>
      <c r="C519" s="1"/>
      <c r="D519" s="1"/>
      <c r="E519" s="1"/>
      <c r="F519" s="1"/>
      <c r="G519" s="1"/>
      <c r="H519" s="1"/>
      <c r="I519" s="1"/>
      <c r="J519" s="1"/>
      <c r="K519" s="1"/>
      <c r="L519" s="1"/>
      <c r="M519" s="1"/>
      <c r="N519" s="1"/>
      <c r="O519" s="1"/>
      <c r="P519" s="1"/>
      <c r="Q519" s="1"/>
      <c r="R519" s="1"/>
      <c r="S519" s="1"/>
      <c r="T519" s="1"/>
      <c r="U519" s="1"/>
      <c r="V519" s="1"/>
      <c r="W519" s="1"/>
    </row>
    <row r="520" spans="1:23" ht="13" x14ac:dyDescent="0.15">
      <c r="A520" s="1"/>
      <c r="B520" s="1"/>
      <c r="C520" s="1"/>
      <c r="D520" s="1"/>
      <c r="E520" s="1"/>
      <c r="F520" s="1"/>
      <c r="G520" s="1"/>
      <c r="H520" s="1"/>
      <c r="I520" s="1"/>
      <c r="J520" s="1"/>
      <c r="K520" s="1"/>
      <c r="L520" s="1"/>
      <c r="M520" s="1"/>
      <c r="N520" s="1"/>
      <c r="O520" s="1"/>
      <c r="P520" s="1"/>
      <c r="Q520" s="1"/>
      <c r="R520" s="1"/>
      <c r="S520" s="1"/>
      <c r="T520" s="1"/>
      <c r="U520" s="1"/>
      <c r="V520" s="1"/>
      <c r="W520" s="1"/>
    </row>
    <row r="521" spans="1:23" ht="13" x14ac:dyDescent="0.15">
      <c r="A521" s="1"/>
      <c r="B521" s="1"/>
      <c r="C521" s="1"/>
      <c r="D521" s="1"/>
      <c r="E521" s="1"/>
      <c r="F521" s="1"/>
      <c r="G521" s="1"/>
      <c r="H521" s="1"/>
      <c r="I521" s="1"/>
      <c r="J521" s="1"/>
      <c r="K521" s="1"/>
      <c r="L521" s="1"/>
      <c r="M521" s="1"/>
      <c r="N521" s="1"/>
      <c r="O521" s="1"/>
      <c r="P521" s="1"/>
      <c r="Q521" s="1"/>
      <c r="R521" s="1"/>
      <c r="S521" s="1"/>
      <c r="T521" s="1"/>
      <c r="U521" s="1"/>
      <c r="V521" s="1"/>
      <c r="W521" s="1"/>
    </row>
    <row r="522" spans="1:23" ht="13" x14ac:dyDescent="0.15">
      <c r="A522" s="1"/>
      <c r="B522" s="1"/>
      <c r="C522" s="1"/>
      <c r="D522" s="1"/>
      <c r="E522" s="1"/>
      <c r="F522" s="1"/>
      <c r="G522" s="1"/>
      <c r="H522" s="1"/>
      <c r="I522" s="1"/>
      <c r="J522" s="1"/>
      <c r="K522" s="1"/>
      <c r="L522" s="1"/>
      <c r="M522" s="1"/>
      <c r="N522" s="1"/>
      <c r="O522" s="1"/>
      <c r="P522" s="1"/>
      <c r="Q522" s="1"/>
      <c r="R522" s="1"/>
      <c r="S522" s="1"/>
      <c r="T522" s="1"/>
      <c r="U522" s="1"/>
      <c r="V522" s="1"/>
      <c r="W522" s="1"/>
    </row>
    <row r="523" spans="1:23" ht="13" x14ac:dyDescent="0.15">
      <c r="A523" s="1"/>
      <c r="B523" s="1"/>
      <c r="C523" s="1"/>
      <c r="D523" s="1"/>
      <c r="E523" s="1"/>
      <c r="F523" s="1"/>
      <c r="G523" s="1"/>
      <c r="H523" s="1"/>
      <c r="I523" s="1"/>
      <c r="J523" s="1"/>
      <c r="K523" s="1"/>
      <c r="L523" s="1"/>
      <c r="M523" s="1"/>
      <c r="N523" s="1"/>
      <c r="O523" s="1"/>
      <c r="P523" s="1"/>
      <c r="Q523" s="1"/>
      <c r="R523" s="1"/>
      <c r="S523" s="1"/>
      <c r="T523" s="1"/>
      <c r="U523" s="1"/>
      <c r="V523" s="1"/>
      <c r="W523" s="1"/>
    </row>
    <row r="524" spans="1:23" ht="13" x14ac:dyDescent="0.15">
      <c r="A524" s="1"/>
      <c r="B524" s="1"/>
      <c r="C524" s="1"/>
      <c r="D524" s="1"/>
      <c r="E524" s="1"/>
      <c r="F524" s="1"/>
      <c r="G524" s="1"/>
      <c r="H524" s="1"/>
      <c r="I524" s="1"/>
      <c r="J524" s="1"/>
      <c r="K524" s="1"/>
      <c r="L524" s="1"/>
      <c r="M524" s="1"/>
      <c r="N524" s="1"/>
      <c r="O524" s="1"/>
      <c r="P524" s="1"/>
      <c r="Q524" s="1"/>
      <c r="R524" s="1"/>
      <c r="S524" s="1"/>
      <c r="T524" s="1"/>
      <c r="U524" s="1"/>
      <c r="V524" s="1"/>
      <c r="W524" s="1"/>
    </row>
    <row r="525" spans="1:23" ht="13" x14ac:dyDescent="0.15">
      <c r="A525" s="1"/>
      <c r="B525" s="1"/>
      <c r="C525" s="1"/>
      <c r="D525" s="1"/>
      <c r="E525" s="1"/>
      <c r="F525" s="1"/>
      <c r="G525" s="1"/>
      <c r="H525" s="1"/>
      <c r="I525" s="1"/>
      <c r="J525" s="1"/>
      <c r="K525" s="1"/>
      <c r="L525" s="1"/>
      <c r="M525" s="1"/>
      <c r="N525" s="1"/>
      <c r="O525" s="1"/>
      <c r="P525" s="1"/>
      <c r="Q525" s="1"/>
      <c r="R525" s="1"/>
      <c r="S525" s="1"/>
      <c r="T525" s="1"/>
      <c r="U525" s="1"/>
      <c r="V525" s="1"/>
      <c r="W525" s="1"/>
    </row>
    <row r="526" spans="1:23" ht="13" x14ac:dyDescent="0.15">
      <c r="A526" s="1"/>
      <c r="B526" s="1"/>
      <c r="C526" s="1"/>
      <c r="D526" s="1"/>
      <c r="E526" s="1"/>
      <c r="F526" s="1"/>
      <c r="G526" s="1"/>
      <c r="H526" s="1"/>
      <c r="I526" s="1"/>
      <c r="J526" s="1"/>
      <c r="K526" s="1"/>
      <c r="L526" s="1"/>
      <c r="M526" s="1"/>
      <c r="N526" s="1"/>
      <c r="O526" s="1"/>
      <c r="P526" s="1"/>
      <c r="Q526" s="1"/>
      <c r="R526" s="1"/>
      <c r="S526" s="1"/>
      <c r="T526" s="1"/>
      <c r="U526" s="1"/>
      <c r="V526" s="1"/>
      <c r="W526" s="1"/>
    </row>
    <row r="527" spans="1:23" ht="13" x14ac:dyDescent="0.15">
      <c r="A527" s="1"/>
      <c r="B527" s="1"/>
      <c r="C527" s="1"/>
      <c r="D527" s="1"/>
      <c r="E527" s="1"/>
      <c r="F527" s="1"/>
      <c r="G527" s="1"/>
      <c r="H527" s="1"/>
      <c r="I527" s="1"/>
      <c r="J527" s="1"/>
      <c r="K527" s="1"/>
      <c r="L527" s="1"/>
      <c r="M527" s="1"/>
      <c r="N527" s="1"/>
      <c r="O527" s="1"/>
      <c r="P527" s="1"/>
      <c r="Q527" s="1"/>
      <c r="R527" s="1"/>
      <c r="S527" s="1"/>
      <c r="T527" s="1"/>
      <c r="U527" s="1"/>
      <c r="V527" s="1"/>
      <c r="W527" s="1"/>
    </row>
    <row r="528" spans="1:23" ht="13" x14ac:dyDescent="0.15">
      <c r="A528" s="1"/>
      <c r="B528" s="1"/>
      <c r="C528" s="1"/>
      <c r="D528" s="1"/>
      <c r="E528" s="1"/>
      <c r="F528" s="1"/>
      <c r="G528" s="1"/>
      <c r="H528" s="1"/>
      <c r="I528" s="1"/>
      <c r="J528" s="1"/>
      <c r="K528" s="1"/>
      <c r="L528" s="1"/>
      <c r="M528" s="1"/>
      <c r="N528" s="1"/>
      <c r="O528" s="1"/>
      <c r="P528" s="1"/>
      <c r="Q528" s="1"/>
      <c r="R528" s="1"/>
      <c r="S528" s="1"/>
      <c r="T528" s="1"/>
      <c r="U528" s="1"/>
      <c r="V528" s="1"/>
      <c r="W528" s="1"/>
    </row>
    <row r="529" spans="1:23" ht="13" x14ac:dyDescent="0.15">
      <c r="A529" s="1"/>
      <c r="B529" s="1"/>
      <c r="C529" s="1"/>
      <c r="D529" s="1"/>
      <c r="E529" s="1"/>
      <c r="F529" s="1"/>
      <c r="G529" s="1"/>
      <c r="H529" s="1"/>
      <c r="I529" s="1"/>
      <c r="J529" s="1"/>
      <c r="K529" s="1"/>
      <c r="L529" s="1"/>
      <c r="M529" s="1"/>
      <c r="N529" s="1"/>
      <c r="O529" s="1"/>
      <c r="P529" s="1"/>
      <c r="Q529" s="1"/>
      <c r="R529" s="1"/>
      <c r="S529" s="1"/>
      <c r="T529" s="1"/>
      <c r="U529" s="1"/>
      <c r="V529" s="1"/>
      <c r="W529" s="1"/>
    </row>
    <row r="530" spans="1:23" ht="13" x14ac:dyDescent="0.15">
      <c r="A530" s="1"/>
      <c r="B530" s="1"/>
      <c r="C530" s="1"/>
      <c r="D530" s="1"/>
      <c r="E530" s="1"/>
      <c r="F530" s="1"/>
      <c r="G530" s="1"/>
      <c r="H530" s="1"/>
      <c r="I530" s="1"/>
      <c r="J530" s="1"/>
      <c r="K530" s="1"/>
      <c r="L530" s="1"/>
      <c r="M530" s="1"/>
      <c r="N530" s="1"/>
      <c r="O530" s="1"/>
      <c r="P530" s="1"/>
      <c r="Q530" s="1"/>
      <c r="R530" s="1"/>
      <c r="S530" s="1"/>
      <c r="T530" s="1"/>
      <c r="U530" s="1"/>
      <c r="V530" s="1"/>
      <c r="W530" s="1"/>
    </row>
    <row r="531" spans="1:23" ht="13" x14ac:dyDescent="0.15">
      <c r="A531" s="1"/>
      <c r="B531" s="1"/>
      <c r="C531" s="1"/>
      <c r="D531" s="1"/>
      <c r="E531" s="1"/>
      <c r="F531" s="1"/>
      <c r="G531" s="1"/>
      <c r="H531" s="1"/>
      <c r="I531" s="1"/>
      <c r="J531" s="1"/>
      <c r="K531" s="1"/>
      <c r="L531" s="1"/>
      <c r="M531" s="1"/>
      <c r="N531" s="1"/>
      <c r="O531" s="1"/>
      <c r="P531" s="1"/>
      <c r="Q531" s="1"/>
      <c r="R531" s="1"/>
      <c r="S531" s="1"/>
      <c r="T531" s="1"/>
      <c r="U531" s="1"/>
      <c r="V531" s="1"/>
      <c r="W531" s="1"/>
    </row>
    <row r="532" spans="1:23" ht="13" x14ac:dyDescent="0.15">
      <c r="A532" s="1"/>
      <c r="B532" s="1"/>
      <c r="C532" s="1"/>
      <c r="D532" s="1"/>
      <c r="E532" s="1"/>
      <c r="F532" s="1"/>
      <c r="G532" s="1"/>
      <c r="H532" s="1"/>
      <c r="I532" s="1"/>
      <c r="J532" s="1"/>
      <c r="K532" s="1"/>
      <c r="L532" s="1"/>
      <c r="M532" s="1"/>
      <c r="N532" s="1"/>
      <c r="O532" s="1"/>
      <c r="P532" s="1"/>
      <c r="Q532" s="1"/>
      <c r="R532" s="1"/>
      <c r="S532" s="1"/>
      <c r="T532" s="1"/>
      <c r="U532" s="1"/>
      <c r="V532" s="1"/>
      <c r="W532" s="1"/>
    </row>
    <row r="533" spans="1:23" ht="13" x14ac:dyDescent="0.15">
      <c r="A533" s="1"/>
      <c r="B533" s="1"/>
      <c r="C533" s="1"/>
      <c r="D533" s="1"/>
      <c r="E533" s="1"/>
      <c r="F533" s="1"/>
      <c r="G533" s="1"/>
      <c r="H533" s="1"/>
      <c r="I533" s="1"/>
      <c r="J533" s="1"/>
      <c r="K533" s="1"/>
      <c r="L533" s="1"/>
      <c r="M533" s="1"/>
      <c r="N533" s="1"/>
      <c r="O533" s="1"/>
      <c r="P533" s="1"/>
      <c r="Q533" s="1"/>
      <c r="R533" s="1"/>
      <c r="S533" s="1"/>
      <c r="T533" s="1"/>
      <c r="U533" s="1"/>
      <c r="V533" s="1"/>
      <c r="W533" s="1"/>
    </row>
    <row r="534" spans="1:23" ht="13" x14ac:dyDescent="0.15">
      <c r="A534" s="1"/>
      <c r="B534" s="1"/>
      <c r="C534" s="1"/>
      <c r="D534" s="1"/>
      <c r="E534" s="1"/>
      <c r="F534" s="1"/>
      <c r="G534" s="1"/>
      <c r="H534" s="1"/>
      <c r="I534" s="1"/>
      <c r="J534" s="1"/>
      <c r="K534" s="1"/>
      <c r="L534" s="1"/>
      <c r="M534" s="1"/>
      <c r="N534" s="1"/>
      <c r="O534" s="1"/>
      <c r="P534" s="1"/>
      <c r="Q534" s="1"/>
      <c r="R534" s="1"/>
      <c r="S534" s="1"/>
      <c r="T534" s="1"/>
      <c r="U534" s="1"/>
      <c r="V534" s="1"/>
      <c r="W534" s="1"/>
    </row>
    <row r="535" spans="1:23" ht="13" x14ac:dyDescent="0.15">
      <c r="A535" s="1"/>
      <c r="B535" s="1"/>
      <c r="C535" s="1"/>
      <c r="D535" s="1"/>
      <c r="E535" s="1"/>
      <c r="F535" s="1"/>
      <c r="G535" s="1"/>
      <c r="H535" s="1"/>
      <c r="I535" s="1"/>
      <c r="J535" s="1"/>
      <c r="K535" s="1"/>
      <c r="L535" s="1"/>
      <c r="M535" s="1"/>
      <c r="N535" s="1"/>
      <c r="O535" s="1"/>
      <c r="P535" s="1"/>
      <c r="Q535" s="1"/>
      <c r="R535" s="1"/>
      <c r="S535" s="1"/>
      <c r="T535" s="1"/>
      <c r="U535" s="1"/>
      <c r="V535" s="1"/>
      <c r="W535" s="1"/>
    </row>
    <row r="536" spans="1:23" ht="13" x14ac:dyDescent="0.15">
      <c r="A536" s="1"/>
      <c r="B536" s="1"/>
      <c r="C536" s="1"/>
      <c r="D536" s="1"/>
      <c r="E536" s="1"/>
      <c r="F536" s="1"/>
      <c r="G536" s="1"/>
      <c r="H536" s="1"/>
      <c r="I536" s="1"/>
      <c r="J536" s="1"/>
      <c r="K536" s="1"/>
      <c r="L536" s="1"/>
      <c r="M536" s="1"/>
      <c r="N536" s="1"/>
      <c r="O536" s="1"/>
      <c r="P536" s="1"/>
      <c r="Q536" s="1"/>
      <c r="R536" s="1"/>
      <c r="S536" s="1"/>
      <c r="T536" s="1"/>
      <c r="U536" s="1"/>
      <c r="V536" s="1"/>
      <c r="W536" s="1"/>
    </row>
    <row r="537" spans="1:23" ht="13" x14ac:dyDescent="0.15">
      <c r="A537" s="1"/>
      <c r="B537" s="1"/>
      <c r="C537" s="1"/>
      <c r="D537" s="1"/>
      <c r="E537" s="1"/>
      <c r="F537" s="1"/>
      <c r="G537" s="1"/>
      <c r="H537" s="1"/>
      <c r="I537" s="1"/>
      <c r="J537" s="1"/>
      <c r="K537" s="1"/>
      <c r="L537" s="1"/>
      <c r="M537" s="1"/>
      <c r="N537" s="1"/>
      <c r="O537" s="1"/>
      <c r="P537" s="1"/>
      <c r="Q537" s="1"/>
      <c r="R537" s="1"/>
      <c r="S537" s="1"/>
      <c r="T537" s="1"/>
      <c r="U537" s="1"/>
      <c r="V537" s="1"/>
      <c r="W537" s="1"/>
    </row>
    <row r="538" spans="1:23" ht="13" x14ac:dyDescent="0.15">
      <c r="A538" s="1"/>
      <c r="B538" s="1"/>
      <c r="C538" s="1"/>
      <c r="D538" s="1"/>
      <c r="E538" s="1"/>
      <c r="F538" s="1"/>
      <c r="G538" s="1"/>
      <c r="H538" s="1"/>
      <c r="I538" s="1"/>
      <c r="J538" s="1"/>
      <c r="K538" s="1"/>
      <c r="L538" s="1"/>
      <c r="M538" s="1"/>
      <c r="N538" s="1"/>
      <c r="O538" s="1"/>
      <c r="P538" s="1"/>
      <c r="Q538" s="1"/>
      <c r="R538" s="1"/>
      <c r="S538" s="1"/>
      <c r="T538" s="1"/>
      <c r="U538" s="1"/>
      <c r="V538" s="1"/>
      <c r="W538" s="1"/>
    </row>
    <row r="539" spans="1:23" ht="13" x14ac:dyDescent="0.15">
      <c r="A539" s="1"/>
      <c r="B539" s="1"/>
      <c r="C539" s="1"/>
      <c r="D539" s="1"/>
      <c r="E539" s="1"/>
      <c r="F539" s="1"/>
      <c r="G539" s="1"/>
      <c r="H539" s="1"/>
      <c r="I539" s="1"/>
      <c r="J539" s="1"/>
      <c r="K539" s="1"/>
      <c r="L539" s="1"/>
      <c r="M539" s="1"/>
      <c r="N539" s="1"/>
      <c r="O539" s="1"/>
      <c r="P539" s="1"/>
      <c r="Q539" s="1"/>
      <c r="R539" s="1"/>
      <c r="S539" s="1"/>
      <c r="T539" s="1"/>
      <c r="U539" s="1"/>
      <c r="V539" s="1"/>
      <c r="W539" s="1"/>
    </row>
    <row r="540" spans="1:23" ht="13" x14ac:dyDescent="0.15">
      <c r="A540" s="1"/>
      <c r="B540" s="1"/>
      <c r="C540" s="1"/>
      <c r="D540" s="1"/>
      <c r="E540" s="1"/>
      <c r="F540" s="1"/>
      <c r="G540" s="1"/>
      <c r="H540" s="1"/>
      <c r="I540" s="1"/>
      <c r="J540" s="1"/>
      <c r="K540" s="1"/>
      <c r="L540" s="1"/>
      <c r="M540" s="1"/>
      <c r="N540" s="1"/>
      <c r="O540" s="1"/>
      <c r="P540" s="1"/>
      <c r="Q540" s="1"/>
      <c r="R540" s="1"/>
      <c r="S540" s="1"/>
      <c r="T540" s="1"/>
      <c r="U540" s="1"/>
      <c r="V540" s="1"/>
      <c r="W540" s="1"/>
    </row>
    <row r="541" spans="1:23" ht="13" x14ac:dyDescent="0.15">
      <c r="A541" s="1"/>
      <c r="B541" s="1"/>
      <c r="C541" s="1"/>
      <c r="D541" s="1"/>
      <c r="E541" s="1"/>
      <c r="F541" s="1"/>
      <c r="G541" s="1"/>
      <c r="H541" s="1"/>
      <c r="I541" s="1"/>
      <c r="J541" s="1"/>
      <c r="K541" s="1"/>
      <c r="L541" s="1"/>
      <c r="M541" s="1"/>
      <c r="N541" s="1"/>
      <c r="O541" s="1"/>
      <c r="P541" s="1"/>
      <c r="Q541" s="1"/>
      <c r="R541" s="1"/>
      <c r="S541" s="1"/>
      <c r="T541" s="1"/>
      <c r="U541" s="1"/>
      <c r="V541" s="1"/>
      <c r="W541" s="1"/>
    </row>
    <row r="542" spans="1:23" ht="13" x14ac:dyDescent="0.15">
      <c r="A542" s="1"/>
      <c r="B542" s="1"/>
      <c r="C542" s="1"/>
      <c r="D542" s="1"/>
      <c r="E542" s="1"/>
      <c r="F542" s="1"/>
      <c r="G542" s="1"/>
      <c r="H542" s="1"/>
      <c r="I542" s="1"/>
      <c r="J542" s="1"/>
      <c r="K542" s="1"/>
      <c r="L542" s="1"/>
      <c r="M542" s="1"/>
      <c r="N542" s="1"/>
      <c r="O542" s="1"/>
      <c r="P542" s="1"/>
      <c r="Q542" s="1"/>
      <c r="R542" s="1"/>
      <c r="S542" s="1"/>
      <c r="T542" s="1"/>
      <c r="U542" s="1"/>
      <c r="V542" s="1"/>
      <c r="W542" s="1"/>
    </row>
    <row r="543" spans="1:23" ht="13" x14ac:dyDescent="0.15">
      <c r="A543" s="1"/>
      <c r="B543" s="1"/>
      <c r="C543" s="1"/>
      <c r="D543" s="1"/>
      <c r="E543" s="1"/>
      <c r="F543" s="1"/>
      <c r="G543" s="1"/>
      <c r="H543" s="1"/>
      <c r="I543" s="1"/>
      <c r="J543" s="1"/>
      <c r="K543" s="1"/>
      <c r="L543" s="1"/>
      <c r="M543" s="1"/>
      <c r="N543" s="1"/>
      <c r="O543" s="1"/>
      <c r="P543" s="1"/>
      <c r="Q543" s="1"/>
      <c r="R543" s="1"/>
      <c r="S543" s="1"/>
      <c r="T543" s="1"/>
      <c r="U543" s="1"/>
      <c r="V543" s="1"/>
      <c r="W543" s="1"/>
    </row>
    <row r="544" spans="1:23" ht="13" x14ac:dyDescent="0.15">
      <c r="A544" s="1"/>
      <c r="B544" s="1"/>
      <c r="C544" s="1"/>
      <c r="D544" s="1"/>
      <c r="E544" s="1"/>
      <c r="F544" s="1"/>
      <c r="G544" s="1"/>
      <c r="H544" s="1"/>
      <c r="I544" s="1"/>
      <c r="J544" s="1"/>
      <c r="K544" s="1"/>
      <c r="L544" s="1"/>
      <c r="M544" s="1"/>
      <c r="N544" s="1"/>
      <c r="O544" s="1"/>
      <c r="P544" s="1"/>
      <c r="Q544" s="1"/>
      <c r="R544" s="1"/>
      <c r="S544" s="1"/>
      <c r="T544" s="1"/>
      <c r="U544" s="1"/>
      <c r="V544" s="1"/>
      <c r="W544" s="1"/>
    </row>
    <row r="545" spans="1:23" ht="13" x14ac:dyDescent="0.15">
      <c r="A545" s="1"/>
      <c r="B545" s="1"/>
      <c r="C545" s="1"/>
      <c r="D545" s="1"/>
      <c r="E545" s="1"/>
      <c r="F545" s="1"/>
      <c r="G545" s="1"/>
      <c r="H545" s="1"/>
      <c r="I545" s="1"/>
      <c r="J545" s="1"/>
      <c r="K545" s="1"/>
      <c r="L545" s="1"/>
      <c r="M545" s="1"/>
      <c r="N545" s="1"/>
      <c r="O545" s="1"/>
      <c r="P545" s="1"/>
      <c r="Q545" s="1"/>
      <c r="R545" s="1"/>
      <c r="S545" s="1"/>
      <c r="T545" s="1"/>
      <c r="U545" s="1"/>
      <c r="V545" s="1"/>
      <c r="W545" s="1"/>
    </row>
    <row r="546" spans="1:23" ht="13" x14ac:dyDescent="0.15">
      <c r="A546" s="1"/>
      <c r="B546" s="1"/>
      <c r="C546" s="1"/>
      <c r="D546" s="1"/>
      <c r="E546" s="1"/>
      <c r="F546" s="1"/>
      <c r="G546" s="1"/>
      <c r="H546" s="1"/>
      <c r="I546" s="1"/>
      <c r="J546" s="1"/>
      <c r="K546" s="1"/>
      <c r="L546" s="1"/>
      <c r="M546" s="1"/>
      <c r="N546" s="1"/>
      <c r="O546" s="1"/>
      <c r="P546" s="1"/>
      <c r="Q546" s="1"/>
      <c r="R546" s="1"/>
      <c r="S546" s="1"/>
      <c r="T546" s="1"/>
      <c r="U546" s="1"/>
      <c r="V546" s="1"/>
      <c r="W546" s="1"/>
    </row>
    <row r="547" spans="1:23" ht="13" x14ac:dyDescent="0.15">
      <c r="A547" s="1"/>
      <c r="B547" s="1"/>
      <c r="C547" s="1"/>
      <c r="D547" s="1"/>
      <c r="E547" s="1"/>
      <c r="F547" s="1"/>
      <c r="G547" s="1"/>
      <c r="H547" s="1"/>
      <c r="I547" s="1"/>
      <c r="J547" s="1"/>
      <c r="K547" s="1"/>
      <c r="L547" s="1"/>
      <c r="M547" s="1"/>
      <c r="N547" s="1"/>
      <c r="O547" s="1"/>
      <c r="P547" s="1"/>
      <c r="Q547" s="1"/>
      <c r="R547" s="1"/>
      <c r="S547" s="1"/>
      <c r="T547" s="1"/>
      <c r="U547" s="1"/>
      <c r="V547" s="1"/>
      <c r="W547" s="1"/>
    </row>
    <row r="548" spans="1:23" ht="13" x14ac:dyDescent="0.15">
      <c r="A548" s="1"/>
      <c r="B548" s="1"/>
      <c r="C548" s="1"/>
      <c r="D548" s="1"/>
      <c r="E548" s="1"/>
      <c r="F548" s="1"/>
      <c r="G548" s="1"/>
      <c r="H548" s="1"/>
      <c r="I548" s="1"/>
      <c r="J548" s="1"/>
      <c r="K548" s="1"/>
      <c r="L548" s="1"/>
      <c r="M548" s="1"/>
      <c r="N548" s="1"/>
      <c r="O548" s="1"/>
      <c r="P548" s="1"/>
      <c r="Q548" s="1"/>
      <c r="R548" s="1"/>
      <c r="S548" s="1"/>
      <c r="T548" s="1"/>
      <c r="U548" s="1"/>
      <c r="V548" s="1"/>
      <c r="W548" s="1"/>
    </row>
    <row r="549" spans="1:23" ht="13" x14ac:dyDescent="0.15">
      <c r="A549" s="1"/>
      <c r="B549" s="1"/>
      <c r="C549" s="1"/>
      <c r="D549" s="1"/>
      <c r="E549" s="1"/>
      <c r="F549" s="1"/>
      <c r="G549" s="1"/>
      <c r="H549" s="1"/>
      <c r="I549" s="1"/>
      <c r="J549" s="1"/>
      <c r="K549" s="1"/>
      <c r="L549" s="1"/>
      <c r="M549" s="1"/>
      <c r="N549" s="1"/>
      <c r="O549" s="1"/>
      <c r="P549" s="1"/>
      <c r="Q549" s="1"/>
      <c r="R549" s="1"/>
      <c r="S549" s="1"/>
      <c r="T549" s="1"/>
      <c r="U549" s="1"/>
      <c r="V549" s="1"/>
      <c r="W549" s="1"/>
    </row>
    <row r="550" spans="1:23" ht="13" x14ac:dyDescent="0.15">
      <c r="A550" s="1"/>
      <c r="B550" s="1"/>
      <c r="C550" s="1"/>
      <c r="D550" s="1"/>
      <c r="E550" s="1"/>
      <c r="F550" s="1"/>
      <c r="G550" s="1"/>
      <c r="H550" s="1"/>
      <c r="I550" s="1"/>
      <c r="J550" s="1"/>
      <c r="K550" s="1"/>
      <c r="L550" s="1"/>
      <c r="M550" s="1"/>
      <c r="N550" s="1"/>
      <c r="O550" s="1"/>
      <c r="P550" s="1"/>
      <c r="Q550" s="1"/>
      <c r="R550" s="1"/>
      <c r="S550" s="1"/>
      <c r="T550" s="1"/>
      <c r="U550" s="1"/>
      <c r="V550" s="1"/>
      <c r="W550" s="1"/>
    </row>
    <row r="551" spans="1:23" ht="13" x14ac:dyDescent="0.15">
      <c r="A551" s="1"/>
      <c r="B551" s="1"/>
      <c r="C551" s="1"/>
      <c r="D551" s="1"/>
      <c r="E551" s="1"/>
      <c r="F551" s="1"/>
      <c r="G551" s="1"/>
      <c r="H551" s="1"/>
      <c r="I551" s="1"/>
      <c r="J551" s="1"/>
      <c r="K551" s="1"/>
      <c r="L551" s="1"/>
      <c r="M551" s="1"/>
      <c r="N551" s="1"/>
      <c r="O551" s="1"/>
      <c r="P551" s="1"/>
      <c r="Q551" s="1"/>
      <c r="R551" s="1"/>
      <c r="S551" s="1"/>
      <c r="T551" s="1"/>
      <c r="U551" s="1"/>
      <c r="V551" s="1"/>
      <c r="W551" s="1"/>
    </row>
    <row r="552" spans="1:23" ht="13" x14ac:dyDescent="0.15">
      <c r="A552" s="1"/>
      <c r="B552" s="1"/>
      <c r="C552" s="1"/>
      <c r="D552" s="1"/>
      <c r="E552" s="1"/>
      <c r="F552" s="1"/>
      <c r="G552" s="1"/>
      <c r="H552" s="1"/>
      <c r="I552" s="1"/>
      <c r="J552" s="1"/>
      <c r="K552" s="1"/>
      <c r="L552" s="1"/>
      <c r="M552" s="1"/>
      <c r="N552" s="1"/>
      <c r="O552" s="1"/>
      <c r="P552" s="1"/>
      <c r="Q552" s="1"/>
      <c r="R552" s="1"/>
      <c r="S552" s="1"/>
      <c r="T552" s="1"/>
      <c r="U552" s="1"/>
      <c r="V552" s="1"/>
      <c r="W552" s="1"/>
    </row>
    <row r="553" spans="1:23" ht="13" x14ac:dyDescent="0.15">
      <c r="A553" s="1"/>
      <c r="B553" s="1"/>
      <c r="C553" s="1"/>
      <c r="D553" s="1"/>
      <c r="E553" s="1"/>
      <c r="F553" s="1"/>
      <c r="G553" s="1"/>
      <c r="H553" s="1"/>
      <c r="I553" s="1"/>
      <c r="J553" s="1"/>
      <c r="K553" s="1"/>
      <c r="L553" s="1"/>
      <c r="M553" s="1"/>
      <c r="N553" s="1"/>
      <c r="O553" s="1"/>
      <c r="P553" s="1"/>
      <c r="Q553" s="1"/>
      <c r="R553" s="1"/>
      <c r="S553" s="1"/>
      <c r="T553" s="1"/>
      <c r="U553" s="1"/>
      <c r="V553" s="1"/>
      <c r="W553" s="1"/>
    </row>
    <row r="554" spans="1:23" ht="13" x14ac:dyDescent="0.15">
      <c r="A554" s="1"/>
      <c r="B554" s="1"/>
      <c r="C554" s="1"/>
      <c r="D554" s="1"/>
      <c r="E554" s="1"/>
      <c r="F554" s="1"/>
      <c r="G554" s="1"/>
      <c r="H554" s="1"/>
      <c r="I554" s="1"/>
      <c r="J554" s="1"/>
      <c r="K554" s="1"/>
      <c r="L554" s="1"/>
      <c r="M554" s="1"/>
      <c r="N554" s="1"/>
      <c r="O554" s="1"/>
      <c r="P554" s="1"/>
      <c r="Q554" s="1"/>
      <c r="R554" s="1"/>
      <c r="S554" s="1"/>
      <c r="T554" s="1"/>
      <c r="U554" s="1"/>
      <c r="V554" s="1"/>
      <c r="W554" s="1"/>
    </row>
    <row r="555" spans="1:23" ht="13" x14ac:dyDescent="0.15">
      <c r="A555" s="1"/>
      <c r="B555" s="1"/>
      <c r="C555" s="1"/>
      <c r="D555" s="1"/>
      <c r="E555" s="1"/>
      <c r="F555" s="1"/>
      <c r="G555" s="1"/>
      <c r="H555" s="1"/>
      <c r="I555" s="1"/>
      <c r="J555" s="1"/>
      <c r="K555" s="1"/>
      <c r="L555" s="1"/>
      <c r="M555" s="1"/>
      <c r="N555" s="1"/>
      <c r="O555" s="1"/>
      <c r="P555" s="1"/>
      <c r="Q555" s="1"/>
      <c r="R555" s="1"/>
      <c r="S555" s="1"/>
      <c r="T555" s="1"/>
      <c r="U555" s="1"/>
      <c r="V555" s="1"/>
      <c r="W555" s="1"/>
    </row>
    <row r="556" spans="1:23" ht="13" x14ac:dyDescent="0.15">
      <c r="A556" s="1"/>
      <c r="B556" s="1"/>
      <c r="C556" s="1"/>
      <c r="D556" s="1"/>
      <c r="E556" s="1"/>
      <c r="F556" s="1"/>
      <c r="G556" s="1"/>
      <c r="H556" s="1"/>
      <c r="I556" s="1"/>
      <c r="J556" s="1"/>
      <c r="K556" s="1"/>
      <c r="L556" s="1"/>
      <c r="M556" s="1"/>
      <c r="N556" s="1"/>
      <c r="O556" s="1"/>
      <c r="P556" s="1"/>
      <c r="Q556" s="1"/>
      <c r="R556" s="1"/>
      <c r="S556" s="1"/>
      <c r="T556" s="1"/>
      <c r="U556" s="1"/>
      <c r="V556" s="1"/>
      <c r="W556" s="1"/>
    </row>
    <row r="557" spans="1:23" ht="13" x14ac:dyDescent="0.15">
      <c r="A557" s="1"/>
      <c r="B557" s="1"/>
      <c r="C557" s="1"/>
      <c r="D557" s="1"/>
      <c r="E557" s="1"/>
      <c r="F557" s="1"/>
      <c r="G557" s="1"/>
      <c r="H557" s="1"/>
      <c r="I557" s="1"/>
      <c r="J557" s="1"/>
      <c r="K557" s="1"/>
      <c r="L557" s="1"/>
      <c r="M557" s="1"/>
      <c r="N557" s="1"/>
      <c r="O557" s="1"/>
      <c r="P557" s="1"/>
      <c r="Q557" s="1"/>
      <c r="R557" s="1"/>
      <c r="S557" s="1"/>
      <c r="T557" s="1"/>
      <c r="U557" s="1"/>
      <c r="V557" s="1"/>
      <c r="W557" s="1"/>
    </row>
    <row r="558" spans="1:23" ht="13" x14ac:dyDescent="0.15">
      <c r="A558" s="1"/>
      <c r="B558" s="1"/>
      <c r="C558" s="1"/>
      <c r="D558" s="1"/>
      <c r="E558" s="1"/>
      <c r="F558" s="1"/>
      <c r="G558" s="1"/>
      <c r="H558" s="1"/>
      <c r="I558" s="1"/>
      <c r="J558" s="1"/>
      <c r="K558" s="1"/>
      <c r="L558" s="1"/>
      <c r="M558" s="1"/>
      <c r="N558" s="1"/>
      <c r="O558" s="1"/>
      <c r="P558" s="1"/>
      <c r="Q558" s="1"/>
      <c r="R558" s="1"/>
      <c r="S558" s="1"/>
      <c r="T558" s="1"/>
      <c r="U558" s="1"/>
      <c r="V558" s="1"/>
      <c r="W558" s="1"/>
    </row>
    <row r="559" spans="1:23" ht="13" x14ac:dyDescent="0.15">
      <c r="A559" s="1"/>
      <c r="B559" s="1"/>
      <c r="C559" s="1"/>
      <c r="D559" s="1"/>
      <c r="E559" s="1"/>
      <c r="F559" s="1"/>
      <c r="G559" s="1"/>
      <c r="H559" s="1"/>
      <c r="I559" s="1"/>
      <c r="J559" s="1"/>
      <c r="K559" s="1"/>
      <c r="L559" s="1"/>
      <c r="M559" s="1"/>
      <c r="N559" s="1"/>
      <c r="O559" s="1"/>
      <c r="P559" s="1"/>
      <c r="Q559" s="1"/>
      <c r="R559" s="1"/>
      <c r="S559" s="1"/>
      <c r="T559" s="1"/>
      <c r="U559" s="1"/>
      <c r="V559" s="1"/>
      <c r="W559" s="1"/>
    </row>
    <row r="560" spans="1:23" ht="13" x14ac:dyDescent="0.15">
      <c r="A560" s="1"/>
      <c r="B560" s="1"/>
      <c r="C560" s="1"/>
      <c r="D560" s="1"/>
      <c r="E560" s="1"/>
      <c r="F560" s="1"/>
      <c r="G560" s="1"/>
      <c r="H560" s="1"/>
      <c r="I560" s="1"/>
      <c r="J560" s="1"/>
      <c r="K560" s="1"/>
      <c r="L560" s="1"/>
      <c r="M560" s="1"/>
      <c r="N560" s="1"/>
      <c r="O560" s="1"/>
      <c r="P560" s="1"/>
      <c r="Q560" s="1"/>
      <c r="R560" s="1"/>
      <c r="S560" s="1"/>
      <c r="T560" s="1"/>
      <c r="U560" s="1"/>
      <c r="V560" s="1"/>
      <c r="W560" s="1"/>
    </row>
    <row r="561" spans="1:23" ht="13" x14ac:dyDescent="0.15">
      <c r="A561" s="1"/>
      <c r="B561" s="1"/>
      <c r="C561" s="1"/>
      <c r="D561" s="1"/>
      <c r="E561" s="1"/>
      <c r="F561" s="1"/>
      <c r="G561" s="1"/>
      <c r="H561" s="1"/>
      <c r="I561" s="1"/>
      <c r="J561" s="1"/>
      <c r="K561" s="1"/>
      <c r="L561" s="1"/>
      <c r="M561" s="1"/>
      <c r="N561" s="1"/>
      <c r="O561" s="1"/>
      <c r="P561" s="1"/>
      <c r="Q561" s="1"/>
      <c r="R561" s="1"/>
      <c r="S561" s="1"/>
      <c r="T561" s="1"/>
      <c r="U561" s="1"/>
      <c r="V561" s="1"/>
      <c r="W561" s="1"/>
    </row>
    <row r="562" spans="1:23" ht="13" x14ac:dyDescent="0.15">
      <c r="A562" s="1"/>
      <c r="B562" s="1"/>
      <c r="C562" s="1"/>
      <c r="D562" s="1"/>
      <c r="E562" s="1"/>
      <c r="F562" s="1"/>
      <c r="G562" s="1"/>
      <c r="H562" s="1"/>
      <c r="I562" s="1"/>
      <c r="J562" s="1"/>
      <c r="K562" s="1"/>
      <c r="L562" s="1"/>
      <c r="M562" s="1"/>
      <c r="N562" s="1"/>
      <c r="O562" s="1"/>
      <c r="P562" s="1"/>
      <c r="Q562" s="1"/>
      <c r="R562" s="1"/>
      <c r="S562" s="1"/>
      <c r="T562" s="1"/>
      <c r="U562" s="1"/>
      <c r="V562" s="1"/>
      <c r="W562" s="1"/>
    </row>
    <row r="563" spans="1:23" ht="13" x14ac:dyDescent="0.15">
      <c r="A563" s="1"/>
      <c r="B563" s="1"/>
      <c r="C563" s="1"/>
      <c r="D563" s="1"/>
      <c r="E563" s="1"/>
      <c r="F563" s="1"/>
      <c r="G563" s="1"/>
      <c r="H563" s="1"/>
      <c r="I563" s="1"/>
      <c r="J563" s="1"/>
      <c r="K563" s="1"/>
      <c r="L563" s="1"/>
      <c r="M563" s="1"/>
      <c r="N563" s="1"/>
      <c r="O563" s="1"/>
      <c r="P563" s="1"/>
      <c r="Q563" s="1"/>
      <c r="R563" s="1"/>
      <c r="S563" s="1"/>
      <c r="T563" s="1"/>
      <c r="U563" s="1"/>
      <c r="V563" s="1"/>
      <c r="W563" s="1"/>
    </row>
    <row r="564" spans="1:23" ht="13" x14ac:dyDescent="0.15">
      <c r="A564" s="1"/>
      <c r="B564" s="1"/>
      <c r="C564" s="1"/>
      <c r="D564" s="1"/>
      <c r="E564" s="1"/>
      <c r="F564" s="1"/>
      <c r="G564" s="1"/>
      <c r="H564" s="1"/>
      <c r="I564" s="1"/>
      <c r="J564" s="1"/>
      <c r="K564" s="1"/>
      <c r="L564" s="1"/>
      <c r="M564" s="1"/>
      <c r="N564" s="1"/>
      <c r="O564" s="1"/>
      <c r="P564" s="1"/>
      <c r="Q564" s="1"/>
      <c r="R564" s="1"/>
      <c r="S564" s="1"/>
      <c r="T564" s="1"/>
      <c r="U564" s="1"/>
      <c r="V564" s="1"/>
      <c r="W564" s="1"/>
    </row>
    <row r="565" spans="1:23" ht="13" x14ac:dyDescent="0.15">
      <c r="A565" s="1"/>
      <c r="B565" s="1"/>
      <c r="C565" s="1"/>
      <c r="D565" s="1"/>
      <c r="E565" s="1"/>
      <c r="F565" s="1"/>
      <c r="G565" s="1"/>
      <c r="H565" s="1"/>
      <c r="I565" s="1"/>
      <c r="J565" s="1"/>
      <c r="K565" s="1"/>
      <c r="L565" s="1"/>
      <c r="M565" s="1"/>
      <c r="N565" s="1"/>
      <c r="O565" s="1"/>
      <c r="P565" s="1"/>
      <c r="Q565" s="1"/>
      <c r="R565" s="1"/>
      <c r="S565" s="1"/>
      <c r="T565" s="1"/>
      <c r="U565" s="1"/>
      <c r="V565" s="1"/>
      <c r="W565" s="1"/>
    </row>
    <row r="566" spans="1:23" ht="13" x14ac:dyDescent="0.15">
      <c r="A566" s="1"/>
      <c r="B566" s="1"/>
      <c r="C566" s="1"/>
      <c r="D566" s="1"/>
      <c r="E566" s="1"/>
      <c r="F566" s="1"/>
      <c r="G566" s="1"/>
      <c r="H566" s="1"/>
      <c r="I566" s="1"/>
      <c r="J566" s="1"/>
      <c r="K566" s="1"/>
      <c r="L566" s="1"/>
      <c r="M566" s="1"/>
      <c r="N566" s="1"/>
      <c r="O566" s="1"/>
      <c r="P566" s="1"/>
      <c r="Q566" s="1"/>
      <c r="R566" s="1"/>
      <c r="S566" s="1"/>
      <c r="T566" s="1"/>
      <c r="U566" s="1"/>
      <c r="V566" s="1"/>
      <c r="W566" s="1"/>
    </row>
    <row r="567" spans="1:23" ht="13" x14ac:dyDescent="0.15">
      <c r="A567" s="1"/>
      <c r="B567" s="1"/>
      <c r="C567" s="1"/>
      <c r="D567" s="1"/>
      <c r="E567" s="1"/>
      <c r="F567" s="1"/>
      <c r="G567" s="1"/>
      <c r="H567" s="1"/>
      <c r="I567" s="1"/>
      <c r="J567" s="1"/>
      <c r="K567" s="1"/>
      <c r="L567" s="1"/>
      <c r="M567" s="1"/>
      <c r="N567" s="1"/>
      <c r="O567" s="1"/>
      <c r="P567" s="1"/>
      <c r="Q567" s="1"/>
      <c r="R567" s="1"/>
      <c r="S567" s="1"/>
      <c r="T567" s="1"/>
      <c r="U567" s="1"/>
      <c r="V567" s="1"/>
      <c r="W567" s="1"/>
    </row>
    <row r="568" spans="1:23" ht="13" x14ac:dyDescent="0.15">
      <c r="A568" s="1"/>
      <c r="B568" s="1"/>
      <c r="C568" s="1"/>
      <c r="D568" s="1"/>
      <c r="E568" s="1"/>
      <c r="F568" s="1"/>
      <c r="G568" s="1"/>
      <c r="H568" s="1"/>
      <c r="I568" s="1"/>
      <c r="J568" s="1"/>
      <c r="K568" s="1"/>
      <c r="L568" s="1"/>
      <c r="M568" s="1"/>
      <c r="N568" s="1"/>
      <c r="O568" s="1"/>
      <c r="P568" s="1"/>
      <c r="Q568" s="1"/>
      <c r="R568" s="1"/>
      <c r="S568" s="1"/>
      <c r="T568" s="1"/>
      <c r="U568" s="1"/>
      <c r="V568" s="1"/>
      <c r="W568" s="1"/>
    </row>
    <row r="569" spans="1:23" ht="13" x14ac:dyDescent="0.15">
      <c r="A569" s="1"/>
      <c r="B569" s="1"/>
      <c r="C569" s="1"/>
      <c r="D569" s="1"/>
      <c r="E569" s="1"/>
      <c r="F569" s="1"/>
      <c r="G569" s="1"/>
      <c r="H569" s="1"/>
      <c r="I569" s="1"/>
      <c r="J569" s="1"/>
      <c r="K569" s="1"/>
      <c r="L569" s="1"/>
      <c r="M569" s="1"/>
      <c r="N569" s="1"/>
      <c r="O569" s="1"/>
      <c r="P569" s="1"/>
      <c r="Q569" s="1"/>
      <c r="R569" s="1"/>
      <c r="S569" s="1"/>
      <c r="T569" s="1"/>
      <c r="U569" s="1"/>
      <c r="V569" s="1"/>
      <c r="W569" s="1"/>
    </row>
    <row r="570" spans="1:23" ht="13" x14ac:dyDescent="0.15">
      <c r="A570" s="1"/>
      <c r="B570" s="1"/>
      <c r="C570" s="1"/>
      <c r="D570" s="1"/>
      <c r="E570" s="1"/>
      <c r="F570" s="1"/>
      <c r="G570" s="1"/>
      <c r="H570" s="1"/>
      <c r="I570" s="1"/>
      <c r="J570" s="1"/>
      <c r="K570" s="1"/>
      <c r="L570" s="1"/>
      <c r="M570" s="1"/>
      <c r="N570" s="1"/>
      <c r="O570" s="1"/>
      <c r="P570" s="1"/>
      <c r="Q570" s="1"/>
      <c r="R570" s="1"/>
      <c r="S570" s="1"/>
      <c r="T570" s="1"/>
      <c r="U570" s="1"/>
      <c r="V570" s="1"/>
      <c r="W570" s="1"/>
    </row>
    <row r="571" spans="1:23" ht="13" x14ac:dyDescent="0.15">
      <c r="A571" s="1"/>
      <c r="B571" s="1"/>
      <c r="C571" s="1"/>
      <c r="D571" s="1"/>
      <c r="E571" s="1"/>
      <c r="F571" s="1"/>
      <c r="G571" s="1"/>
      <c r="H571" s="1"/>
      <c r="I571" s="1"/>
      <c r="J571" s="1"/>
      <c r="K571" s="1"/>
      <c r="L571" s="1"/>
      <c r="M571" s="1"/>
      <c r="N571" s="1"/>
      <c r="O571" s="1"/>
      <c r="P571" s="1"/>
      <c r="Q571" s="1"/>
      <c r="R571" s="1"/>
      <c r="S571" s="1"/>
      <c r="T571" s="1"/>
      <c r="U571" s="1"/>
      <c r="V571" s="1"/>
      <c r="W571" s="1"/>
    </row>
    <row r="572" spans="1:23" ht="13" x14ac:dyDescent="0.15">
      <c r="A572" s="1"/>
      <c r="B572" s="1"/>
      <c r="C572" s="1"/>
      <c r="D572" s="1"/>
      <c r="E572" s="1"/>
      <c r="F572" s="1"/>
      <c r="G572" s="1"/>
      <c r="H572" s="1"/>
      <c r="I572" s="1"/>
      <c r="J572" s="1"/>
      <c r="K572" s="1"/>
      <c r="L572" s="1"/>
      <c r="M572" s="1"/>
      <c r="N572" s="1"/>
      <c r="O572" s="1"/>
      <c r="P572" s="1"/>
      <c r="Q572" s="1"/>
      <c r="R572" s="1"/>
      <c r="S572" s="1"/>
      <c r="T572" s="1"/>
      <c r="U572" s="1"/>
      <c r="V572" s="1"/>
      <c r="W572" s="1"/>
    </row>
    <row r="573" spans="1:23" ht="13" x14ac:dyDescent="0.15">
      <c r="A573" s="1"/>
      <c r="B573" s="1"/>
      <c r="C573" s="1"/>
      <c r="D573" s="1"/>
      <c r="E573" s="1"/>
      <c r="F573" s="1"/>
      <c r="G573" s="1"/>
      <c r="H573" s="1"/>
      <c r="I573" s="1"/>
      <c r="J573" s="1"/>
      <c r="K573" s="1"/>
      <c r="L573" s="1"/>
      <c r="M573" s="1"/>
      <c r="N573" s="1"/>
      <c r="O573" s="1"/>
      <c r="P573" s="1"/>
      <c r="Q573" s="1"/>
      <c r="R573" s="1"/>
      <c r="S573" s="1"/>
      <c r="T573" s="1"/>
      <c r="U573" s="1"/>
      <c r="V573" s="1"/>
      <c r="W573" s="1"/>
    </row>
    <row r="574" spans="1:23" ht="13" x14ac:dyDescent="0.15">
      <c r="A574" s="1"/>
      <c r="B574" s="1"/>
      <c r="C574" s="1"/>
      <c r="D574" s="1"/>
      <c r="E574" s="1"/>
      <c r="F574" s="1"/>
      <c r="G574" s="1"/>
      <c r="H574" s="1"/>
      <c r="I574" s="1"/>
      <c r="J574" s="1"/>
      <c r="K574" s="1"/>
      <c r="L574" s="1"/>
      <c r="M574" s="1"/>
      <c r="N574" s="1"/>
      <c r="O574" s="1"/>
      <c r="P574" s="1"/>
      <c r="Q574" s="1"/>
      <c r="R574" s="1"/>
      <c r="S574" s="1"/>
      <c r="T574" s="1"/>
      <c r="U574" s="1"/>
      <c r="V574" s="1"/>
      <c r="W574" s="1"/>
    </row>
    <row r="575" spans="1:23" ht="13" x14ac:dyDescent="0.15">
      <c r="A575" s="1"/>
      <c r="B575" s="1"/>
      <c r="C575" s="1"/>
      <c r="D575" s="1"/>
      <c r="E575" s="1"/>
      <c r="F575" s="1"/>
      <c r="G575" s="1"/>
      <c r="H575" s="1"/>
      <c r="I575" s="1"/>
      <c r="J575" s="1"/>
      <c r="K575" s="1"/>
      <c r="L575" s="1"/>
      <c r="M575" s="1"/>
      <c r="N575" s="1"/>
      <c r="O575" s="1"/>
      <c r="P575" s="1"/>
      <c r="Q575" s="1"/>
      <c r="R575" s="1"/>
      <c r="S575" s="1"/>
      <c r="T575" s="1"/>
      <c r="U575" s="1"/>
      <c r="V575" s="1"/>
      <c r="W575" s="1"/>
    </row>
    <row r="576" spans="1:23" ht="13" x14ac:dyDescent="0.15">
      <c r="A576" s="1"/>
      <c r="B576" s="1"/>
      <c r="C576" s="1"/>
      <c r="D576" s="1"/>
      <c r="E576" s="1"/>
      <c r="F576" s="1"/>
      <c r="G576" s="1"/>
      <c r="H576" s="1"/>
      <c r="I576" s="1"/>
      <c r="J576" s="1"/>
      <c r="K576" s="1"/>
      <c r="L576" s="1"/>
      <c r="M576" s="1"/>
      <c r="N576" s="1"/>
      <c r="O576" s="1"/>
      <c r="P576" s="1"/>
      <c r="Q576" s="1"/>
      <c r="R576" s="1"/>
      <c r="S576" s="1"/>
      <c r="T576" s="1"/>
      <c r="U576" s="1"/>
      <c r="V576" s="1"/>
      <c r="W576" s="1"/>
    </row>
    <row r="577" spans="1:23" ht="13" x14ac:dyDescent="0.15">
      <c r="A577" s="1"/>
      <c r="B577" s="1"/>
      <c r="C577" s="1"/>
      <c r="D577" s="1"/>
      <c r="E577" s="1"/>
      <c r="F577" s="1"/>
      <c r="G577" s="1"/>
      <c r="H577" s="1"/>
      <c r="I577" s="1"/>
      <c r="J577" s="1"/>
      <c r="K577" s="1"/>
      <c r="L577" s="1"/>
      <c r="M577" s="1"/>
      <c r="N577" s="1"/>
      <c r="O577" s="1"/>
      <c r="P577" s="1"/>
      <c r="Q577" s="1"/>
      <c r="R577" s="1"/>
      <c r="S577" s="1"/>
      <c r="T577" s="1"/>
      <c r="U577" s="1"/>
      <c r="V577" s="1"/>
      <c r="W577" s="1"/>
    </row>
    <row r="578" spans="1:23" ht="13" x14ac:dyDescent="0.15">
      <c r="A578" s="1"/>
      <c r="B578" s="1"/>
      <c r="C578" s="1"/>
      <c r="D578" s="1"/>
      <c r="E578" s="1"/>
      <c r="F578" s="1"/>
      <c r="G578" s="1"/>
      <c r="H578" s="1"/>
      <c r="I578" s="1"/>
      <c r="J578" s="1"/>
      <c r="K578" s="1"/>
      <c r="L578" s="1"/>
      <c r="M578" s="1"/>
      <c r="N578" s="1"/>
      <c r="O578" s="1"/>
      <c r="P578" s="1"/>
      <c r="Q578" s="1"/>
      <c r="R578" s="1"/>
      <c r="S578" s="1"/>
      <c r="T578" s="1"/>
      <c r="U578" s="1"/>
      <c r="V578" s="1"/>
      <c r="W578" s="1"/>
    </row>
    <row r="579" spans="1:23" ht="13" x14ac:dyDescent="0.15">
      <c r="A579" s="1"/>
      <c r="B579" s="1"/>
      <c r="C579" s="1"/>
      <c r="D579" s="1"/>
      <c r="E579" s="1"/>
      <c r="F579" s="1"/>
      <c r="G579" s="1"/>
      <c r="H579" s="1"/>
      <c r="I579" s="1"/>
      <c r="J579" s="1"/>
      <c r="K579" s="1"/>
      <c r="L579" s="1"/>
      <c r="M579" s="1"/>
      <c r="N579" s="1"/>
      <c r="O579" s="1"/>
      <c r="P579" s="1"/>
      <c r="Q579" s="1"/>
      <c r="R579" s="1"/>
      <c r="S579" s="1"/>
      <c r="T579" s="1"/>
      <c r="U579" s="1"/>
      <c r="V579" s="1"/>
      <c r="W579" s="1"/>
    </row>
    <row r="580" spans="1:23" ht="13" x14ac:dyDescent="0.15">
      <c r="A580" s="1"/>
      <c r="B580" s="1"/>
      <c r="C580" s="1"/>
      <c r="D580" s="1"/>
      <c r="E580" s="1"/>
      <c r="F580" s="1"/>
      <c r="G580" s="1"/>
      <c r="H580" s="1"/>
      <c r="I580" s="1"/>
      <c r="J580" s="1"/>
      <c r="K580" s="1"/>
      <c r="L580" s="1"/>
      <c r="M580" s="1"/>
      <c r="N580" s="1"/>
      <c r="O580" s="1"/>
      <c r="P580" s="1"/>
      <c r="Q580" s="1"/>
      <c r="R580" s="1"/>
      <c r="S580" s="1"/>
      <c r="T580" s="1"/>
      <c r="U580" s="1"/>
      <c r="V580" s="1"/>
      <c r="W580" s="1"/>
    </row>
    <row r="581" spans="1:23" ht="13" x14ac:dyDescent="0.15">
      <c r="A581" s="1"/>
      <c r="B581" s="1"/>
      <c r="C581" s="1"/>
      <c r="D581" s="1"/>
      <c r="E581" s="1"/>
      <c r="F581" s="1"/>
      <c r="G581" s="1"/>
      <c r="H581" s="1"/>
      <c r="I581" s="1"/>
      <c r="J581" s="1"/>
      <c r="K581" s="1"/>
      <c r="L581" s="1"/>
      <c r="M581" s="1"/>
      <c r="N581" s="1"/>
      <c r="O581" s="1"/>
      <c r="P581" s="1"/>
      <c r="Q581" s="1"/>
      <c r="R581" s="1"/>
      <c r="S581" s="1"/>
      <c r="T581" s="1"/>
      <c r="U581" s="1"/>
      <c r="V581" s="1"/>
      <c r="W581" s="1"/>
    </row>
    <row r="582" spans="1:23" ht="13" x14ac:dyDescent="0.15">
      <c r="A582" s="1"/>
      <c r="B582" s="1"/>
      <c r="C582" s="1"/>
      <c r="D582" s="1"/>
      <c r="E582" s="1"/>
      <c r="F582" s="1"/>
      <c r="G582" s="1"/>
      <c r="H582" s="1"/>
      <c r="I582" s="1"/>
      <c r="J582" s="1"/>
      <c r="K582" s="1"/>
      <c r="L582" s="1"/>
      <c r="M582" s="1"/>
      <c r="N582" s="1"/>
      <c r="O582" s="1"/>
      <c r="P582" s="1"/>
      <c r="Q582" s="1"/>
      <c r="R582" s="1"/>
      <c r="S582" s="1"/>
      <c r="T582" s="1"/>
      <c r="U582" s="1"/>
      <c r="V582" s="1"/>
      <c r="W582" s="1"/>
    </row>
    <row r="583" spans="1:23" ht="13" x14ac:dyDescent="0.15">
      <c r="A583" s="1"/>
      <c r="B583" s="1"/>
      <c r="C583" s="1"/>
      <c r="D583" s="1"/>
      <c r="E583" s="1"/>
      <c r="F583" s="1"/>
      <c r="G583" s="1"/>
      <c r="H583" s="1"/>
      <c r="I583" s="1"/>
      <c r="J583" s="1"/>
      <c r="K583" s="1"/>
      <c r="L583" s="1"/>
      <c r="M583" s="1"/>
      <c r="N583" s="1"/>
      <c r="O583" s="1"/>
      <c r="P583" s="1"/>
      <c r="Q583" s="1"/>
      <c r="R583" s="1"/>
      <c r="S583" s="1"/>
      <c r="T583" s="1"/>
      <c r="U583" s="1"/>
      <c r="V583" s="1"/>
      <c r="W583" s="1"/>
    </row>
    <row r="584" spans="1:23" ht="13" x14ac:dyDescent="0.15">
      <c r="A584" s="1"/>
      <c r="B584" s="1"/>
      <c r="C584" s="1"/>
      <c r="D584" s="1"/>
      <c r="E584" s="1"/>
      <c r="F584" s="1"/>
      <c r="G584" s="1"/>
      <c r="H584" s="1"/>
      <c r="I584" s="1"/>
      <c r="J584" s="1"/>
      <c r="K584" s="1"/>
      <c r="L584" s="1"/>
      <c r="M584" s="1"/>
      <c r="N584" s="1"/>
      <c r="O584" s="1"/>
      <c r="P584" s="1"/>
      <c r="Q584" s="1"/>
      <c r="R584" s="1"/>
      <c r="S584" s="1"/>
      <c r="T584" s="1"/>
      <c r="U584" s="1"/>
      <c r="V584" s="1"/>
      <c r="W584" s="1"/>
    </row>
    <row r="585" spans="1:23" ht="13" x14ac:dyDescent="0.15">
      <c r="A585" s="1"/>
      <c r="B585" s="1"/>
      <c r="C585" s="1"/>
      <c r="D585" s="1"/>
      <c r="E585" s="1"/>
      <c r="F585" s="1"/>
      <c r="G585" s="1"/>
      <c r="H585" s="1"/>
      <c r="I585" s="1"/>
      <c r="J585" s="1"/>
      <c r="K585" s="1"/>
      <c r="L585" s="1"/>
      <c r="M585" s="1"/>
      <c r="N585" s="1"/>
      <c r="O585" s="1"/>
      <c r="P585" s="1"/>
      <c r="Q585" s="1"/>
      <c r="R585" s="1"/>
      <c r="S585" s="1"/>
      <c r="T585" s="1"/>
      <c r="U585" s="1"/>
      <c r="V585" s="1"/>
      <c r="W585" s="1"/>
    </row>
    <row r="586" spans="1:23" ht="13" x14ac:dyDescent="0.15">
      <c r="A586" s="1"/>
      <c r="B586" s="1"/>
      <c r="C586" s="1"/>
      <c r="D586" s="1"/>
      <c r="E586" s="1"/>
      <c r="F586" s="1"/>
      <c r="G586" s="1"/>
      <c r="H586" s="1"/>
      <c r="I586" s="1"/>
      <c r="J586" s="1"/>
      <c r="K586" s="1"/>
      <c r="L586" s="1"/>
      <c r="M586" s="1"/>
      <c r="N586" s="1"/>
      <c r="O586" s="1"/>
      <c r="P586" s="1"/>
      <c r="Q586" s="1"/>
      <c r="R586" s="1"/>
      <c r="S586" s="1"/>
      <c r="T586" s="1"/>
      <c r="U586" s="1"/>
      <c r="V586" s="1"/>
      <c r="W586" s="1"/>
    </row>
    <row r="587" spans="1:23" ht="13" x14ac:dyDescent="0.15">
      <c r="A587" s="1"/>
      <c r="B587" s="1"/>
      <c r="C587" s="1"/>
      <c r="D587" s="1"/>
      <c r="E587" s="1"/>
      <c r="F587" s="1"/>
      <c r="G587" s="1"/>
      <c r="H587" s="1"/>
      <c r="I587" s="1"/>
      <c r="J587" s="1"/>
      <c r="K587" s="1"/>
      <c r="L587" s="1"/>
      <c r="M587" s="1"/>
      <c r="N587" s="1"/>
      <c r="O587" s="1"/>
      <c r="P587" s="1"/>
      <c r="Q587" s="1"/>
      <c r="R587" s="1"/>
      <c r="S587" s="1"/>
      <c r="T587" s="1"/>
      <c r="U587" s="1"/>
      <c r="V587" s="1"/>
      <c r="W587" s="1"/>
    </row>
    <row r="588" spans="1:23" ht="13" x14ac:dyDescent="0.15">
      <c r="A588" s="1"/>
      <c r="B588" s="1"/>
      <c r="C588" s="1"/>
      <c r="D588" s="1"/>
      <c r="E588" s="1"/>
      <c r="F588" s="1"/>
      <c r="G588" s="1"/>
      <c r="H588" s="1"/>
      <c r="I588" s="1"/>
      <c r="J588" s="1"/>
      <c r="K588" s="1"/>
      <c r="L588" s="1"/>
      <c r="M588" s="1"/>
      <c r="N588" s="1"/>
      <c r="O588" s="1"/>
      <c r="P588" s="1"/>
      <c r="Q588" s="1"/>
      <c r="R588" s="1"/>
      <c r="S588" s="1"/>
      <c r="T588" s="1"/>
      <c r="U588" s="1"/>
      <c r="V588" s="1"/>
      <c r="W588" s="1"/>
    </row>
    <row r="589" spans="1:23" ht="13" x14ac:dyDescent="0.15">
      <c r="A589" s="1"/>
      <c r="B589" s="1"/>
      <c r="C589" s="1"/>
      <c r="D589" s="1"/>
      <c r="E589" s="1"/>
      <c r="F589" s="1"/>
      <c r="G589" s="1"/>
      <c r="H589" s="1"/>
      <c r="I589" s="1"/>
      <c r="J589" s="1"/>
      <c r="K589" s="1"/>
      <c r="L589" s="1"/>
      <c r="M589" s="1"/>
      <c r="N589" s="1"/>
      <c r="O589" s="1"/>
      <c r="P589" s="1"/>
      <c r="Q589" s="1"/>
      <c r="R589" s="1"/>
      <c r="S589" s="1"/>
      <c r="T589" s="1"/>
      <c r="U589" s="1"/>
      <c r="V589" s="1"/>
      <c r="W589" s="1"/>
    </row>
    <row r="590" spans="1:23" ht="13" x14ac:dyDescent="0.15">
      <c r="A590" s="1"/>
      <c r="B590" s="1"/>
      <c r="C590" s="1"/>
      <c r="D590" s="1"/>
      <c r="E590" s="1"/>
      <c r="F590" s="1"/>
      <c r="G590" s="1"/>
      <c r="H590" s="1"/>
      <c r="I590" s="1"/>
      <c r="J590" s="1"/>
      <c r="K590" s="1"/>
      <c r="L590" s="1"/>
      <c r="M590" s="1"/>
      <c r="N590" s="1"/>
      <c r="O590" s="1"/>
      <c r="P590" s="1"/>
      <c r="Q590" s="1"/>
      <c r="R590" s="1"/>
      <c r="S590" s="1"/>
      <c r="T590" s="1"/>
      <c r="U590" s="1"/>
      <c r="V590" s="1"/>
      <c r="W590" s="1"/>
    </row>
    <row r="591" spans="1:23" ht="13" x14ac:dyDescent="0.15">
      <c r="A591" s="1"/>
      <c r="B591" s="1"/>
      <c r="C591" s="1"/>
      <c r="D591" s="1"/>
      <c r="E591" s="1"/>
      <c r="F591" s="1"/>
      <c r="G591" s="1"/>
      <c r="H591" s="1"/>
      <c r="I591" s="1"/>
      <c r="J591" s="1"/>
      <c r="K591" s="1"/>
      <c r="L591" s="1"/>
      <c r="M591" s="1"/>
      <c r="N591" s="1"/>
      <c r="O591" s="1"/>
      <c r="P591" s="1"/>
      <c r="Q591" s="1"/>
      <c r="R591" s="1"/>
      <c r="S591" s="1"/>
      <c r="T591" s="1"/>
      <c r="U591" s="1"/>
      <c r="V591" s="1"/>
      <c r="W591" s="1"/>
    </row>
    <row r="592" spans="1:23" ht="13" x14ac:dyDescent="0.15">
      <c r="A592" s="1"/>
      <c r="B592" s="1"/>
      <c r="C592" s="1"/>
      <c r="D592" s="1"/>
      <c r="E592" s="1"/>
      <c r="F592" s="1"/>
      <c r="G592" s="1"/>
      <c r="H592" s="1"/>
      <c r="I592" s="1"/>
      <c r="J592" s="1"/>
      <c r="K592" s="1"/>
      <c r="L592" s="1"/>
      <c r="M592" s="1"/>
      <c r="N592" s="1"/>
      <c r="O592" s="1"/>
      <c r="P592" s="1"/>
      <c r="Q592" s="1"/>
      <c r="R592" s="1"/>
      <c r="S592" s="1"/>
      <c r="T592" s="1"/>
      <c r="U592" s="1"/>
      <c r="V592" s="1"/>
      <c r="W592" s="1"/>
    </row>
    <row r="593" spans="1:23" ht="13" x14ac:dyDescent="0.15">
      <c r="A593" s="1"/>
      <c r="B593" s="1"/>
      <c r="C593" s="1"/>
      <c r="D593" s="1"/>
      <c r="E593" s="1"/>
      <c r="F593" s="1"/>
      <c r="G593" s="1"/>
      <c r="H593" s="1"/>
      <c r="I593" s="1"/>
      <c r="J593" s="1"/>
      <c r="K593" s="1"/>
      <c r="L593" s="1"/>
      <c r="M593" s="1"/>
      <c r="N593" s="1"/>
      <c r="O593" s="1"/>
      <c r="P593" s="1"/>
      <c r="Q593" s="1"/>
      <c r="R593" s="1"/>
      <c r="S593" s="1"/>
      <c r="T593" s="1"/>
      <c r="U593" s="1"/>
      <c r="V593" s="1"/>
      <c r="W593" s="1"/>
    </row>
    <row r="594" spans="1:23" ht="13" x14ac:dyDescent="0.15">
      <c r="A594" s="1"/>
      <c r="B594" s="1"/>
      <c r="C594" s="1"/>
      <c r="D594" s="1"/>
      <c r="E594" s="1"/>
      <c r="F594" s="1"/>
      <c r="G594" s="1"/>
      <c r="H594" s="1"/>
      <c r="I594" s="1"/>
      <c r="J594" s="1"/>
      <c r="K594" s="1"/>
      <c r="L594" s="1"/>
      <c r="M594" s="1"/>
      <c r="N594" s="1"/>
      <c r="O594" s="1"/>
      <c r="P594" s="1"/>
      <c r="Q594" s="1"/>
      <c r="R594" s="1"/>
      <c r="S594" s="1"/>
      <c r="T594" s="1"/>
      <c r="U594" s="1"/>
      <c r="V594" s="1"/>
      <c r="W594" s="1"/>
    </row>
    <row r="595" spans="1:23" ht="13" x14ac:dyDescent="0.15">
      <c r="A595" s="1"/>
      <c r="B595" s="1"/>
      <c r="C595" s="1"/>
      <c r="D595" s="1"/>
      <c r="E595" s="1"/>
      <c r="F595" s="1"/>
      <c r="G595" s="1"/>
      <c r="H595" s="1"/>
      <c r="I595" s="1"/>
      <c r="J595" s="1"/>
      <c r="K595" s="1"/>
      <c r="L595" s="1"/>
      <c r="M595" s="1"/>
      <c r="N595" s="1"/>
      <c r="O595" s="1"/>
      <c r="P595" s="1"/>
      <c r="Q595" s="1"/>
      <c r="R595" s="1"/>
      <c r="S595" s="1"/>
      <c r="T595" s="1"/>
      <c r="U595" s="1"/>
      <c r="V595" s="1"/>
      <c r="W595" s="1"/>
    </row>
    <row r="596" spans="1:23" ht="13" x14ac:dyDescent="0.15">
      <c r="A596" s="1"/>
      <c r="B596" s="1"/>
      <c r="C596" s="1"/>
      <c r="D596" s="1"/>
      <c r="E596" s="1"/>
      <c r="F596" s="1"/>
      <c r="G596" s="1"/>
      <c r="H596" s="1"/>
      <c r="I596" s="1"/>
      <c r="J596" s="1"/>
      <c r="K596" s="1"/>
      <c r="L596" s="1"/>
      <c r="M596" s="1"/>
      <c r="N596" s="1"/>
      <c r="O596" s="1"/>
      <c r="P596" s="1"/>
      <c r="Q596" s="1"/>
      <c r="R596" s="1"/>
      <c r="S596" s="1"/>
      <c r="T596" s="1"/>
      <c r="U596" s="1"/>
      <c r="V596" s="1"/>
      <c r="W596" s="1"/>
    </row>
    <row r="597" spans="1:23" ht="13" x14ac:dyDescent="0.15">
      <c r="A597" s="1"/>
      <c r="B597" s="1"/>
      <c r="C597" s="1"/>
      <c r="D597" s="1"/>
      <c r="E597" s="1"/>
      <c r="F597" s="1"/>
      <c r="G597" s="1"/>
      <c r="H597" s="1"/>
      <c r="I597" s="1"/>
      <c r="J597" s="1"/>
      <c r="K597" s="1"/>
      <c r="L597" s="1"/>
      <c r="M597" s="1"/>
      <c r="N597" s="1"/>
      <c r="O597" s="1"/>
      <c r="P597" s="1"/>
      <c r="Q597" s="1"/>
      <c r="R597" s="1"/>
      <c r="S597" s="1"/>
      <c r="T597" s="1"/>
      <c r="U597" s="1"/>
      <c r="V597" s="1"/>
      <c r="W597" s="1"/>
    </row>
    <row r="598" spans="1:23" ht="13" x14ac:dyDescent="0.15">
      <c r="A598" s="1"/>
      <c r="B598" s="1"/>
      <c r="C598" s="1"/>
      <c r="D598" s="1"/>
      <c r="E598" s="1"/>
      <c r="F598" s="1"/>
      <c r="G598" s="1"/>
      <c r="H598" s="1"/>
      <c r="I598" s="1"/>
      <c r="J598" s="1"/>
      <c r="K598" s="1"/>
      <c r="L598" s="1"/>
      <c r="M598" s="1"/>
      <c r="N598" s="1"/>
      <c r="O598" s="1"/>
      <c r="P598" s="1"/>
      <c r="Q598" s="1"/>
      <c r="R598" s="1"/>
      <c r="S598" s="1"/>
      <c r="T598" s="1"/>
      <c r="U598" s="1"/>
      <c r="V598" s="1"/>
      <c r="W598" s="1"/>
    </row>
    <row r="599" spans="1:23" ht="13" x14ac:dyDescent="0.15">
      <c r="A599" s="1"/>
      <c r="B599" s="1"/>
      <c r="C599" s="1"/>
      <c r="D599" s="1"/>
      <c r="E599" s="1"/>
      <c r="F599" s="1"/>
      <c r="G599" s="1"/>
      <c r="H599" s="1"/>
      <c r="I599" s="1"/>
      <c r="J599" s="1"/>
      <c r="K599" s="1"/>
      <c r="L599" s="1"/>
      <c r="M599" s="1"/>
      <c r="N599" s="1"/>
      <c r="O599" s="1"/>
      <c r="P599" s="1"/>
      <c r="Q599" s="1"/>
      <c r="R599" s="1"/>
      <c r="S599" s="1"/>
      <c r="T599" s="1"/>
      <c r="U599" s="1"/>
      <c r="V599" s="1"/>
      <c r="W599" s="1"/>
    </row>
    <row r="600" spans="1:23" ht="13" x14ac:dyDescent="0.15">
      <c r="A600" s="1"/>
      <c r="B600" s="1"/>
      <c r="C600" s="1"/>
      <c r="D600" s="1"/>
      <c r="E600" s="1"/>
      <c r="F600" s="1"/>
      <c r="G600" s="1"/>
      <c r="H600" s="1"/>
      <c r="I600" s="1"/>
      <c r="J600" s="1"/>
      <c r="K600" s="1"/>
      <c r="L600" s="1"/>
      <c r="M600" s="1"/>
      <c r="N600" s="1"/>
      <c r="O600" s="1"/>
      <c r="P600" s="1"/>
      <c r="Q600" s="1"/>
      <c r="R600" s="1"/>
      <c r="S600" s="1"/>
      <c r="T600" s="1"/>
      <c r="U600" s="1"/>
      <c r="V600" s="1"/>
      <c r="W600" s="1"/>
    </row>
    <row r="601" spans="1:23" ht="13" x14ac:dyDescent="0.15">
      <c r="A601" s="1"/>
      <c r="B601" s="1"/>
      <c r="C601" s="1"/>
      <c r="D601" s="1"/>
      <c r="E601" s="1"/>
      <c r="F601" s="1"/>
      <c r="G601" s="1"/>
      <c r="H601" s="1"/>
      <c r="I601" s="1"/>
      <c r="J601" s="1"/>
      <c r="K601" s="1"/>
      <c r="L601" s="1"/>
      <c r="M601" s="1"/>
      <c r="N601" s="1"/>
      <c r="O601" s="1"/>
      <c r="P601" s="1"/>
      <c r="Q601" s="1"/>
      <c r="R601" s="1"/>
      <c r="S601" s="1"/>
      <c r="T601" s="1"/>
      <c r="U601" s="1"/>
      <c r="V601" s="1"/>
      <c r="W601" s="1"/>
    </row>
    <row r="602" spans="1:23" ht="13" x14ac:dyDescent="0.15">
      <c r="A602" s="1"/>
      <c r="B602" s="1"/>
      <c r="C602" s="1"/>
      <c r="D602" s="1"/>
      <c r="E602" s="1"/>
      <c r="F602" s="1"/>
      <c r="G602" s="1"/>
      <c r="H602" s="1"/>
      <c r="I602" s="1"/>
      <c r="J602" s="1"/>
      <c r="K602" s="1"/>
      <c r="L602" s="1"/>
      <c r="M602" s="1"/>
      <c r="N602" s="1"/>
      <c r="O602" s="1"/>
      <c r="P602" s="1"/>
      <c r="Q602" s="1"/>
      <c r="R602" s="1"/>
      <c r="S602" s="1"/>
      <c r="T602" s="1"/>
      <c r="U602" s="1"/>
      <c r="V602" s="1"/>
      <c r="W602" s="1"/>
    </row>
    <row r="603" spans="1:23" ht="13" x14ac:dyDescent="0.15">
      <c r="A603" s="1"/>
      <c r="B603" s="1"/>
      <c r="C603" s="1"/>
      <c r="D603" s="1"/>
      <c r="E603" s="1"/>
      <c r="F603" s="1"/>
      <c r="G603" s="1"/>
      <c r="H603" s="1"/>
      <c r="I603" s="1"/>
      <c r="J603" s="1"/>
      <c r="K603" s="1"/>
      <c r="L603" s="1"/>
      <c r="M603" s="1"/>
      <c r="N603" s="1"/>
      <c r="O603" s="1"/>
      <c r="P603" s="1"/>
      <c r="Q603" s="1"/>
      <c r="R603" s="1"/>
      <c r="S603" s="1"/>
      <c r="T603" s="1"/>
      <c r="U603" s="1"/>
      <c r="V603" s="1"/>
      <c r="W603" s="1"/>
    </row>
    <row r="604" spans="1:23" ht="13" x14ac:dyDescent="0.15">
      <c r="A604" s="1"/>
      <c r="B604" s="1"/>
      <c r="C604" s="1"/>
      <c r="D604" s="1"/>
      <c r="E604" s="1"/>
      <c r="F604" s="1"/>
      <c r="G604" s="1"/>
      <c r="H604" s="1"/>
      <c r="I604" s="1"/>
      <c r="J604" s="1"/>
      <c r="K604" s="1"/>
      <c r="L604" s="1"/>
      <c r="M604" s="1"/>
      <c r="N604" s="1"/>
      <c r="O604" s="1"/>
      <c r="P604" s="1"/>
      <c r="Q604" s="1"/>
      <c r="R604" s="1"/>
      <c r="S604" s="1"/>
      <c r="T604" s="1"/>
      <c r="U604" s="1"/>
      <c r="V604" s="1"/>
      <c r="W604" s="1"/>
    </row>
    <row r="605" spans="1:23" ht="13" x14ac:dyDescent="0.15">
      <c r="A605" s="1"/>
      <c r="B605" s="1"/>
      <c r="C605" s="1"/>
      <c r="D605" s="1"/>
      <c r="E605" s="1"/>
      <c r="F605" s="1"/>
      <c r="G605" s="1"/>
      <c r="H605" s="1"/>
      <c r="I605" s="1"/>
      <c r="J605" s="1"/>
      <c r="K605" s="1"/>
      <c r="L605" s="1"/>
      <c r="M605" s="1"/>
      <c r="N605" s="1"/>
      <c r="O605" s="1"/>
      <c r="P605" s="1"/>
      <c r="Q605" s="1"/>
      <c r="R605" s="1"/>
      <c r="S605" s="1"/>
      <c r="T605" s="1"/>
      <c r="U605" s="1"/>
      <c r="V605" s="1"/>
      <c r="W605" s="1"/>
    </row>
    <row r="606" spans="1:23" ht="13" x14ac:dyDescent="0.15">
      <c r="A606" s="1"/>
      <c r="B606" s="1"/>
      <c r="C606" s="1"/>
      <c r="D606" s="1"/>
      <c r="E606" s="1"/>
      <c r="F606" s="1"/>
      <c r="G606" s="1"/>
      <c r="H606" s="1"/>
      <c r="I606" s="1"/>
      <c r="J606" s="1"/>
      <c r="K606" s="1"/>
      <c r="L606" s="1"/>
      <c r="M606" s="1"/>
      <c r="N606" s="1"/>
      <c r="O606" s="1"/>
      <c r="P606" s="1"/>
      <c r="Q606" s="1"/>
      <c r="R606" s="1"/>
      <c r="S606" s="1"/>
      <c r="T606" s="1"/>
      <c r="U606" s="1"/>
      <c r="V606" s="1"/>
      <c r="W606" s="1"/>
    </row>
    <row r="607" spans="1:23" ht="13" x14ac:dyDescent="0.15">
      <c r="A607" s="1"/>
      <c r="B607" s="1"/>
      <c r="C607" s="1"/>
      <c r="D607" s="1"/>
      <c r="E607" s="1"/>
      <c r="F607" s="1"/>
      <c r="G607" s="1"/>
      <c r="H607" s="1"/>
      <c r="I607" s="1"/>
      <c r="J607" s="1"/>
      <c r="K607" s="1"/>
      <c r="L607" s="1"/>
      <c r="M607" s="1"/>
      <c r="N607" s="1"/>
      <c r="O607" s="1"/>
      <c r="P607" s="1"/>
      <c r="Q607" s="1"/>
      <c r="R607" s="1"/>
      <c r="S607" s="1"/>
      <c r="T607" s="1"/>
      <c r="U607" s="1"/>
      <c r="V607" s="1"/>
      <c r="W607" s="1"/>
    </row>
    <row r="608" spans="1:23" ht="13" x14ac:dyDescent="0.15">
      <c r="A608" s="1"/>
      <c r="B608" s="1"/>
      <c r="C608" s="1"/>
      <c r="D608" s="1"/>
      <c r="E608" s="1"/>
      <c r="F608" s="1"/>
      <c r="G608" s="1"/>
      <c r="H608" s="1"/>
      <c r="I608" s="1"/>
      <c r="J608" s="1"/>
      <c r="K608" s="1"/>
      <c r="L608" s="1"/>
      <c r="M608" s="1"/>
      <c r="N608" s="1"/>
      <c r="O608" s="1"/>
      <c r="P608" s="1"/>
      <c r="Q608" s="1"/>
      <c r="R608" s="1"/>
      <c r="S608" s="1"/>
      <c r="T608" s="1"/>
      <c r="U608" s="1"/>
      <c r="V608" s="1"/>
      <c r="W608" s="1"/>
    </row>
    <row r="609" spans="1:23" ht="13" x14ac:dyDescent="0.15">
      <c r="A609" s="1"/>
      <c r="B609" s="1"/>
      <c r="C609" s="1"/>
      <c r="D609" s="1"/>
      <c r="E609" s="1"/>
      <c r="F609" s="1"/>
      <c r="G609" s="1"/>
      <c r="H609" s="1"/>
      <c r="I609" s="1"/>
      <c r="J609" s="1"/>
      <c r="K609" s="1"/>
      <c r="L609" s="1"/>
      <c r="M609" s="1"/>
      <c r="N609" s="1"/>
      <c r="O609" s="1"/>
      <c r="P609" s="1"/>
      <c r="Q609" s="1"/>
      <c r="R609" s="1"/>
      <c r="S609" s="1"/>
      <c r="T609" s="1"/>
      <c r="U609" s="1"/>
      <c r="V609" s="1"/>
      <c r="W609" s="1"/>
    </row>
    <row r="610" spans="1:23" ht="13" x14ac:dyDescent="0.15">
      <c r="A610" s="1"/>
      <c r="B610" s="1"/>
      <c r="C610" s="1"/>
      <c r="D610" s="1"/>
      <c r="E610" s="1"/>
      <c r="F610" s="1"/>
      <c r="G610" s="1"/>
      <c r="H610" s="1"/>
      <c r="I610" s="1"/>
      <c r="J610" s="1"/>
      <c r="K610" s="1"/>
      <c r="L610" s="1"/>
      <c r="M610" s="1"/>
      <c r="N610" s="1"/>
      <c r="O610" s="1"/>
      <c r="P610" s="1"/>
      <c r="Q610" s="1"/>
      <c r="R610" s="1"/>
      <c r="S610" s="1"/>
      <c r="T610" s="1"/>
      <c r="U610" s="1"/>
      <c r="V610" s="1"/>
      <c r="W610" s="1"/>
    </row>
    <row r="611" spans="1:23" ht="13" x14ac:dyDescent="0.15">
      <c r="A611" s="1"/>
      <c r="B611" s="1"/>
      <c r="C611" s="1"/>
      <c r="D611" s="1"/>
      <c r="E611" s="1"/>
      <c r="F611" s="1"/>
      <c r="G611" s="1"/>
      <c r="H611" s="1"/>
      <c r="I611" s="1"/>
      <c r="J611" s="1"/>
      <c r="K611" s="1"/>
      <c r="L611" s="1"/>
      <c r="M611" s="1"/>
      <c r="N611" s="1"/>
      <c r="O611" s="1"/>
      <c r="P611" s="1"/>
      <c r="Q611" s="1"/>
      <c r="R611" s="1"/>
      <c r="S611" s="1"/>
      <c r="T611" s="1"/>
      <c r="U611" s="1"/>
      <c r="V611" s="1"/>
      <c r="W611" s="1"/>
    </row>
    <row r="612" spans="1:23" ht="13" x14ac:dyDescent="0.15">
      <c r="A612" s="1"/>
      <c r="B612" s="1"/>
      <c r="C612" s="1"/>
      <c r="D612" s="1"/>
      <c r="E612" s="1"/>
      <c r="F612" s="1"/>
      <c r="G612" s="1"/>
      <c r="H612" s="1"/>
      <c r="I612" s="1"/>
      <c r="J612" s="1"/>
      <c r="K612" s="1"/>
      <c r="L612" s="1"/>
      <c r="M612" s="1"/>
      <c r="N612" s="1"/>
      <c r="O612" s="1"/>
      <c r="P612" s="1"/>
      <c r="Q612" s="1"/>
      <c r="R612" s="1"/>
      <c r="S612" s="1"/>
      <c r="T612" s="1"/>
      <c r="U612" s="1"/>
      <c r="V612" s="1"/>
      <c r="W612" s="1"/>
    </row>
    <row r="613" spans="1:23" ht="13" x14ac:dyDescent="0.15">
      <c r="A613" s="1"/>
      <c r="B613" s="1"/>
      <c r="C613" s="1"/>
      <c r="D613" s="1"/>
      <c r="E613" s="1"/>
      <c r="F613" s="1"/>
      <c r="G613" s="1"/>
      <c r="H613" s="1"/>
      <c r="I613" s="1"/>
      <c r="J613" s="1"/>
      <c r="K613" s="1"/>
      <c r="L613" s="1"/>
      <c r="M613" s="1"/>
      <c r="N613" s="1"/>
      <c r="O613" s="1"/>
      <c r="P613" s="1"/>
      <c r="Q613" s="1"/>
      <c r="R613" s="1"/>
      <c r="S613" s="1"/>
      <c r="T613" s="1"/>
      <c r="U613" s="1"/>
      <c r="V613" s="1"/>
      <c r="W613" s="1"/>
    </row>
    <row r="614" spans="1:23" ht="13" x14ac:dyDescent="0.15">
      <c r="A614" s="1"/>
      <c r="B614" s="1"/>
      <c r="C614" s="1"/>
      <c r="D614" s="1"/>
      <c r="E614" s="1"/>
      <c r="F614" s="1"/>
      <c r="G614" s="1"/>
      <c r="H614" s="1"/>
      <c r="I614" s="1"/>
      <c r="J614" s="1"/>
      <c r="K614" s="1"/>
      <c r="L614" s="1"/>
      <c r="M614" s="1"/>
      <c r="N614" s="1"/>
      <c r="O614" s="1"/>
      <c r="P614" s="1"/>
      <c r="Q614" s="1"/>
      <c r="R614" s="1"/>
      <c r="S614" s="1"/>
      <c r="T614" s="1"/>
      <c r="U614" s="1"/>
      <c r="V614" s="1"/>
      <c r="W614" s="1"/>
    </row>
    <row r="615" spans="1:23" ht="13" x14ac:dyDescent="0.15">
      <c r="A615" s="1"/>
      <c r="B615" s="1"/>
      <c r="C615" s="1"/>
      <c r="D615" s="1"/>
      <c r="E615" s="1"/>
      <c r="F615" s="1"/>
      <c r="G615" s="1"/>
      <c r="H615" s="1"/>
      <c r="I615" s="1"/>
      <c r="J615" s="1"/>
      <c r="K615" s="1"/>
      <c r="L615" s="1"/>
      <c r="M615" s="1"/>
      <c r="N615" s="1"/>
      <c r="O615" s="1"/>
      <c r="P615" s="1"/>
      <c r="Q615" s="1"/>
      <c r="R615" s="1"/>
      <c r="S615" s="1"/>
      <c r="T615" s="1"/>
      <c r="U615" s="1"/>
      <c r="V615" s="1"/>
      <c r="W615" s="1"/>
    </row>
    <row r="616" spans="1:23" ht="13" x14ac:dyDescent="0.15">
      <c r="A616" s="1"/>
      <c r="B616" s="1"/>
      <c r="C616" s="1"/>
      <c r="D616" s="1"/>
      <c r="E616" s="1"/>
      <c r="F616" s="1"/>
      <c r="G616" s="1"/>
      <c r="H616" s="1"/>
      <c r="I616" s="1"/>
      <c r="J616" s="1"/>
      <c r="K616" s="1"/>
      <c r="L616" s="1"/>
      <c r="M616" s="1"/>
      <c r="N616" s="1"/>
      <c r="O616" s="1"/>
      <c r="P616" s="1"/>
      <c r="Q616" s="1"/>
      <c r="R616" s="1"/>
      <c r="S616" s="1"/>
      <c r="T616" s="1"/>
      <c r="U616" s="1"/>
      <c r="V616" s="1"/>
      <c r="W616" s="1"/>
    </row>
    <row r="617" spans="1:23" ht="13" x14ac:dyDescent="0.15">
      <c r="A617" s="1"/>
      <c r="B617" s="1"/>
      <c r="C617" s="1"/>
      <c r="D617" s="1"/>
      <c r="E617" s="1"/>
      <c r="F617" s="1"/>
      <c r="G617" s="1"/>
      <c r="H617" s="1"/>
      <c r="I617" s="1"/>
      <c r="J617" s="1"/>
      <c r="K617" s="1"/>
      <c r="L617" s="1"/>
      <c r="M617" s="1"/>
      <c r="N617" s="1"/>
      <c r="O617" s="1"/>
      <c r="P617" s="1"/>
      <c r="Q617" s="1"/>
      <c r="R617" s="1"/>
      <c r="S617" s="1"/>
      <c r="T617" s="1"/>
      <c r="U617" s="1"/>
      <c r="V617" s="1"/>
      <c r="W617" s="1"/>
    </row>
    <row r="618" spans="1:23" ht="13" x14ac:dyDescent="0.15">
      <c r="A618" s="1"/>
      <c r="B618" s="1"/>
      <c r="C618" s="1"/>
      <c r="D618" s="1"/>
      <c r="E618" s="1"/>
      <c r="F618" s="1"/>
      <c r="G618" s="1"/>
      <c r="H618" s="1"/>
      <c r="I618" s="1"/>
      <c r="J618" s="1"/>
      <c r="K618" s="1"/>
      <c r="L618" s="1"/>
      <c r="M618" s="1"/>
      <c r="N618" s="1"/>
      <c r="O618" s="1"/>
      <c r="P618" s="1"/>
      <c r="Q618" s="1"/>
      <c r="R618" s="1"/>
      <c r="S618" s="1"/>
      <c r="T618" s="1"/>
      <c r="U618" s="1"/>
      <c r="V618" s="1"/>
      <c r="W618" s="1"/>
    </row>
    <row r="619" spans="1:23" ht="13" x14ac:dyDescent="0.15">
      <c r="A619" s="1"/>
      <c r="B619" s="1"/>
      <c r="C619" s="1"/>
      <c r="D619" s="1"/>
      <c r="E619" s="1"/>
      <c r="F619" s="1"/>
      <c r="G619" s="1"/>
      <c r="H619" s="1"/>
      <c r="I619" s="1"/>
      <c r="J619" s="1"/>
      <c r="K619" s="1"/>
      <c r="L619" s="1"/>
      <c r="M619" s="1"/>
      <c r="N619" s="1"/>
      <c r="O619" s="1"/>
      <c r="P619" s="1"/>
      <c r="Q619" s="1"/>
      <c r="R619" s="1"/>
      <c r="S619" s="1"/>
      <c r="T619" s="1"/>
      <c r="U619" s="1"/>
      <c r="V619" s="1"/>
      <c r="W619" s="1"/>
    </row>
    <row r="620" spans="1:23" ht="13" x14ac:dyDescent="0.15">
      <c r="A620" s="1"/>
      <c r="B620" s="1"/>
      <c r="C620" s="1"/>
      <c r="D620" s="1"/>
      <c r="E620" s="1"/>
      <c r="F620" s="1"/>
      <c r="G620" s="1"/>
      <c r="H620" s="1"/>
      <c r="I620" s="1"/>
      <c r="J620" s="1"/>
      <c r="K620" s="1"/>
      <c r="L620" s="1"/>
      <c r="M620" s="1"/>
      <c r="N620" s="1"/>
      <c r="O620" s="1"/>
      <c r="P620" s="1"/>
      <c r="Q620" s="1"/>
      <c r="R620" s="1"/>
      <c r="S620" s="1"/>
      <c r="T620" s="1"/>
      <c r="U620" s="1"/>
      <c r="V620" s="1"/>
      <c r="W620" s="1"/>
    </row>
    <row r="621" spans="1:23" ht="13" x14ac:dyDescent="0.15">
      <c r="A621" s="1"/>
      <c r="B621" s="1"/>
      <c r="C621" s="1"/>
      <c r="D621" s="1"/>
      <c r="E621" s="1"/>
      <c r="F621" s="1"/>
      <c r="G621" s="1"/>
      <c r="H621" s="1"/>
      <c r="I621" s="1"/>
      <c r="J621" s="1"/>
      <c r="K621" s="1"/>
      <c r="L621" s="1"/>
      <c r="M621" s="1"/>
      <c r="N621" s="1"/>
      <c r="O621" s="1"/>
      <c r="P621" s="1"/>
      <c r="Q621" s="1"/>
      <c r="R621" s="1"/>
      <c r="S621" s="1"/>
      <c r="T621" s="1"/>
      <c r="U621" s="1"/>
      <c r="V621" s="1"/>
      <c r="W621" s="1"/>
    </row>
    <row r="622" spans="1:23" ht="13" x14ac:dyDescent="0.15">
      <c r="A622" s="1"/>
      <c r="B622" s="1"/>
      <c r="C622" s="1"/>
      <c r="D622" s="1"/>
      <c r="E622" s="1"/>
      <c r="F622" s="1"/>
      <c r="G622" s="1"/>
      <c r="H622" s="1"/>
      <c r="I622" s="1"/>
      <c r="J622" s="1"/>
      <c r="K622" s="1"/>
      <c r="L622" s="1"/>
      <c r="M622" s="1"/>
      <c r="N622" s="1"/>
      <c r="O622" s="1"/>
      <c r="P622" s="1"/>
      <c r="Q622" s="1"/>
      <c r="R622" s="1"/>
      <c r="S622" s="1"/>
      <c r="T622" s="1"/>
      <c r="U622" s="1"/>
      <c r="V622" s="1"/>
      <c r="W622" s="1"/>
    </row>
    <row r="623" spans="1:23" ht="13" x14ac:dyDescent="0.15">
      <c r="A623" s="1"/>
      <c r="B623" s="1"/>
      <c r="C623" s="1"/>
      <c r="D623" s="1"/>
      <c r="E623" s="1"/>
      <c r="F623" s="1"/>
      <c r="G623" s="1"/>
      <c r="H623" s="1"/>
      <c r="I623" s="1"/>
      <c r="J623" s="1"/>
      <c r="K623" s="1"/>
      <c r="L623" s="1"/>
      <c r="M623" s="1"/>
      <c r="N623" s="1"/>
      <c r="O623" s="1"/>
      <c r="P623" s="1"/>
      <c r="Q623" s="1"/>
      <c r="R623" s="1"/>
      <c r="S623" s="1"/>
      <c r="T623" s="1"/>
      <c r="U623" s="1"/>
      <c r="V623" s="1"/>
      <c r="W623" s="1"/>
    </row>
    <row r="624" spans="1:23" ht="13" x14ac:dyDescent="0.15">
      <c r="A624" s="1"/>
      <c r="B624" s="1"/>
      <c r="C624" s="1"/>
      <c r="D624" s="1"/>
      <c r="E624" s="1"/>
      <c r="F624" s="1"/>
      <c r="G624" s="1"/>
      <c r="H624" s="1"/>
      <c r="I624" s="1"/>
      <c r="J624" s="1"/>
      <c r="K624" s="1"/>
      <c r="L624" s="1"/>
      <c r="M624" s="1"/>
      <c r="N624" s="1"/>
      <c r="O624" s="1"/>
      <c r="P624" s="1"/>
      <c r="Q624" s="1"/>
      <c r="R624" s="1"/>
      <c r="S624" s="1"/>
      <c r="T624" s="1"/>
      <c r="U624" s="1"/>
      <c r="V624" s="1"/>
      <c r="W624" s="1"/>
    </row>
    <row r="625" spans="1:23" ht="13" x14ac:dyDescent="0.15">
      <c r="A625" s="1"/>
      <c r="B625" s="1"/>
      <c r="C625" s="1"/>
      <c r="D625" s="1"/>
      <c r="E625" s="1"/>
      <c r="F625" s="1"/>
      <c r="G625" s="1"/>
      <c r="H625" s="1"/>
      <c r="I625" s="1"/>
      <c r="J625" s="1"/>
      <c r="K625" s="1"/>
      <c r="L625" s="1"/>
      <c r="M625" s="1"/>
      <c r="N625" s="1"/>
      <c r="O625" s="1"/>
      <c r="P625" s="1"/>
      <c r="Q625" s="1"/>
      <c r="R625" s="1"/>
      <c r="S625" s="1"/>
      <c r="T625" s="1"/>
      <c r="U625" s="1"/>
      <c r="V625" s="1"/>
      <c r="W625" s="1"/>
    </row>
    <row r="626" spans="1:23" ht="13" x14ac:dyDescent="0.15">
      <c r="A626" s="1"/>
      <c r="B626" s="1"/>
      <c r="C626" s="1"/>
      <c r="D626" s="1"/>
      <c r="E626" s="1"/>
      <c r="F626" s="1"/>
      <c r="G626" s="1"/>
      <c r="H626" s="1"/>
      <c r="I626" s="1"/>
      <c r="J626" s="1"/>
      <c r="K626" s="1"/>
      <c r="L626" s="1"/>
      <c r="M626" s="1"/>
      <c r="N626" s="1"/>
      <c r="O626" s="1"/>
      <c r="P626" s="1"/>
      <c r="Q626" s="1"/>
      <c r="R626" s="1"/>
      <c r="S626" s="1"/>
      <c r="T626" s="1"/>
      <c r="U626" s="1"/>
      <c r="V626" s="1"/>
      <c r="W626" s="1"/>
    </row>
    <row r="627" spans="1:23" ht="13" x14ac:dyDescent="0.15">
      <c r="A627" s="1"/>
      <c r="B627" s="1"/>
      <c r="C627" s="1"/>
      <c r="D627" s="1"/>
      <c r="E627" s="1"/>
      <c r="F627" s="1"/>
      <c r="G627" s="1"/>
      <c r="H627" s="1"/>
      <c r="I627" s="1"/>
      <c r="J627" s="1"/>
      <c r="K627" s="1"/>
      <c r="L627" s="1"/>
      <c r="M627" s="1"/>
      <c r="N627" s="1"/>
      <c r="O627" s="1"/>
      <c r="P627" s="1"/>
      <c r="Q627" s="1"/>
      <c r="R627" s="1"/>
      <c r="S627" s="1"/>
      <c r="T627" s="1"/>
      <c r="U627" s="1"/>
      <c r="V627" s="1"/>
      <c r="W627" s="1"/>
    </row>
    <row r="628" spans="1:23" ht="13" x14ac:dyDescent="0.15">
      <c r="A628" s="1"/>
      <c r="B628" s="1"/>
      <c r="C628" s="1"/>
      <c r="D628" s="1"/>
      <c r="E628" s="1"/>
      <c r="F628" s="1"/>
      <c r="G628" s="1"/>
      <c r="H628" s="1"/>
      <c r="I628" s="1"/>
      <c r="J628" s="1"/>
      <c r="K628" s="1"/>
      <c r="L628" s="1"/>
      <c r="M628" s="1"/>
      <c r="N628" s="1"/>
      <c r="O628" s="1"/>
      <c r="P628" s="1"/>
      <c r="Q628" s="1"/>
      <c r="R628" s="1"/>
      <c r="S628" s="1"/>
      <c r="T628" s="1"/>
      <c r="U628" s="1"/>
      <c r="V628" s="1"/>
      <c r="W628" s="1"/>
    </row>
    <row r="629" spans="1:23" ht="13" x14ac:dyDescent="0.15">
      <c r="A629" s="1"/>
      <c r="B629" s="1"/>
      <c r="C629" s="1"/>
      <c r="D629" s="1"/>
      <c r="E629" s="1"/>
      <c r="F629" s="1"/>
      <c r="G629" s="1"/>
      <c r="H629" s="1"/>
      <c r="I629" s="1"/>
      <c r="J629" s="1"/>
      <c r="K629" s="1"/>
      <c r="L629" s="1"/>
      <c r="M629" s="1"/>
      <c r="N629" s="1"/>
      <c r="O629" s="1"/>
      <c r="P629" s="1"/>
      <c r="Q629" s="1"/>
      <c r="R629" s="1"/>
      <c r="S629" s="1"/>
      <c r="T629" s="1"/>
      <c r="U629" s="1"/>
      <c r="V629" s="1"/>
      <c r="W629" s="1"/>
    </row>
    <row r="630" spans="1:23" ht="13" x14ac:dyDescent="0.15">
      <c r="A630" s="1"/>
      <c r="B630" s="1"/>
      <c r="C630" s="1"/>
      <c r="D630" s="1"/>
      <c r="E630" s="1"/>
      <c r="F630" s="1"/>
      <c r="G630" s="1"/>
      <c r="H630" s="1"/>
      <c r="I630" s="1"/>
      <c r="J630" s="1"/>
      <c r="K630" s="1"/>
      <c r="L630" s="1"/>
      <c r="M630" s="1"/>
      <c r="N630" s="1"/>
      <c r="O630" s="1"/>
      <c r="P630" s="1"/>
      <c r="Q630" s="1"/>
      <c r="R630" s="1"/>
      <c r="S630" s="1"/>
      <c r="T630" s="1"/>
      <c r="U630" s="1"/>
      <c r="V630" s="1"/>
      <c r="W630" s="1"/>
    </row>
    <row r="631" spans="1:23" ht="13" x14ac:dyDescent="0.15">
      <c r="A631" s="1"/>
      <c r="B631" s="1"/>
      <c r="C631" s="1"/>
      <c r="D631" s="1"/>
      <c r="E631" s="1"/>
      <c r="F631" s="1"/>
      <c r="G631" s="1"/>
      <c r="H631" s="1"/>
      <c r="I631" s="1"/>
      <c r="J631" s="1"/>
      <c r="K631" s="1"/>
      <c r="L631" s="1"/>
      <c r="M631" s="1"/>
      <c r="N631" s="1"/>
      <c r="O631" s="1"/>
      <c r="P631" s="1"/>
      <c r="Q631" s="1"/>
      <c r="R631" s="1"/>
      <c r="S631" s="1"/>
      <c r="T631" s="1"/>
      <c r="U631" s="1"/>
      <c r="V631" s="1"/>
      <c r="W631" s="1"/>
    </row>
    <row r="632" spans="1:23" ht="13" x14ac:dyDescent="0.15">
      <c r="A632" s="1"/>
      <c r="B632" s="1"/>
      <c r="C632" s="1"/>
      <c r="D632" s="1"/>
      <c r="E632" s="1"/>
      <c r="F632" s="1"/>
      <c r="G632" s="1"/>
      <c r="H632" s="1"/>
      <c r="I632" s="1"/>
      <c r="J632" s="1"/>
      <c r="K632" s="1"/>
      <c r="L632" s="1"/>
      <c r="M632" s="1"/>
      <c r="N632" s="1"/>
      <c r="O632" s="1"/>
      <c r="P632" s="1"/>
      <c r="Q632" s="1"/>
      <c r="R632" s="1"/>
      <c r="S632" s="1"/>
      <c r="T632" s="1"/>
      <c r="U632" s="1"/>
      <c r="V632" s="1"/>
      <c r="W632" s="1"/>
    </row>
    <row r="633" spans="1:23" ht="13" x14ac:dyDescent="0.15">
      <c r="A633" s="1"/>
      <c r="B633" s="1"/>
      <c r="C633" s="1"/>
      <c r="D633" s="1"/>
      <c r="E633" s="1"/>
      <c r="F633" s="1"/>
      <c r="G633" s="1"/>
      <c r="H633" s="1"/>
      <c r="I633" s="1"/>
      <c r="J633" s="1"/>
      <c r="K633" s="1"/>
      <c r="L633" s="1"/>
      <c r="M633" s="1"/>
      <c r="N633" s="1"/>
      <c r="O633" s="1"/>
      <c r="P633" s="1"/>
      <c r="Q633" s="1"/>
      <c r="R633" s="1"/>
      <c r="S633" s="1"/>
      <c r="T633" s="1"/>
      <c r="U633" s="1"/>
      <c r="V633" s="1"/>
      <c r="W633" s="1"/>
    </row>
    <row r="634" spans="1:23" ht="13" x14ac:dyDescent="0.15">
      <c r="A634" s="1"/>
      <c r="B634" s="1"/>
      <c r="C634" s="1"/>
      <c r="D634" s="1"/>
      <c r="E634" s="1"/>
      <c r="F634" s="1"/>
      <c r="G634" s="1"/>
      <c r="H634" s="1"/>
      <c r="I634" s="1"/>
      <c r="J634" s="1"/>
      <c r="K634" s="1"/>
      <c r="L634" s="1"/>
      <c r="M634" s="1"/>
      <c r="N634" s="1"/>
      <c r="O634" s="1"/>
      <c r="P634" s="1"/>
      <c r="Q634" s="1"/>
      <c r="R634" s="1"/>
      <c r="S634" s="1"/>
      <c r="T634" s="1"/>
      <c r="U634" s="1"/>
      <c r="V634" s="1"/>
      <c r="W634" s="1"/>
    </row>
    <row r="635" spans="1:23" ht="13" x14ac:dyDescent="0.15">
      <c r="A635" s="1"/>
      <c r="B635" s="1"/>
      <c r="C635" s="1"/>
      <c r="D635" s="1"/>
      <c r="E635" s="1"/>
      <c r="F635" s="1"/>
      <c r="G635" s="1"/>
      <c r="H635" s="1"/>
      <c r="I635" s="1"/>
      <c r="J635" s="1"/>
      <c r="K635" s="1"/>
      <c r="L635" s="1"/>
      <c r="M635" s="1"/>
      <c r="N635" s="1"/>
      <c r="O635" s="1"/>
      <c r="P635" s="1"/>
      <c r="Q635" s="1"/>
      <c r="R635" s="1"/>
      <c r="S635" s="1"/>
      <c r="T635" s="1"/>
      <c r="U635" s="1"/>
      <c r="V635" s="1"/>
      <c r="W635" s="1"/>
    </row>
    <row r="636" spans="1:23" ht="13" x14ac:dyDescent="0.15">
      <c r="A636" s="1"/>
      <c r="B636" s="1"/>
      <c r="C636" s="1"/>
      <c r="D636" s="1"/>
      <c r="E636" s="1"/>
      <c r="F636" s="1"/>
      <c r="G636" s="1"/>
      <c r="H636" s="1"/>
      <c r="I636" s="1"/>
      <c r="J636" s="1"/>
      <c r="K636" s="1"/>
      <c r="L636" s="1"/>
      <c r="M636" s="1"/>
      <c r="N636" s="1"/>
      <c r="O636" s="1"/>
      <c r="P636" s="1"/>
      <c r="Q636" s="1"/>
      <c r="R636" s="1"/>
      <c r="S636" s="1"/>
      <c r="T636" s="1"/>
      <c r="U636" s="1"/>
      <c r="V636" s="1"/>
      <c r="W636" s="1"/>
    </row>
    <row r="637" spans="1:23" ht="13" x14ac:dyDescent="0.15">
      <c r="A637" s="1"/>
      <c r="B637" s="1"/>
      <c r="C637" s="1"/>
      <c r="D637" s="1"/>
      <c r="E637" s="1"/>
      <c r="F637" s="1"/>
      <c r="G637" s="1"/>
      <c r="H637" s="1"/>
      <c r="I637" s="1"/>
      <c r="J637" s="1"/>
      <c r="K637" s="1"/>
      <c r="L637" s="1"/>
      <c r="M637" s="1"/>
      <c r="N637" s="1"/>
      <c r="O637" s="1"/>
      <c r="P637" s="1"/>
      <c r="Q637" s="1"/>
      <c r="R637" s="1"/>
      <c r="S637" s="1"/>
      <c r="T637" s="1"/>
      <c r="U637" s="1"/>
      <c r="V637" s="1"/>
      <c r="W637" s="1"/>
    </row>
    <row r="638" spans="1:23" ht="13" x14ac:dyDescent="0.15">
      <c r="A638" s="1"/>
      <c r="B638" s="1"/>
      <c r="C638" s="1"/>
      <c r="D638" s="1"/>
      <c r="E638" s="1"/>
      <c r="F638" s="1"/>
      <c r="G638" s="1"/>
      <c r="H638" s="1"/>
      <c r="I638" s="1"/>
      <c r="J638" s="1"/>
      <c r="K638" s="1"/>
      <c r="L638" s="1"/>
      <c r="M638" s="1"/>
      <c r="N638" s="1"/>
      <c r="O638" s="1"/>
      <c r="P638" s="1"/>
      <c r="Q638" s="1"/>
      <c r="R638" s="1"/>
      <c r="S638" s="1"/>
      <c r="T638" s="1"/>
      <c r="U638" s="1"/>
      <c r="V638" s="1"/>
      <c r="W638" s="1"/>
    </row>
    <row r="639" spans="1:23" ht="13" x14ac:dyDescent="0.15">
      <c r="A639" s="1"/>
      <c r="B639" s="1"/>
      <c r="C639" s="1"/>
      <c r="D639" s="1"/>
      <c r="E639" s="1"/>
      <c r="F639" s="1"/>
      <c r="G639" s="1"/>
      <c r="H639" s="1"/>
      <c r="I639" s="1"/>
      <c r="J639" s="1"/>
      <c r="K639" s="1"/>
      <c r="L639" s="1"/>
      <c r="M639" s="1"/>
      <c r="N639" s="1"/>
      <c r="O639" s="1"/>
      <c r="P639" s="1"/>
      <c r="Q639" s="1"/>
      <c r="R639" s="1"/>
      <c r="S639" s="1"/>
      <c r="T639" s="1"/>
      <c r="U639" s="1"/>
      <c r="V639" s="1"/>
      <c r="W639" s="1"/>
    </row>
    <row r="640" spans="1:23" ht="13" x14ac:dyDescent="0.15">
      <c r="A640" s="1"/>
      <c r="B640" s="1"/>
      <c r="C640" s="1"/>
      <c r="D640" s="1"/>
      <c r="E640" s="1"/>
      <c r="F640" s="1"/>
      <c r="G640" s="1"/>
      <c r="H640" s="1"/>
      <c r="I640" s="1"/>
      <c r="J640" s="1"/>
      <c r="K640" s="1"/>
      <c r="L640" s="1"/>
      <c r="M640" s="1"/>
      <c r="N640" s="1"/>
      <c r="O640" s="1"/>
      <c r="P640" s="1"/>
      <c r="Q640" s="1"/>
      <c r="R640" s="1"/>
      <c r="S640" s="1"/>
      <c r="T640" s="1"/>
      <c r="U640" s="1"/>
      <c r="V640" s="1"/>
      <c r="W640" s="1"/>
    </row>
    <row r="641" spans="1:23" ht="13" x14ac:dyDescent="0.15">
      <c r="A641" s="1"/>
      <c r="B641" s="1"/>
      <c r="C641" s="1"/>
      <c r="D641" s="1"/>
      <c r="E641" s="1"/>
      <c r="F641" s="1"/>
      <c r="G641" s="1"/>
      <c r="H641" s="1"/>
      <c r="I641" s="1"/>
      <c r="J641" s="1"/>
      <c r="K641" s="1"/>
      <c r="L641" s="1"/>
      <c r="M641" s="1"/>
      <c r="N641" s="1"/>
      <c r="O641" s="1"/>
      <c r="P641" s="1"/>
      <c r="Q641" s="1"/>
      <c r="R641" s="1"/>
      <c r="S641" s="1"/>
      <c r="T641" s="1"/>
      <c r="U641" s="1"/>
      <c r="V641" s="1"/>
      <c r="W641" s="1"/>
    </row>
    <row r="642" spans="1:23" ht="13" x14ac:dyDescent="0.15">
      <c r="A642" s="1"/>
      <c r="B642" s="1"/>
      <c r="C642" s="1"/>
      <c r="D642" s="1"/>
      <c r="E642" s="1"/>
      <c r="F642" s="1"/>
      <c r="G642" s="1"/>
      <c r="H642" s="1"/>
      <c r="I642" s="1"/>
      <c r="J642" s="1"/>
      <c r="K642" s="1"/>
      <c r="L642" s="1"/>
      <c r="M642" s="1"/>
      <c r="N642" s="1"/>
      <c r="O642" s="1"/>
      <c r="P642" s="1"/>
      <c r="Q642" s="1"/>
      <c r="R642" s="1"/>
      <c r="S642" s="1"/>
      <c r="T642" s="1"/>
      <c r="U642" s="1"/>
      <c r="V642" s="1"/>
      <c r="W642" s="1"/>
    </row>
    <row r="643" spans="1:23" ht="13" x14ac:dyDescent="0.15">
      <c r="A643" s="1"/>
      <c r="B643" s="1"/>
      <c r="C643" s="1"/>
      <c r="D643" s="1"/>
      <c r="E643" s="1"/>
      <c r="F643" s="1"/>
      <c r="G643" s="1"/>
      <c r="H643" s="1"/>
      <c r="I643" s="1"/>
      <c r="J643" s="1"/>
      <c r="K643" s="1"/>
      <c r="L643" s="1"/>
      <c r="M643" s="1"/>
      <c r="N643" s="1"/>
      <c r="O643" s="1"/>
      <c r="P643" s="1"/>
      <c r="Q643" s="1"/>
      <c r="R643" s="1"/>
      <c r="S643" s="1"/>
      <c r="T643" s="1"/>
      <c r="U643" s="1"/>
      <c r="V643" s="1"/>
      <c r="W643" s="1"/>
    </row>
    <row r="644" spans="1:23" ht="13" x14ac:dyDescent="0.15">
      <c r="A644" s="1"/>
      <c r="B644" s="1"/>
      <c r="C644" s="1"/>
      <c r="D644" s="1"/>
      <c r="E644" s="1"/>
      <c r="F644" s="1"/>
      <c r="G644" s="1"/>
      <c r="H644" s="1"/>
      <c r="I644" s="1"/>
      <c r="J644" s="1"/>
      <c r="K644" s="1"/>
      <c r="L644" s="1"/>
      <c r="M644" s="1"/>
      <c r="N644" s="1"/>
      <c r="O644" s="1"/>
      <c r="P644" s="1"/>
      <c r="Q644" s="1"/>
      <c r="R644" s="1"/>
      <c r="S644" s="1"/>
      <c r="T644" s="1"/>
      <c r="U644" s="1"/>
      <c r="V644" s="1"/>
      <c r="W644" s="1"/>
    </row>
    <row r="645" spans="1:23" ht="13" x14ac:dyDescent="0.15">
      <c r="A645" s="1"/>
      <c r="B645" s="1"/>
      <c r="C645" s="1"/>
      <c r="D645" s="1"/>
      <c r="E645" s="1"/>
      <c r="F645" s="1"/>
      <c r="G645" s="1"/>
      <c r="H645" s="1"/>
      <c r="I645" s="1"/>
      <c r="J645" s="1"/>
      <c r="K645" s="1"/>
      <c r="L645" s="1"/>
      <c r="M645" s="1"/>
      <c r="N645" s="1"/>
      <c r="O645" s="1"/>
      <c r="P645" s="1"/>
      <c r="Q645" s="1"/>
      <c r="R645" s="1"/>
      <c r="S645" s="1"/>
      <c r="T645" s="1"/>
      <c r="U645" s="1"/>
      <c r="V645" s="1"/>
      <c r="W645" s="1"/>
    </row>
    <row r="646" spans="1:23" ht="13" x14ac:dyDescent="0.15">
      <c r="A646" s="1"/>
      <c r="B646" s="1"/>
      <c r="C646" s="1"/>
      <c r="D646" s="1"/>
      <c r="E646" s="1"/>
      <c r="F646" s="1"/>
      <c r="G646" s="1"/>
      <c r="H646" s="1"/>
      <c r="I646" s="1"/>
      <c r="J646" s="1"/>
      <c r="K646" s="1"/>
      <c r="L646" s="1"/>
      <c r="M646" s="1"/>
      <c r="N646" s="1"/>
      <c r="O646" s="1"/>
      <c r="P646" s="1"/>
      <c r="Q646" s="1"/>
      <c r="R646" s="1"/>
      <c r="S646" s="1"/>
      <c r="T646" s="1"/>
      <c r="U646" s="1"/>
      <c r="V646" s="1"/>
      <c r="W646" s="1"/>
    </row>
    <row r="647" spans="1:23" ht="13" x14ac:dyDescent="0.15">
      <c r="A647" s="1"/>
      <c r="B647" s="1"/>
      <c r="C647" s="1"/>
      <c r="D647" s="1"/>
      <c r="E647" s="1"/>
      <c r="F647" s="1"/>
      <c r="G647" s="1"/>
      <c r="H647" s="1"/>
      <c r="I647" s="1"/>
      <c r="J647" s="1"/>
      <c r="K647" s="1"/>
      <c r="L647" s="1"/>
      <c r="M647" s="1"/>
      <c r="N647" s="1"/>
      <c r="O647" s="1"/>
      <c r="P647" s="1"/>
      <c r="Q647" s="1"/>
      <c r="R647" s="1"/>
      <c r="S647" s="1"/>
      <c r="T647" s="1"/>
      <c r="U647" s="1"/>
      <c r="V647" s="1"/>
      <c r="W647" s="1"/>
    </row>
    <row r="648" spans="1:23" ht="13" x14ac:dyDescent="0.15">
      <c r="A648" s="1"/>
      <c r="B648" s="1"/>
      <c r="C648" s="1"/>
      <c r="D648" s="1"/>
      <c r="E648" s="1"/>
      <c r="F648" s="1"/>
      <c r="G648" s="1"/>
      <c r="H648" s="1"/>
      <c r="I648" s="1"/>
      <c r="J648" s="1"/>
      <c r="K648" s="1"/>
      <c r="L648" s="1"/>
      <c r="M648" s="1"/>
      <c r="N648" s="1"/>
      <c r="O648" s="1"/>
      <c r="P648" s="1"/>
      <c r="Q648" s="1"/>
      <c r="R648" s="1"/>
      <c r="S648" s="1"/>
      <c r="T648" s="1"/>
      <c r="U648" s="1"/>
      <c r="V648" s="1"/>
      <c r="W648" s="1"/>
    </row>
    <row r="649" spans="1:23" ht="13" x14ac:dyDescent="0.15">
      <c r="A649" s="1"/>
      <c r="B649" s="1"/>
      <c r="C649" s="1"/>
      <c r="D649" s="1"/>
      <c r="E649" s="1"/>
      <c r="F649" s="1"/>
      <c r="G649" s="1"/>
      <c r="H649" s="1"/>
      <c r="I649" s="1"/>
      <c r="J649" s="1"/>
      <c r="K649" s="1"/>
      <c r="L649" s="1"/>
      <c r="M649" s="1"/>
      <c r="N649" s="1"/>
      <c r="O649" s="1"/>
      <c r="P649" s="1"/>
      <c r="Q649" s="1"/>
      <c r="R649" s="1"/>
      <c r="S649" s="1"/>
      <c r="T649" s="1"/>
      <c r="U649" s="1"/>
      <c r="V649" s="1"/>
      <c r="W649" s="1"/>
    </row>
    <row r="650" spans="1:23" ht="13" x14ac:dyDescent="0.15">
      <c r="A650" s="1"/>
      <c r="B650" s="1"/>
      <c r="C650" s="1"/>
      <c r="D650" s="1"/>
      <c r="E650" s="1"/>
      <c r="F650" s="1"/>
      <c r="G650" s="1"/>
      <c r="H650" s="1"/>
      <c r="I650" s="1"/>
      <c r="J650" s="1"/>
      <c r="K650" s="1"/>
      <c r="L650" s="1"/>
      <c r="M650" s="1"/>
      <c r="N650" s="1"/>
      <c r="O650" s="1"/>
      <c r="P650" s="1"/>
      <c r="Q650" s="1"/>
      <c r="R650" s="1"/>
      <c r="S650" s="1"/>
      <c r="T650" s="1"/>
      <c r="U650" s="1"/>
      <c r="V650" s="1"/>
      <c r="W650" s="1"/>
    </row>
    <row r="651" spans="1:23" ht="13" x14ac:dyDescent="0.15">
      <c r="A651" s="1"/>
      <c r="B651" s="1"/>
      <c r="C651" s="1"/>
      <c r="D651" s="1"/>
      <c r="E651" s="1"/>
      <c r="F651" s="1"/>
      <c r="G651" s="1"/>
      <c r="H651" s="1"/>
      <c r="I651" s="1"/>
      <c r="J651" s="1"/>
      <c r="K651" s="1"/>
      <c r="L651" s="1"/>
      <c r="M651" s="1"/>
      <c r="N651" s="1"/>
      <c r="O651" s="1"/>
      <c r="P651" s="1"/>
      <c r="Q651" s="1"/>
      <c r="R651" s="1"/>
      <c r="S651" s="1"/>
      <c r="T651" s="1"/>
      <c r="U651" s="1"/>
      <c r="V651" s="1"/>
      <c r="W651" s="1"/>
    </row>
    <row r="652" spans="1:23" ht="13" x14ac:dyDescent="0.15">
      <c r="A652" s="1"/>
      <c r="B652" s="1"/>
      <c r="C652" s="1"/>
      <c r="D652" s="1"/>
      <c r="E652" s="1"/>
      <c r="F652" s="1"/>
      <c r="G652" s="1"/>
      <c r="H652" s="1"/>
      <c r="I652" s="1"/>
      <c r="J652" s="1"/>
      <c r="K652" s="1"/>
      <c r="L652" s="1"/>
      <c r="M652" s="1"/>
      <c r="N652" s="1"/>
      <c r="O652" s="1"/>
      <c r="P652" s="1"/>
      <c r="Q652" s="1"/>
      <c r="R652" s="1"/>
      <c r="S652" s="1"/>
      <c r="T652" s="1"/>
      <c r="U652" s="1"/>
      <c r="V652" s="1"/>
      <c r="W652" s="1"/>
    </row>
    <row r="653" spans="1:23" ht="13" x14ac:dyDescent="0.15">
      <c r="A653" s="1"/>
      <c r="B653" s="1"/>
      <c r="C653" s="1"/>
      <c r="D653" s="1"/>
      <c r="E653" s="1"/>
      <c r="F653" s="1"/>
      <c r="G653" s="1"/>
      <c r="H653" s="1"/>
      <c r="I653" s="1"/>
      <c r="J653" s="1"/>
      <c r="K653" s="1"/>
      <c r="L653" s="1"/>
      <c r="M653" s="1"/>
      <c r="N653" s="1"/>
      <c r="O653" s="1"/>
      <c r="P653" s="1"/>
      <c r="Q653" s="1"/>
      <c r="R653" s="1"/>
      <c r="S653" s="1"/>
      <c r="T653" s="1"/>
      <c r="U653" s="1"/>
      <c r="V653" s="1"/>
      <c r="W653" s="1"/>
    </row>
    <row r="654" spans="1:23" ht="13" x14ac:dyDescent="0.15">
      <c r="A654" s="1"/>
      <c r="B654" s="1"/>
      <c r="C654" s="1"/>
      <c r="D654" s="1"/>
      <c r="E654" s="1"/>
      <c r="F654" s="1"/>
      <c r="G654" s="1"/>
      <c r="H654" s="1"/>
      <c r="I654" s="1"/>
      <c r="J654" s="1"/>
      <c r="K654" s="1"/>
      <c r="L654" s="1"/>
      <c r="M654" s="1"/>
      <c r="N654" s="1"/>
      <c r="O654" s="1"/>
      <c r="P654" s="1"/>
      <c r="Q654" s="1"/>
      <c r="R654" s="1"/>
      <c r="S654" s="1"/>
      <c r="T654" s="1"/>
      <c r="U654" s="1"/>
      <c r="V654" s="1"/>
      <c r="W654" s="1"/>
    </row>
    <row r="655" spans="1:23" ht="13" x14ac:dyDescent="0.15">
      <c r="A655" s="1"/>
      <c r="B655" s="1"/>
      <c r="C655" s="1"/>
      <c r="D655" s="1"/>
      <c r="E655" s="1"/>
      <c r="F655" s="1"/>
      <c r="G655" s="1"/>
      <c r="H655" s="1"/>
      <c r="I655" s="1"/>
      <c r="J655" s="1"/>
      <c r="K655" s="1"/>
      <c r="L655" s="1"/>
      <c r="M655" s="1"/>
      <c r="N655" s="1"/>
      <c r="O655" s="1"/>
      <c r="P655" s="1"/>
      <c r="Q655" s="1"/>
      <c r="R655" s="1"/>
      <c r="S655" s="1"/>
      <c r="T655" s="1"/>
      <c r="U655" s="1"/>
      <c r="V655" s="1"/>
      <c r="W655" s="1"/>
    </row>
    <row r="656" spans="1:23" ht="13" x14ac:dyDescent="0.15">
      <c r="A656" s="1"/>
      <c r="B656" s="1"/>
      <c r="C656" s="1"/>
      <c r="D656" s="1"/>
      <c r="E656" s="1"/>
      <c r="F656" s="1"/>
      <c r="G656" s="1"/>
      <c r="H656" s="1"/>
      <c r="I656" s="1"/>
      <c r="J656" s="1"/>
      <c r="K656" s="1"/>
      <c r="L656" s="1"/>
      <c r="M656" s="1"/>
      <c r="N656" s="1"/>
      <c r="O656" s="1"/>
      <c r="P656" s="1"/>
      <c r="Q656" s="1"/>
      <c r="R656" s="1"/>
      <c r="S656" s="1"/>
      <c r="T656" s="1"/>
      <c r="U656" s="1"/>
      <c r="V656" s="1"/>
      <c r="W656" s="1"/>
    </row>
    <row r="657" spans="1:23" ht="13" x14ac:dyDescent="0.15">
      <c r="A657" s="1"/>
      <c r="B657" s="1"/>
      <c r="C657" s="1"/>
      <c r="D657" s="1"/>
      <c r="E657" s="1"/>
      <c r="F657" s="1"/>
      <c r="G657" s="1"/>
      <c r="H657" s="1"/>
      <c r="I657" s="1"/>
      <c r="J657" s="1"/>
      <c r="K657" s="1"/>
      <c r="L657" s="1"/>
      <c r="M657" s="1"/>
      <c r="N657" s="1"/>
      <c r="O657" s="1"/>
      <c r="P657" s="1"/>
      <c r="Q657" s="1"/>
      <c r="R657" s="1"/>
      <c r="S657" s="1"/>
      <c r="T657" s="1"/>
      <c r="U657" s="1"/>
      <c r="V657" s="1"/>
      <c r="W657" s="1"/>
    </row>
    <row r="658" spans="1:23" ht="13" x14ac:dyDescent="0.15">
      <c r="A658" s="1"/>
      <c r="B658" s="1"/>
      <c r="C658" s="1"/>
      <c r="D658" s="1"/>
      <c r="E658" s="1"/>
      <c r="F658" s="1"/>
      <c r="G658" s="1"/>
      <c r="H658" s="1"/>
      <c r="I658" s="1"/>
      <c r="J658" s="1"/>
      <c r="K658" s="1"/>
      <c r="L658" s="1"/>
      <c r="M658" s="1"/>
      <c r="N658" s="1"/>
      <c r="O658" s="1"/>
      <c r="P658" s="1"/>
      <c r="Q658" s="1"/>
      <c r="R658" s="1"/>
      <c r="S658" s="1"/>
      <c r="T658" s="1"/>
      <c r="U658" s="1"/>
      <c r="V658" s="1"/>
      <c r="W658" s="1"/>
    </row>
    <row r="659" spans="1:23" ht="13" x14ac:dyDescent="0.15">
      <c r="A659" s="1"/>
      <c r="B659" s="1"/>
      <c r="C659" s="1"/>
      <c r="D659" s="1"/>
      <c r="E659" s="1"/>
      <c r="F659" s="1"/>
      <c r="G659" s="1"/>
      <c r="H659" s="1"/>
      <c r="I659" s="1"/>
      <c r="J659" s="1"/>
      <c r="K659" s="1"/>
      <c r="L659" s="1"/>
      <c r="M659" s="1"/>
      <c r="N659" s="1"/>
      <c r="O659" s="1"/>
      <c r="P659" s="1"/>
      <c r="Q659" s="1"/>
      <c r="R659" s="1"/>
      <c r="S659" s="1"/>
      <c r="T659" s="1"/>
      <c r="U659" s="1"/>
      <c r="V659" s="1"/>
      <c r="W659" s="1"/>
    </row>
    <row r="660" spans="1:23" ht="13" x14ac:dyDescent="0.15">
      <c r="A660" s="1"/>
      <c r="B660" s="1"/>
      <c r="C660" s="1"/>
      <c r="D660" s="1"/>
      <c r="E660" s="1"/>
      <c r="F660" s="1"/>
      <c r="G660" s="1"/>
      <c r="H660" s="1"/>
      <c r="I660" s="1"/>
      <c r="J660" s="1"/>
      <c r="K660" s="1"/>
      <c r="L660" s="1"/>
      <c r="M660" s="1"/>
      <c r="N660" s="1"/>
      <c r="O660" s="1"/>
      <c r="P660" s="1"/>
      <c r="Q660" s="1"/>
      <c r="R660" s="1"/>
      <c r="S660" s="1"/>
      <c r="T660" s="1"/>
      <c r="U660" s="1"/>
      <c r="V660" s="1"/>
      <c r="W660" s="1"/>
    </row>
    <row r="661" spans="1:23" ht="13" x14ac:dyDescent="0.15">
      <c r="A661" s="1"/>
      <c r="B661" s="1"/>
      <c r="C661" s="1"/>
      <c r="D661" s="1"/>
      <c r="E661" s="1"/>
      <c r="F661" s="1"/>
      <c r="G661" s="1"/>
      <c r="H661" s="1"/>
      <c r="I661" s="1"/>
      <c r="J661" s="1"/>
      <c r="K661" s="1"/>
      <c r="L661" s="1"/>
      <c r="M661" s="1"/>
      <c r="N661" s="1"/>
      <c r="O661" s="1"/>
      <c r="P661" s="1"/>
      <c r="Q661" s="1"/>
      <c r="R661" s="1"/>
      <c r="S661" s="1"/>
      <c r="T661" s="1"/>
      <c r="U661" s="1"/>
      <c r="V661" s="1"/>
      <c r="W661" s="1"/>
    </row>
    <row r="662" spans="1:23" ht="13" x14ac:dyDescent="0.15">
      <c r="A662" s="1"/>
      <c r="B662" s="1"/>
      <c r="C662" s="1"/>
      <c r="D662" s="1"/>
      <c r="E662" s="1"/>
      <c r="F662" s="1"/>
      <c r="G662" s="1"/>
      <c r="H662" s="1"/>
      <c r="I662" s="1"/>
      <c r="J662" s="1"/>
      <c r="K662" s="1"/>
      <c r="L662" s="1"/>
      <c r="M662" s="1"/>
      <c r="N662" s="1"/>
      <c r="O662" s="1"/>
      <c r="P662" s="1"/>
      <c r="Q662" s="1"/>
      <c r="R662" s="1"/>
      <c r="S662" s="1"/>
      <c r="T662" s="1"/>
      <c r="U662" s="1"/>
      <c r="V662" s="1"/>
      <c r="W662" s="1"/>
    </row>
    <row r="663" spans="1:23" ht="13" x14ac:dyDescent="0.15">
      <c r="A663" s="1"/>
      <c r="B663" s="1"/>
      <c r="C663" s="1"/>
      <c r="D663" s="1"/>
      <c r="E663" s="1"/>
      <c r="F663" s="1"/>
      <c r="G663" s="1"/>
      <c r="H663" s="1"/>
      <c r="I663" s="1"/>
      <c r="J663" s="1"/>
      <c r="K663" s="1"/>
      <c r="L663" s="1"/>
      <c r="M663" s="1"/>
      <c r="N663" s="1"/>
      <c r="O663" s="1"/>
      <c r="P663" s="1"/>
      <c r="Q663" s="1"/>
      <c r="R663" s="1"/>
      <c r="S663" s="1"/>
      <c r="T663" s="1"/>
      <c r="U663" s="1"/>
      <c r="V663" s="1"/>
      <c r="W663" s="1"/>
    </row>
    <row r="664" spans="1:23" ht="13" x14ac:dyDescent="0.15">
      <c r="A664" s="1"/>
      <c r="B664" s="1"/>
      <c r="C664" s="1"/>
      <c r="D664" s="1"/>
      <c r="E664" s="1"/>
      <c r="F664" s="1"/>
      <c r="G664" s="1"/>
      <c r="H664" s="1"/>
      <c r="I664" s="1"/>
      <c r="J664" s="1"/>
      <c r="K664" s="1"/>
      <c r="L664" s="1"/>
      <c r="M664" s="1"/>
      <c r="N664" s="1"/>
      <c r="O664" s="1"/>
      <c r="P664" s="1"/>
      <c r="Q664" s="1"/>
      <c r="R664" s="1"/>
      <c r="S664" s="1"/>
      <c r="T664" s="1"/>
      <c r="U664" s="1"/>
      <c r="V664" s="1"/>
      <c r="W664" s="1"/>
    </row>
    <row r="665" spans="1:23" ht="13" x14ac:dyDescent="0.15">
      <c r="A665" s="1"/>
      <c r="B665" s="1"/>
      <c r="C665" s="1"/>
      <c r="D665" s="1"/>
      <c r="E665" s="1"/>
      <c r="F665" s="1"/>
      <c r="G665" s="1"/>
      <c r="H665" s="1"/>
      <c r="I665" s="1"/>
      <c r="J665" s="1"/>
      <c r="K665" s="1"/>
      <c r="L665" s="1"/>
      <c r="M665" s="1"/>
      <c r="N665" s="1"/>
      <c r="O665" s="1"/>
      <c r="P665" s="1"/>
      <c r="Q665" s="1"/>
      <c r="R665" s="1"/>
      <c r="S665" s="1"/>
      <c r="T665" s="1"/>
      <c r="U665" s="1"/>
      <c r="V665" s="1"/>
      <c r="W665" s="1"/>
    </row>
    <row r="666" spans="1:23" ht="13" x14ac:dyDescent="0.15">
      <c r="A666" s="1"/>
      <c r="B666" s="1"/>
      <c r="C666" s="1"/>
      <c r="D666" s="1"/>
      <c r="E666" s="1"/>
      <c r="F666" s="1"/>
      <c r="G666" s="1"/>
      <c r="H666" s="1"/>
      <c r="I666" s="1"/>
      <c r="J666" s="1"/>
      <c r="K666" s="1"/>
      <c r="L666" s="1"/>
      <c r="M666" s="1"/>
      <c r="N666" s="1"/>
      <c r="O666" s="1"/>
      <c r="P666" s="1"/>
      <c r="Q666" s="1"/>
      <c r="R666" s="1"/>
      <c r="S666" s="1"/>
      <c r="T666" s="1"/>
      <c r="U666" s="1"/>
      <c r="V666" s="1"/>
      <c r="W666" s="1"/>
    </row>
    <row r="667" spans="1:23" ht="13" x14ac:dyDescent="0.15">
      <c r="A667" s="1"/>
      <c r="B667" s="1"/>
      <c r="C667" s="1"/>
      <c r="D667" s="1"/>
      <c r="E667" s="1"/>
      <c r="F667" s="1"/>
      <c r="G667" s="1"/>
      <c r="H667" s="1"/>
      <c r="I667" s="1"/>
      <c r="J667" s="1"/>
      <c r="K667" s="1"/>
      <c r="L667" s="1"/>
      <c r="M667" s="1"/>
      <c r="N667" s="1"/>
      <c r="O667" s="1"/>
      <c r="P667" s="1"/>
      <c r="Q667" s="1"/>
      <c r="R667" s="1"/>
      <c r="S667" s="1"/>
      <c r="T667" s="1"/>
      <c r="U667" s="1"/>
      <c r="V667" s="1"/>
      <c r="W667" s="1"/>
    </row>
    <row r="668" spans="1:23" ht="13" x14ac:dyDescent="0.15">
      <c r="A668" s="1"/>
      <c r="B668" s="1"/>
      <c r="C668" s="1"/>
      <c r="D668" s="1"/>
      <c r="E668" s="1"/>
      <c r="F668" s="1"/>
      <c r="G668" s="1"/>
      <c r="H668" s="1"/>
      <c r="I668" s="1"/>
      <c r="J668" s="1"/>
      <c r="K668" s="1"/>
      <c r="L668" s="1"/>
      <c r="M668" s="1"/>
      <c r="N668" s="1"/>
      <c r="O668" s="1"/>
      <c r="P668" s="1"/>
      <c r="Q668" s="1"/>
      <c r="R668" s="1"/>
      <c r="S668" s="1"/>
      <c r="T668" s="1"/>
      <c r="U668" s="1"/>
      <c r="V668" s="1"/>
      <c r="W668" s="1"/>
    </row>
    <row r="669" spans="1:23" ht="13" x14ac:dyDescent="0.15">
      <c r="A669" s="1"/>
      <c r="B669" s="1"/>
      <c r="C669" s="1"/>
      <c r="D669" s="1"/>
      <c r="E669" s="1"/>
      <c r="F669" s="1"/>
      <c r="G669" s="1"/>
      <c r="H669" s="1"/>
      <c r="I669" s="1"/>
      <c r="J669" s="1"/>
      <c r="K669" s="1"/>
      <c r="L669" s="1"/>
      <c r="M669" s="1"/>
      <c r="N669" s="1"/>
      <c r="O669" s="1"/>
      <c r="P669" s="1"/>
      <c r="Q669" s="1"/>
      <c r="R669" s="1"/>
      <c r="S669" s="1"/>
      <c r="T669" s="1"/>
      <c r="U669" s="1"/>
      <c r="V669" s="1"/>
      <c r="W669" s="1"/>
    </row>
    <row r="670" spans="1:23" ht="13" x14ac:dyDescent="0.15">
      <c r="A670" s="1"/>
      <c r="B670" s="1"/>
      <c r="C670" s="1"/>
      <c r="D670" s="1"/>
      <c r="E670" s="1"/>
      <c r="F670" s="1"/>
      <c r="G670" s="1"/>
      <c r="H670" s="1"/>
      <c r="I670" s="1"/>
      <c r="J670" s="1"/>
      <c r="K670" s="1"/>
      <c r="L670" s="1"/>
      <c r="M670" s="1"/>
      <c r="N670" s="1"/>
      <c r="O670" s="1"/>
      <c r="P670" s="1"/>
      <c r="Q670" s="1"/>
      <c r="R670" s="1"/>
      <c r="S670" s="1"/>
      <c r="T670" s="1"/>
      <c r="U670" s="1"/>
      <c r="V670" s="1"/>
      <c r="W670" s="1"/>
    </row>
    <row r="671" spans="1:23" ht="13" x14ac:dyDescent="0.15">
      <c r="A671" s="1"/>
      <c r="B671" s="1"/>
      <c r="C671" s="1"/>
      <c r="D671" s="1"/>
      <c r="E671" s="1"/>
      <c r="F671" s="1"/>
      <c r="G671" s="1"/>
      <c r="H671" s="1"/>
      <c r="I671" s="1"/>
      <c r="J671" s="1"/>
      <c r="K671" s="1"/>
      <c r="L671" s="1"/>
      <c r="M671" s="1"/>
      <c r="N671" s="1"/>
      <c r="O671" s="1"/>
      <c r="P671" s="1"/>
      <c r="Q671" s="1"/>
      <c r="R671" s="1"/>
      <c r="S671" s="1"/>
      <c r="T671" s="1"/>
      <c r="U671" s="1"/>
      <c r="V671" s="1"/>
      <c r="W671" s="1"/>
    </row>
    <row r="672" spans="1:23" ht="13" x14ac:dyDescent="0.15">
      <c r="A672" s="1"/>
      <c r="B672" s="1"/>
      <c r="C672" s="1"/>
      <c r="D672" s="1"/>
      <c r="E672" s="1"/>
      <c r="F672" s="1"/>
      <c r="G672" s="1"/>
      <c r="H672" s="1"/>
      <c r="I672" s="1"/>
      <c r="J672" s="1"/>
      <c r="K672" s="1"/>
      <c r="L672" s="1"/>
      <c r="M672" s="1"/>
      <c r="N672" s="1"/>
      <c r="O672" s="1"/>
      <c r="P672" s="1"/>
      <c r="Q672" s="1"/>
      <c r="R672" s="1"/>
      <c r="S672" s="1"/>
      <c r="T672" s="1"/>
      <c r="U672" s="1"/>
      <c r="V672" s="1"/>
      <c r="W672" s="1"/>
    </row>
    <row r="673" spans="1:23" ht="13" x14ac:dyDescent="0.15">
      <c r="A673" s="1"/>
      <c r="B673" s="1"/>
      <c r="C673" s="1"/>
      <c r="D673" s="1"/>
      <c r="E673" s="1"/>
      <c r="F673" s="1"/>
      <c r="G673" s="1"/>
      <c r="H673" s="1"/>
      <c r="I673" s="1"/>
      <c r="J673" s="1"/>
      <c r="K673" s="1"/>
      <c r="L673" s="1"/>
      <c r="M673" s="1"/>
      <c r="N673" s="1"/>
      <c r="O673" s="1"/>
      <c r="P673" s="1"/>
      <c r="Q673" s="1"/>
      <c r="R673" s="1"/>
      <c r="S673" s="1"/>
      <c r="T673" s="1"/>
      <c r="U673" s="1"/>
      <c r="V673" s="1"/>
      <c r="W673" s="1"/>
    </row>
    <row r="674" spans="1:23" ht="13" x14ac:dyDescent="0.15">
      <c r="A674" s="1"/>
      <c r="B674" s="1"/>
      <c r="C674" s="1"/>
      <c r="D674" s="1"/>
      <c r="E674" s="1"/>
      <c r="F674" s="1"/>
      <c r="G674" s="1"/>
      <c r="H674" s="1"/>
      <c r="I674" s="1"/>
      <c r="J674" s="1"/>
      <c r="K674" s="1"/>
      <c r="L674" s="1"/>
      <c r="M674" s="1"/>
      <c r="N674" s="1"/>
      <c r="O674" s="1"/>
      <c r="P674" s="1"/>
      <c r="Q674" s="1"/>
      <c r="R674" s="1"/>
      <c r="S674" s="1"/>
      <c r="T674" s="1"/>
      <c r="U674" s="1"/>
      <c r="V674" s="1"/>
      <c r="W674" s="1"/>
    </row>
    <row r="675" spans="1:23" ht="13" x14ac:dyDescent="0.15">
      <c r="A675" s="1"/>
      <c r="B675" s="1"/>
      <c r="C675" s="1"/>
      <c r="D675" s="1"/>
      <c r="E675" s="1"/>
      <c r="F675" s="1"/>
      <c r="G675" s="1"/>
      <c r="H675" s="1"/>
      <c r="I675" s="1"/>
      <c r="J675" s="1"/>
      <c r="K675" s="1"/>
      <c r="L675" s="1"/>
      <c r="M675" s="1"/>
      <c r="N675" s="1"/>
      <c r="O675" s="1"/>
      <c r="P675" s="1"/>
      <c r="Q675" s="1"/>
      <c r="R675" s="1"/>
      <c r="S675" s="1"/>
      <c r="T675" s="1"/>
      <c r="U675" s="1"/>
      <c r="V675" s="1"/>
      <c r="W675" s="1"/>
    </row>
    <row r="676" spans="1:23" ht="13" x14ac:dyDescent="0.15">
      <c r="A676" s="1"/>
      <c r="B676" s="1"/>
      <c r="C676" s="1"/>
      <c r="D676" s="1"/>
      <c r="E676" s="1"/>
      <c r="F676" s="1"/>
      <c r="G676" s="1"/>
      <c r="H676" s="1"/>
      <c r="I676" s="1"/>
      <c r="J676" s="1"/>
      <c r="K676" s="1"/>
      <c r="L676" s="1"/>
      <c r="M676" s="1"/>
      <c r="N676" s="1"/>
      <c r="O676" s="1"/>
      <c r="P676" s="1"/>
      <c r="Q676" s="1"/>
      <c r="R676" s="1"/>
      <c r="S676" s="1"/>
      <c r="T676" s="1"/>
      <c r="U676" s="1"/>
      <c r="V676" s="1"/>
      <c r="W676" s="1"/>
    </row>
    <row r="677" spans="1:23" ht="13" x14ac:dyDescent="0.15">
      <c r="A677" s="1"/>
      <c r="B677" s="1"/>
      <c r="C677" s="1"/>
      <c r="D677" s="1"/>
      <c r="E677" s="1"/>
      <c r="F677" s="1"/>
      <c r="G677" s="1"/>
      <c r="H677" s="1"/>
      <c r="I677" s="1"/>
      <c r="J677" s="1"/>
      <c r="K677" s="1"/>
      <c r="L677" s="1"/>
      <c r="M677" s="1"/>
      <c r="N677" s="1"/>
      <c r="O677" s="1"/>
      <c r="P677" s="1"/>
      <c r="Q677" s="1"/>
      <c r="R677" s="1"/>
      <c r="S677" s="1"/>
      <c r="T677" s="1"/>
      <c r="U677" s="1"/>
      <c r="V677" s="1"/>
      <c r="W677" s="1"/>
    </row>
    <row r="678" spans="1:23" ht="13" x14ac:dyDescent="0.15">
      <c r="A678" s="1"/>
      <c r="B678" s="1"/>
      <c r="C678" s="1"/>
      <c r="D678" s="1"/>
      <c r="E678" s="1"/>
      <c r="F678" s="1"/>
      <c r="G678" s="1"/>
      <c r="H678" s="1"/>
      <c r="I678" s="1"/>
      <c r="J678" s="1"/>
      <c r="K678" s="1"/>
      <c r="L678" s="1"/>
      <c r="M678" s="1"/>
      <c r="N678" s="1"/>
      <c r="O678" s="1"/>
      <c r="P678" s="1"/>
      <c r="Q678" s="1"/>
      <c r="R678" s="1"/>
      <c r="S678" s="1"/>
      <c r="T678" s="1"/>
      <c r="U678" s="1"/>
      <c r="V678" s="1"/>
      <c r="W678" s="1"/>
    </row>
    <row r="679" spans="1:23" ht="13" x14ac:dyDescent="0.15">
      <c r="A679" s="1"/>
      <c r="B679" s="1"/>
      <c r="C679" s="1"/>
      <c r="D679" s="1"/>
      <c r="E679" s="1"/>
      <c r="F679" s="1"/>
      <c r="G679" s="1"/>
      <c r="H679" s="1"/>
      <c r="I679" s="1"/>
      <c r="J679" s="1"/>
      <c r="K679" s="1"/>
      <c r="L679" s="1"/>
      <c r="M679" s="1"/>
      <c r="N679" s="1"/>
      <c r="O679" s="1"/>
      <c r="P679" s="1"/>
      <c r="Q679" s="1"/>
      <c r="R679" s="1"/>
      <c r="S679" s="1"/>
      <c r="T679" s="1"/>
      <c r="U679" s="1"/>
      <c r="V679" s="1"/>
      <c r="W679" s="1"/>
    </row>
    <row r="680" spans="1:23" ht="13" x14ac:dyDescent="0.15">
      <c r="A680" s="1"/>
      <c r="B680" s="1"/>
      <c r="C680" s="1"/>
      <c r="D680" s="1"/>
      <c r="E680" s="1"/>
      <c r="F680" s="1"/>
      <c r="G680" s="1"/>
      <c r="H680" s="1"/>
      <c r="I680" s="1"/>
      <c r="J680" s="1"/>
      <c r="K680" s="1"/>
      <c r="L680" s="1"/>
      <c r="M680" s="1"/>
      <c r="N680" s="1"/>
      <c r="O680" s="1"/>
      <c r="P680" s="1"/>
      <c r="Q680" s="1"/>
      <c r="R680" s="1"/>
      <c r="S680" s="1"/>
      <c r="T680" s="1"/>
      <c r="U680" s="1"/>
      <c r="V680" s="1"/>
      <c r="W680" s="1"/>
    </row>
    <row r="681" spans="1:23" ht="13" x14ac:dyDescent="0.15">
      <c r="A681" s="1"/>
      <c r="B681" s="1"/>
      <c r="C681" s="1"/>
      <c r="D681" s="1"/>
      <c r="E681" s="1"/>
      <c r="F681" s="1"/>
      <c r="G681" s="1"/>
      <c r="H681" s="1"/>
      <c r="I681" s="1"/>
      <c r="J681" s="1"/>
      <c r="K681" s="1"/>
      <c r="L681" s="1"/>
      <c r="M681" s="1"/>
      <c r="N681" s="1"/>
      <c r="O681" s="1"/>
      <c r="P681" s="1"/>
      <c r="Q681" s="1"/>
      <c r="R681" s="1"/>
      <c r="S681" s="1"/>
      <c r="T681" s="1"/>
      <c r="U681" s="1"/>
      <c r="V681" s="1"/>
      <c r="W681" s="1"/>
    </row>
    <row r="682" spans="1:23" ht="13" x14ac:dyDescent="0.15">
      <c r="A682" s="1"/>
      <c r="B682" s="1"/>
      <c r="C682" s="1"/>
      <c r="D682" s="1"/>
      <c r="E682" s="1"/>
      <c r="F682" s="1"/>
      <c r="G682" s="1"/>
      <c r="H682" s="1"/>
      <c r="I682" s="1"/>
      <c r="J682" s="1"/>
      <c r="K682" s="1"/>
      <c r="L682" s="1"/>
      <c r="M682" s="1"/>
      <c r="N682" s="1"/>
      <c r="O682" s="1"/>
      <c r="P682" s="1"/>
      <c r="Q682" s="1"/>
      <c r="R682" s="1"/>
      <c r="S682" s="1"/>
      <c r="T682" s="1"/>
      <c r="U682" s="1"/>
      <c r="V682" s="1"/>
      <c r="W682" s="1"/>
    </row>
    <row r="683" spans="1:23" ht="13" x14ac:dyDescent="0.15">
      <c r="A683" s="1"/>
      <c r="B683" s="1"/>
      <c r="C683" s="1"/>
      <c r="D683" s="1"/>
      <c r="E683" s="1"/>
      <c r="F683" s="1"/>
      <c r="G683" s="1"/>
      <c r="H683" s="1"/>
      <c r="I683" s="1"/>
      <c r="J683" s="1"/>
      <c r="K683" s="1"/>
      <c r="L683" s="1"/>
      <c r="M683" s="1"/>
      <c r="N683" s="1"/>
      <c r="O683" s="1"/>
      <c r="P683" s="1"/>
      <c r="Q683" s="1"/>
      <c r="R683" s="1"/>
      <c r="S683" s="1"/>
      <c r="T683" s="1"/>
      <c r="U683" s="1"/>
      <c r="V683" s="1"/>
      <c r="W683" s="1"/>
    </row>
    <row r="684" spans="1:23" ht="13" x14ac:dyDescent="0.15">
      <c r="A684" s="1"/>
      <c r="B684" s="1"/>
      <c r="C684" s="1"/>
      <c r="D684" s="1"/>
      <c r="E684" s="1"/>
      <c r="F684" s="1"/>
      <c r="G684" s="1"/>
      <c r="H684" s="1"/>
      <c r="I684" s="1"/>
      <c r="J684" s="1"/>
      <c r="K684" s="1"/>
      <c r="L684" s="1"/>
      <c r="M684" s="1"/>
      <c r="N684" s="1"/>
      <c r="O684" s="1"/>
      <c r="P684" s="1"/>
      <c r="Q684" s="1"/>
      <c r="R684" s="1"/>
      <c r="S684" s="1"/>
      <c r="T684" s="1"/>
      <c r="U684" s="1"/>
      <c r="V684" s="1"/>
      <c r="W684" s="1"/>
    </row>
    <row r="685" spans="1:23" ht="13" x14ac:dyDescent="0.15">
      <c r="A685" s="1"/>
      <c r="B685" s="1"/>
      <c r="C685" s="1"/>
      <c r="D685" s="1"/>
      <c r="E685" s="1"/>
      <c r="F685" s="1"/>
      <c r="G685" s="1"/>
      <c r="H685" s="1"/>
      <c r="I685" s="1"/>
      <c r="J685" s="1"/>
      <c r="K685" s="1"/>
      <c r="L685" s="1"/>
      <c r="M685" s="1"/>
      <c r="N685" s="1"/>
      <c r="O685" s="1"/>
      <c r="P685" s="1"/>
      <c r="Q685" s="1"/>
      <c r="R685" s="1"/>
      <c r="S685" s="1"/>
      <c r="T685" s="1"/>
      <c r="U685" s="1"/>
      <c r="V685" s="1"/>
      <c r="W685" s="1"/>
    </row>
    <row r="686" spans="1:23" ht="13" x14ac:dyDescent="0.15">
      <c r="A686" s="1"/>
      <c r="B686" s="1"/>
      <c r="C686" s="1"/>
      <c r="D686" s="1"/>
      <c r="E686" s="1"/>
      <c r="F686" s="1"/>
      <c r="G686" s="1"/>
      <c r="H686" s="1"/>
      <c r="I686" s="1"/>
      <c r="J686" s="1"/>
      <c r="K686" s="1"/>
      <c r="L686" s="1"/>
      <c r="M686" s="1"/>
      <c r="N686" s="1"/>
      <c r="O686" s="1"/>
      <c r="P686" s="1"/>
      <c r="Q686" s="1"/>
      <c r="R686" s="1"/>
      <c r="S686" s="1"/>
      <c r="T686" s="1"/>
      <c r="U686" s="1"/>
      <c r="V686" s="1"/>
      <c r="W686" s="1"/>
    </row>
    <row r="687" spans="1:23" ht="13" x14ac:dyDescent="0.15">
      <c r="A687" s="1"/>
      <c r="B687" s="1"/>
      <c r="C687" s="1"/>
      <c r="D687" s="1"/>
      <c r="E687" s="1"/>
      <c r="F687" s="1"/>
      <c r="G687" s="1"/>
      <c r="H687" s="1"/>
      <c r="I687" s="1"/>
      <c r="J687" s="1"/>
      <c r="K687" s="1"/>
      <c r="L687" s="1"/>
      <c r="M687" s="1"/>
      <c r="N687" s="1"/>
      <c r="O687" s="1"/>
      <c r="P687" s="1"/>
      <c r="Q687" s="1"/>
      <c r="R687" s="1"/>
      <c r="S687" s="1"/>
      <c r="T687" s="1"/>
      <c r="U687" s="1"/>
      <c r="V687" s="1"/>
      <c r="W687" s="1"/>
    </row>
    <row r="688" spans="1:23" ht="13" x14ac:dyDescent="0.15">
      <c r="A688" s="1"/>
      <c r="B688" s="1"/>
      <c r="C688" s="1"/>
      <c r="D688" s="1"/>
      <c r="E688" s="1"/>
      <c r="F688" s="1"/>
      <c r="G688" s="1"/>
      <c r="H688" s="1"/>
      <c r="I688" s="1"/>
      <c r="J688" s="1"/>
      <c r="K688" s="1"/>
      <c r="L688" s="1"/>
      <c r="M688" s="1"/>
      <c r="N688" s="1"/>
      <c r="O688" s="1"/>
      <c r="P688" s="1"/>
      <c r="Q688" s="1"/>
      <c r="R688" s="1"/>
      <c r="S688" s="1"/>
      <c r="T688" s="1"/>
      <c r="U688" s="1"/>
      <c r="V688" s="1"/>
      <c r="W688" s="1"/>
    </row>
    <row r="689" spans="1:23" ht="13" x14ac:dyDescent="0.15">
      <c r="A689" s="1"/>
      <c r="B689" s="1"/>
      <c r="C689" s="1"/>
      <c r="D689" s="1"/>
      <c r="E689" s="1"/>
      <c r="F689" s="1"/>
      <c r="G689" s="1"/>
      <c r="H689" s="1"/>
      <c r="I689" s="1"/>
      <c r="J689" s="1"/>
      <c r="K689" s="1"/>
      <c r="L689" s="1"/>
      <c r="M689" s="1"/>
      <c r="N689" s="1"/>
      <c r="O689" s="1"/>
      <c r="P689" s="1"/>
      <c r="Q689" s="1"/>
      <c r="R689" s="1"/>
      <c r="S689" s="1"/>
      <c r="T689" s="1"/>
      <c r="U689" s="1"/>
      <c r="V689" s="1"/>
      <c r="W689" s="1"/>
    </row>
    <row r="690" spans="1:23" ht="13" x14ac:dyDescent="0.15">
      <c r="A690" s="1"/>
      <c r="B690" s="1"/>
      <c r="C690" s="1"/>
      <c r="D690" s="1"/>
      <c r="E690" s="1"/>
      <c r="F690" s="1"/>
      <c r="G690" s="1"/>
      <c r="H690" s="1"/>
      <c r="I690" s="1"/>
      <c r="J690" s="1"/>
      <c r="K690" s="1"/>
      <c r="L690" s="1"/>
      <c r="M690" s="1"/>
      <c r="N690" s="1"/>
      <c r="O690" s="1"/>
      <c r="P690" s="1"/>
      <c r="Q690" s="1"/>
      <c r="R690" s="1"/>
      <c r="S690" s="1"/>
      <c r="T690" s="1"/>
      <c r="U690" s="1"/>
      <c r="V690" s="1"/>
      <c r="W690" s="1"/>
    </row>
    <row r="691" spans="1:23" ht="13" x14ac:dyDescent="0.15">
      <c r="A691" s="1"/>
      <c r="B691" s="1"/>
      <c r="C691" s="1"/>
      <c r="D691" s="1"/>
      <c r="E691" s="1"/>
      <c r="F691" s="1"/>
      <c r="G691" s="1"/>
      <c r="H691" s="1"/>
      <c r="I691" s="1"/>
      <c r="J691" s="1"/>
      <c r="K691" s="1"/>
      <c r="L691" s="1"/>
      <c r="M691" s="1"/>
      <c r="N691" s="1"/>
      <c r="O691" s="1"/>
      <c r="P691" s="1"/>
      <c r="Q691" s="1"/>
      <c r="R691" s="1"/>
      <c r="S691" s="1"/>
      <c r="T691" s="1"/>
      <c r="U691" s="1"/>
      <c r="V691" s="1"/>
      <c r="W691" s="1"/>
    </row>
    <row r="692" spans="1:23" ht="13" x14ac:dyDescent="0.15">
      <c r="A692" s="1"/>
      <c r="B692" s="1"/>
      <c r="C692" s="1"/>
      <c r="D692" s="1"/>
      <c r="E692" s="1"/>
      <c r="F692" s="1"/>
      <c r="G692" s="1"/>
      <c r="H692" s="1"/>
      <c r="I692" s="1"/>
      <c r="J692" s="1"/>
      <c r="K692" s="1"/>
      <c r="L692" s="1"/>
      <c r="M692" s="1"/>
      <c r="N692" s="1"/>
      <c r="O692" s="1"/>
      <c r="P692" s="1"/>
      <c r="Q692" s="1"/>
      <c r="R692" s="1"/>
      <c r="S692" s="1"/>
      <c r="T692" s="1"/>
      <c r="U692" s="1"/>
      <c r="V692" s="1"/>
      <c r="W692" s="1"/>
    </row>
    <row r="693" spans="1:23" ht="13" x14ac:dyDescent="0.15">
      <c r="A693" s="1"/>
      <c r="B693" s="1"/>
      <c r="C693" s="1"/>
      <c r="D693" s="1"/>
      <c r="E693" s="1"/>
      <c r="F693" s="1"/>
      <c r="G693" s="1"/>
      <c r="H693" s="1"/>
      <c r="I693" s="1"/>
      <c r="J693" s="1"/>
      <c r="K693" s="1"/>
      <c r="L693" s="1"/>
      <c r="M693" s="1"/>
      <c r="N693" s="1"/>
      <c r="O693" s="1"/>
      <c r="P693" s="1"/>
      <c r="Q693" s="1"/>
      <c r="R693" s="1"/>
      <c r="S693" s="1"/>
      <c r="T693" s="1"/>
      <c r="U693" s="1"/>
      <c r="V693" s="1"/>
      <c r="W693" s="1"/>
    </row>
    <row r="694" spans="1:23" ht="13" x14ac:dyDescent="0.15">
      <c r="A694" s="1"/>
      <c r="B694" s="1"/>
      <c r="C694" s="1"/>
      <c r="D694" s="1"/>
      <c r="E694" s="1"/>
      <c r="F694" s="1"/>
      <c r="G694" s="1"/>
      <c r="H694" s="1"/>
      <c r="I694" s="1"/>
      <c r="J694" s="1"/>
      <c r="K694" s="1"/>
      <c r="L694" s="1"/>
      <c r="M694" s="1"/>
      <c r="N694" s="1"/>
      <c r="O694" s="1"/>
      <c r="P694" s="1"/>
      <c r="Q694" s="1"/>
      <c r="R694" s="1"/>
      <c r="S694" s="1"/>
      <c r="T694" s="1"/>
      <c r="U694" s="1"/>
      <c r="V694" s="1"/>
      <c r="W694" s="1"/>
    </row>
    <row r="695" spans="1:23" ht="13" x14ac:dyDescent="0.15">
      <c r="A695" s="1"/>
      <c r="B695" s="1"/>
      <c r="C695" s="1"/>
      <c r="D695" s="1"/>
      <c r="E695" s="1"/>
      <c r="F695" s="1"/>
      <c r="G695" s="1"/>
      <c r="H695" s="1"/>
      <c r="I695" s="1"/>
      <c r="J695" s="1"/>
      <c r="K695" s="1"/>
      <c r="L695" s="1"/>
      <c r="M695" s="1"/>
      <c r="N695" s="1"/>
      <c r="O695" s="1"/>
      <c r="P695" s="1"/>
      <c r="Q695" s="1"/>
      <c r="R695" s="1"/>
      <c r="S695" s="1"/>
      <c r="T695" s="1"/>
      <c r="U695" s="1"/>
      <c r="V695" s="1"/>
      <c r="W695" s="1"/>
    </row>
    <row r="696" spans="1:23" ht="13" x14ac:dyDescent="0.15">
      <c r="A696" s="1"/>
      <c r="B696" s="1"/>
      <c r="C696" s="1"/>
      <c r="D696" s="1"/>
      <c r="E696" s="1"/>
      <c r="F696" s="1"/>
      <c r="G696" s="1"/>
      <c r="H696" s="1"/>
      <c r="I696" s="1"/>
      <c r="J696" s="1"/>
      <c r="K696" s="1"/>
      <c r="L696" s="1"/>
      <c r="M696" s="1"/>
      <c r="N696" s="1"/>
      <c r="O696" s="1"/>
      <c r="P696" s="1"/>
      <c r="Q696" s="1"/>
      <c r="R696" s="1"/>
      <c r="S696" s="1"/>
      <c r="T696" s="1"/>
      <c r="U696" s="1"/>
      <c r="V696" s="1"/>
      <c r="W696" s="1"/>
    </row>
    <row r="697" spans="1:23" ht="13" x14ac:dyDescent="0.15">
      <c r="A697" s="1"/>
      <c r="B697" s="1"/>
      <c r="C697" s="1"/>
      <c r="D697" s="1"/>
      <c r="E697" s="1"/>
      <c r="F697" s="1"/>
      <c r="G697" s="1"/>
      <c r="H697" s="1"/>
      <c r="I697" s="1"/>
      <c r="J697" s="1"/>
      <c r="K697" s="1"/>
      <c r="L697" s="1"/>
      <c r="M697" s="1"/>
      <c r="N697" s="1"/>
      <c r="O697" s="1"/>
      <c r="P697" s="1"/>
      <c r="Q697" s="1"/>
      <c r="R697" s="1"/>
      <c r="S697" s="1"/>
      <c r="T697" s="1"/>
      <c r="U697" s="1"/>
      <c r="V697" s="1"/>
      <c r="W697" s="1"/>
    </row>
    <row r="698" spans="1:23" ht="13" x14ac:dyDescent="0.15">
      <c r="A698" s="1"/>
      <c r="B698" s="1"/>
      <c r="C698" s="1"/>
      <c r="D698" s="1"/>
      <c r="E698" s="1"/>
      <c r="F698" s="1"/>
      <c r="G698" s="1"/>
      <c r="H698" s="1"/>
      <c r="I698" s="1"/>
      <c r="J698" s="1"/>
      <c r="K698" s="1"/>
      <c r="L698" s="1"/>
      <c r="M698" s="1"/>
      <c r="N698" s="1"/>
      <c r="O698" s="1"/>
      <c r="P698" s="1"/>
      <c r="Q698" s="1"/>
      <c r="R698" s="1"/>
      <c r="S698" s="1"/>
      <c r="T698" s="1"/>
      <c r="U698" s="1"/>
      <c r="V698" s="1"/>
      <c r="W698" s="1"/>
    </row>
    <row r="699" spans="1:23" ht="13" x14ac:dyDescent="0.15">
      <c r="A699" s="1"/>
      <c r="B699" s="1"/>
      <c r="C699" s="1"/>
      <c r="D699" s="1"/>
      <c r="E699" s="1"/>
      <c r="F699" s="1"/>
      <c r="G699" s="1"/>
      <c r="H699" s="1"/>
      <c r="I699" s="1"/>
      <c r="J699" s="1"/>
      <c r="K699" s="1"/>
      <c r="L699" s="1"/>
      <c r="M699" s="1"/>
      <c r="N699" s="1"/>
      <c r="O699" s="1"/>
      <c r="P699" s="1"/>
      <c r="Q699" s="1"/>
      <c r="R699" s="1"/>
      <c r="S699" s="1"/>
      <c r="T699" s="1"/>
      <c r="U699" s="1"/>
      <c r="V699" s="1"/>
      <c r="W699" s="1"/>
    </row>
    <row r="700" spans="1:23" ht="13" x14ac:dyDescent="0.15">
      <c r="A700" s="1"/>
      <c r="B700" s="1"/>
      <c r="C700" s="1"/>
      <c r="D700" s="1"/>
      <c r="E700" s="1"/>
      <c r="F700" s="1"/>
      <c r="G700" s="1"/>
      <c r="H700" s="1"/>
      <c r="I700" s="1"/>
      <c r="J700" s="1"/>
      <c r="K700" s="1"/>
      <c r="L700" s="1"/>
      <c r="M700" s="1"/>
      <c r="N700" s="1"/>
      <c r="O700" s="1"/>
      <c r="P700" s="1"/>
      <c r="Q700" s="1"/>
      <c r="R700" s="1"/>
      <c r="S700" s="1"/>
      <c r="T700" s="1"/>
      <c r="U700" s="1"/>
      <c r="V700" s="1"/>
      <c r="W700" s="1"/>
    </row>
    <row r="701" spans="1:23" ht="13" x14ac:dyDescent="0.15">
      <c r="A701" s="1"/>
      <c r="B701" s="1"/>
      <c r="C701" s="1"/>
      <c r="D701" s="1"/>
      <c r="E701" s="1"/>
      <c r="F701" s="1"/>
      <c r="G701" s="1"/>
      <c r="H701" s="1"/>
      <c r="I701" s="1"/>
      <c r="J701" s="1"/>
      <c r="K701" s="1"/>
      <c r="L701" s="1"/>
      <c r="M701" s="1"/>
      <c r="N701" s="1"/>
      <c r="O701" s="1"/>
      <c r="P701" s="1"/>
      <c r="Q701" s="1"/>
      <c r="R701" s="1"/>
      <c r="S701" s="1"/>
      <c r="T701" s="1"/>
      <c r="U701" s="1"/>
      <c r="V701" s="1"/>
      <c r="W701" s="1"/>
    </row>
    <row r="702" spans="1:23" ht="13" x14ac:dyDescent="0.15">
      <c r="A702" s="1"/>
      <c r="B702" s="1"/>
      <c r="C702" s="1"/>
      <c r="D702" s="1"/>
      <c r="E702" s="1"/>
      <c r="F702" s="1"/>
      <c r="G702" s="1"/>
      <c r="H702" s="1"/>
      <c r="I702" s="1"/>
      <c r="J702" s="1"/>
      <c r="K702" s="1"/>
      <c r="L702" s="1"/>
      <c r="M702" s="1"/>
      <c r="N702" s="1"/>
      <c r="O702" s="1"/>
      <c r="P702" s="1"/>
      <c r="Q702" s="1"/>
      <c r="R702" s="1"/>
      <c r="S702" s="1"/>
      <c r="T702" s="1"/>
      <c r="U702" s="1"/>
      <c r="V702" s="1"/>
      <c r="W702" s="1"/>
    </row>
    <row r="703" spans="1:23" ht="13" x14ac:dyDescent="0.15">
      <c r="A703" s="1"/>
      <c r="B703" s="1"/>
      <c r="C703" s="1"/>
      <c r="D703" s="1"/>
      <c r="E703" s="1"/>
      <c r="F703" s="1"/>
      <c r="G703" s="1"/>
      <c r="H703" s="1"/>
      <c r="I703" s="1"/>
      <c r="J703" s="1"/>
      <c r="K703" s="1"/>
      <c r="L703" s="1"/>
      <c r="M703" s="1"/>
      <c r="N703" s="1"/>
      <c r="O703" s="1"/>
      <c r="P703" s="1"/>
      <c r="Q703" s="1"/>
      <c r="R703" s="1"/>
      <c r="S703" s="1"/>
      <c r="T703" s="1"/>
      <c r="U703" s="1"/>
      <c r="V703" s="1"/>
      <c r="W703" s="1"/>
    </row>
    <row r="704" spans="1:23" ht="13" x14ac:dyDescent="0.15">
      <c r="A704" s="1"/>
      <c r="B704" s="1"/>
      <c r="C704" s="1"/>
      <c r="D704" s="1"/>
      <c r="E704" s="1"/>
      <c r="F704" s="1"/>
      <c r="G704" s="1"/>
      <c r="H704" s="1"/>
      <c r="I704" s="1"/>
      <c r="J704" s="1"/>
      <c r="K704" s="1"/>
      <c r="L704" s="1"/>
      <c r="M704" s="1"/>
      <c r="N704" s="1"/>
      <c r="O704" s="1"/>
      <c r="P704" s="1"/>
      <c r="Q704" s="1"/>
      <c r="R704" s="1"/>
      <c r="S704" s="1"/>
      <c r="T704" s="1"/>
      <c r="U704" s="1"/>
      <c r="V704" s="1"/>
      <c r="W704" s="1"/>
    </row>
    <row r="705" spans="1:23" ht="13" x14ac:dyDescent="0.15">
      <c r="A705" s="1"/>
      <c r="B705" s="1"/>
      <c r="C705" s="1"/>
      <c r="D705" s="1"/>
      <c r="E705" s="1"/>
      <c r="F705" s="1"/>
      <c r="G705" s="1"/>
      <c r="H705" s="1"/>
      <c r="I705" s="1"/>
      <c r="J705" s="1"/>
      <c r="K705" s="1"/>
      <c r="L705" s="1"/>
      <c r="M705" s="1"/>
      <c r="N705" s="1"/>
      <c r="O705" s="1"/>
      <c r="P705" s="1"/>
      <c r="Q705" s="1"/>
      <c r="R705" s="1"/>
      <c r="S705" s="1"/>
      <c r="T705" s="1"/>
      <c r="U705" s="1"/>
      <c r="V705" s="1"/>
      <c r="W705" s="1"/>
    </row>
    <row r="706" spans="1:23" ht="13" x14ac:dyDescent="0.15">
      <c r="A706" s="1"/>
      <c r="B706" s="1"/>
      <c r="C706" s="1"/>
      <c r="D706" s="1"/>
      <c r="E706" s="1"/>
      <c r="F706" s="1"/>
      <c r="G706" s="1"/>
      <c r="H706" s="1"/>
      <c r="I706" s="1"/>
      <c r="J706" s="1"/>
      <c r="K706" s="1"/>
      <c r="L706" s="1"/>
      <c r="M706" s="1"/>
      <c r="N706" s="1"/>
      <c r="O706" s="1"/>
      <c r="P706" s="1"/>
      <c r="Q706" s="1"/>
      <c r="R706" s="1"/>
      <c r="S706" s="1"/>
      <c r="T706" s="1"/>
      <c r="U706" s="1"/>
      <c r="V706" s="1"/>
      <c r="W706" s="1"/>
    </row>
    <row r="707" spans="1:23" ht="13" x14ac:dyDescent="0.15">
      <c r="A707" s="1"/>
      <c r="B707" s="1"/>
      <c r="C707" s="1"/>
      <c r="D707" s="1"/>
      <c r="E707" s="1"/>
      <c r="F707" s="1"/>
      <c r="G707" s="1"/>
      <c r="H707" s="1"/>
      <c r="I707" s="1"/>
      <c r="J707" s="1"/>
      <c r="K707" s="1"/>
      <c r="L707" s="1"/>
      <c r="M707" s="1"/>
      <c r="N707" s="1"/>
      <c r="O707" s="1"/>
      <c r="P707" s="1"/>
      <c r="Q707" s="1"/>
      <c r="R707" s="1"/>
      <c r="S707" s="1"/>
      <c r="T707" s="1"/>
      <c r="U707" s="1"/>
      <c r="V707" s="1"/>
      <c r="W707" s="1"/>
    </row>
    <row r="708" spans="1:23" ht="13" x14ac:dyDescent="0.15">
      <c r="A708" s="1"/>
      <c r="B708" s="1"/>
      <c r="C708" s="1"/>
      <c r="D708" s="1"/>
      <c r="E708" s="1"/>
      <c r="F708" s="1"/>
      <c r="G708" s="1"/>
      <c r="H708" s="1"/>
      <c r="I708" s="1"/>
      <c r="J708" s="1"/>
      <c r="K708" s="1"/>
      <c r="L708" s="1"/>
      <c r="M708" s="1"/>
      <c r="N708" s="1"/>
      <c r="O708" s="1"/>
      <c r="P708" s="1"/>
      <c r="Q708" s="1"/>
      <c r="R708" s="1"/>
      <c r="S708" s="1"/>
      <c r="T708" s="1"/>
      <c r="U708" s="1"/>
      <c r="V708" s="1"/>
      <c r="W708" s="1"/>
    </row>
    <row r="709" spans="1:23" ht="13" x14ac:dyDescent="0.15">
      <c r="A709" s="1"/>
      <c r="B709" s="1"/>
      <c r="C709" s="1"/>
      <c r="D709" s="1"/>
      <c r="E709" s="1"/>
      <c r="F709" s="1"/>
      <c r="G709" s="1"/>
      <c r="H709" s="1"/>
      <c r="I709" s="1"/>
      <c r="J709" s="1"/>
      <c r="K709" s="1"/>
      <c r="L709" s="1"/>
      <c r="M709" s="1"/>
      <c r="N709" s="1"/>
      <c r="O709" s="1"/>
      <c r="P709" s="1"/>
      <c r="Q709" s="1"/>
      <c r="R709" s="1"/>
      <c r="S709" s="1"/>
      <c r="T709" s="1"/>
      <c r="U709" s="1"/>
      <c r="V709" s="1"/>
      <c r="W709" s="1"/>
    </row>
    <row r="710" spans="1:23" ht="13" x14ac:dyDescent="0.15">
      <c r="A710" s="1"/>
      <c r="B710" s="1"/>
      <c r="C710" s="1"/>
      <c r="D710" s="1"/>
      <c r="E710" s="1"/>
      <c r="F710" s="1"/>
      <c r="G710" s="1"/>
      <c r="H710" s="1"/>
      <c r="I710" s="1"/>
      <c r="J710" s="1"/>
      <c r="K710" s="1"/>
      <c r="L710" s="1"/>
      <c r="M710" s="1"/>
      <c r="N710" s="1"/>
      <c r="O710" s="1"/>
      <c r="P710" s="1"/>
      <c r="Q710" s="1"/>
      <c r="R710" s="1"/>
      <c r="S710" s="1"/>
      <c r="T710" s="1"/>
      <c r="U710" s="1"/>
      <c r="V710" s="1"/>
      <c r="W710" s="1"/>
    </row>
    <row r="711" spans="1:23" ht="13" x14ac:dyDescent="0.15">
      <c r="A711" s="1"/>
      <c r="B711" s="1"/>
      <c r="C711" s="1"/>
      <c r="D711" s="1"/>
      <c r="E711" s="1"/>
      <c r="F711" s="1"/>
      <c r="G711" s="1"/>
      <c r="H711" s="1"/>
      <c r="I711" s="1"/>
      <c r="J711" s="1"/>
      <c r="K711" s="1"/>
      <c r="L711" s="1"/>
      <c r="M711" s="1"/>
      <c r="N711" s="1"/>
      <c r="O711" s="1"/>
      <c r="P711" s="1"/>
      <c r="Q711" s="1"/>
      <c r="R711" s="1"/>
      <c r="S711" s="1"/>
      <c r="T711" s="1"/>
      <c r="U711" s="1"/>
      <c r="V711" s="1"/>
      <c r="W711" s="1"/>
    </row>
    <row r="712" spans="1:23" ht="13" x14ac:dyDescent="0.15">
      <c r="A712" s="1"/>
      <c r="B712" s="1"/>
      <c r="C712" s="1"/>
      <c r="D712" s="1"/>
      <c r="E712" s="1"/>
      <c r="F712" s="1"/>
      <c r="G712" s="1"/>
      <c r="H712" s="1"/>
      <c r="I712" s="1"/>
      <c r="J712" s="1"/>
      <c r="K712" s="1"/>
      <c r="L712" s="1"/>
      <c r="M712" s="1"/>
      <c r="N712" s="1"/>
      <c r="O712" s="1"/>
      <c r="P712" s="1"/>
      <c r="Q712" s="1"/>
      <c r="R712" s="1"/>
      <c r="S712" s="1"/>
      <c r="T712" s="1"/>
      <c r="U712" s="1"/>
      <c r="V712" s="1"/>
      <c r="W712" s="1"/>
    </row>
    <row r="713" spans="1:23" ht="13" x14ac:dyDescent="0.15">
      <c r="A713" s="1"/>
      <c r="B713" s="1"/>
      <c r="C713" s="1"/>
      <c r="D713" s="1"/>
      <c r="E713" s="1"/>
      <c r="F713" s="1"/>
      <c r="G713" s="1"/>
      <c r="H713" s="1"/>
      <c r="I713" s="1"/>
      <c r="J713" s="1"/>
      <c r="K713" s="1"/>
      <c r="L713" s="1"/>
      <c r="M713" s="1"/>
      <c r="N713" s="1"/>
      <c r="O713" s="1"/>
      <c r="P713" s="1"/>
      <c r="Q713" s="1"/>
      <c r="R713" s="1"/>
      <c r="S713" s="1"/>
      <c r="T713" s="1"/>
      <c r="U713" s="1"/>
      <c r="V713" s="1"/>
      <c r="W713" s="1"/>
    </row>
    <row r="714" spans="1:23" ht="13" x14ac:dyDescent="0.15">
      <c r="A714" s="1"/>
      <c r="B714" s="1"/>
      <c r="C714" s="1"/>
      <c r="D714" s="1"/>
      <c r="E714" s="1"/>
      <c r="F714" s="1"/>
      <c r="G714" s="1"/>
      <c r="H714" s="1"/>
      <c r="I714" s="1"/>
      <c r="J714" s="1"/>
      <c r="K714" s="1"/>
      <c r="L714" s="1"/>
      <c r="M714" s="1"/>
      <c r="N714" s="1"/>
      <c r="O714" s="1"/>
      <c r="P714" s="1"/>
      <c r="Q714" s="1"/>
      <c r="R714" s="1"/>
      <c r="S714" s="1"/>
      <c r="T714" s="1"/>
      <c r="U714" s="1"/>
      <c r="V714" s="1"/>
      <c r="W714" s="1"/>
    </row>
    <row r="715" spans="1:23" ht="13" x14ac:dyDescent="0.15">
      <c r="A715" s="1"/>
      <c r="B715" s="1"/>
      <c r="C715" s="1"/>
      <c r="D715" s="1"/>
      <c r="E715" s="1"/>
      <c r="F715" s="1"/>
      <c r="G715" s="1"/>
      <c r="H715" s="1"/>
      <c r="I715" s="1"/>
      <c r="J715" s="1"/>
      <c r="K715" s="1"/>
      <c r="L715" s="1"/>
      <c r="M715" s="1"/>
      <c r="N715" s="1"/>
      <c r="O715" s="1"/>
      <c r="P715" s="1"/>
      <c r="Q715" s="1"/>
      <c r="R715" s="1"/>
      <c r="S715" s="1"/>
      <c r="T715" s="1"/>
      <c r="U715" s="1"/>
      <c r="V715" s="1"/>
      <c r="W715" s="1"/>
    </row>
    <row r="716" spans="1:23" ht="13" x14ac:dyDescent="0.15">
      <c r="A716" s="1"/>
      <c r="B716" s="1"/>
      <c r="C716" s="1"/>
      <c r="D716" s="1"/>
      <c r="E716" s="1"/>
      <c r="F716" s="1"/>
      <c r="G716" s="1"/>
      <c r="H716" s="1"/>
      <c r="I716" s="1"/>
      <c r="J716" s="1"/>
      <c r="K716" s="1"/>
      <c r="L716" s="1"/>
      <c r="M716" s="1"/>
      <c r="N716" s="1"/>
      <c r="O716" s="1"/>
      <c r="P716" s="1"/>
      <c r="Q716" s="1"/>
      <c r="R716" s="1"/>
      <c r="S716" s="1"/>
      <c r="T716" s="1"/>
      <c r="U716" s="1"/>
      <c r="V716" s="1"/>
      <c r="W716" s="1"/>
    </row>
    <row r="717" spans="1:23" ht="13" x14ac:dyDescent="0.15">
      <c r="A717" s="1"/>
      <c r="B717" s="1"/>
      <c r="C717" s="1"/>
      <c r="D717" s="1"/>
      <c r="E717" s="1"/>
      <c r="F717" s="1"/>
      <c r="G717" s="1"/>
      <c r="H717" s="1"/>
      <c r="I717" s="1"/>
      <c r="J717" s="1"/>
      <c r="K717" s="1"/>
      <c r="L717" s="1"/>
      <c r="M717" s="1"/>
      <c r="N717" s="1"/>
      <c r="O717" s="1"/>
      <c r="P717" s="1"/>
      <c r="Q717" s="1"/>
      <c r="R717" s="1"/>
      <c r="S717" s="1"/>
      <c r="T717" s="1"/>
      <c r="U717" s="1"/>
      <c r="V717" s="1"/>
      <c r="W717" s="1"/>
    </row>
    <row r="718" spans="1:23" ht="13" x14ac:dyDescent="0.15">
      <c r="A718" s="1"/>
      <c r="B718" s="1"/>
      <c r="C718" s="1"/>
      <c r="D718" s="1"/>
      <c r="E718" s="1"/>
      <c r="F718" s="1"/>
      <c r="G718" s="1"/>
      <c r="H718" s="1"/>
      <c r="I718" s="1"/>
      <c r="J718" s="1"/>
      <c r="K718" s="1"/>
      <c r="L718" s="1"/>
      <c r="M718" s="1"/>
      <c r="N718" s="1"/>
      <c r="O718" s="1"/>
      <c r="P718" s="1"/>
      <c r="Q718" s="1"/>
      <c r="R718" s="1"/>
      <c r="S718" s="1"/>
      <c r="T718" s="1"/>
      <c r="U718" s="1"/>
      <c r="V718" s="1"/>
      <c r="W718" s="1"/>
    </row>
    <row r="719" spans="1:23" ht="13" x14ac:dyDescent="0.15">
      <c r="A719" s="1"/>
      <c r="B719" s="1"/>
      <c r="C719" s="1"/>
      <c r="D719" s="1"/>
      <c r="E719" s="1"/>
      <c r="F719" s="1"/>
      <c r="G719" s="1"/>
      <c r="H719" s="1"/>
      <c r="I719" s="1"/>
      <c r="J719" s="1"/>
      <c r="K719" s="1"/>
      <c r="L719" s="1"/>
      <c r="M719" s="1"/>
      <c r="N719" s="1"/>
      <c r="O719" s="1"/>
      <c r="P719" s="1"/>
      <c r="Q719" s="1"/>
      <c r="R719" s="1"/>
      <c r="S719" s="1"/>
      <c r="T719" s="1"/>
      <c r="U719" s="1"/>
      <c r="V719" s="1"/>
      <c r="W719" s="1"/>
    </row>
    <row r="720" spans="1:23" ht="13" x14ac:dyDescent="0.15">
      <c r="A720" s="1"/>
      <c r="B720" s="1"/>
      <c r="C720" s="1"/>
      <c r="D720" s="1"/>
      <c r="E720" s="1"/>
      <c r="F720" s="1"/>
      <c r="G720" s="1"/>
      <c r="H720" s="1"/>
      <c r="I720" s="1"/>
      <c r="J720" s="1"/>
      <c r="K720" s="1"/>
      <c r="L720" s="1"/>
      <c r="M720" s="1"/>
      <c r="N720" s="1"/>
      <c r="O720" s="1"/>
      <c r="P720" s="1"/>
      <c r="Q720" s="1"/>
      <c r="R720" s="1"/>
      <c r="S720" s="1"/>
      <c r="T720" s="1"/>
      <c r="U720" s="1"/>
      <c r="V720" s="1"/>
      <c r="W720" s="1"/>
    </row>
    <row r="721" spans="1:23" ht="13" x14ac:dyDescent="0.15">
      <c r="A721" s="1"/>
      <c r="B721" s="1"/>
      <c r="C721" s="1"/>
      <c r="D721" s="1"/>
      <c r="E721" s="1"/>
      <c r="F721" s="1"/>
      <c r="G721" s="1"/>
      <c r="H721" s="1"/>
      <c r="I721" s="1"/>
      <c r="J721" s="1"/>
      <c r="K721" s="1"/>
      <c r="L721" s="1"/>
      <c r="M721" s="1"/>
      <c r="N721" s="1"/>
      <c r="O721" s="1"/>
      <c r="P721" s="1"/>
      <c r="Q721" s="1"/>
      <c r="R721" s="1"/>
      <c r="S721" s="1"/>
      <c r="T721" s="1"/>
      <c r="U721" s="1"/>
      <c r="V721" s="1"/>
      <c r="W721" s="1"/>
    </row>
    <row r="722" spans="1:23" ht="13" x14ac:dyDescent="0.15">
      <c r="A722" s="1"/>
      <c r="B722" s="1"/>
      <c r="C722" s="1"/>
      <c r="D722" s="1"/>
      <c r="E722" s="1"/>
      <c r="F722" s="1"/>
      <c r="G722" s="1"/>
      <c r="H722" s="1"/>
      <c r="I722" s="1"/>
      <c r="J722" s="1"/>
      <c r="K722" s="1"/>
      <c r="L722" s="1"/>
      <c r="M722" s="1"/>
      <c r="N722" s="1"/>
      <c r="O722" s="1"/>
      <c r="P722" s="1"/>
      <c r="Q722" s="1"/>
      <c r="R722" s="1"/>
      <c r="S722" s="1"/>
      <c r="T722" s="1"/>
      <c r="U722" s="1"/>
      <c r="V722" s="1"/>
      <c r="W722" s="1"/>
    </row>
    <row r="723" spans="1:23" ht="13" x14ac:dyDescent="0.15">
      <c r="A723" s="1"/>
      <c r="B723" s="1"/>
      <c r="C723" s="1"/>
      <c r="D723" s="1"/>
      <c r="E723" s="1"/>
      <c r="F723" s="1"/>
      <c r="G723" s="1"/>
      <c r="H723" s="1"/>
      <c r="I723" s="1"/>
      <c r="J723" s="1"/>
      <c r="K723" s="1"/>
      <c r="L723" s="1"/>
      <c r="M723" s="1"/>
      <c r="N723" s="1"/>
      <c r="O723" s="1"/>
      <c r="P723" s="1"/>
      <c r="Q723" s="1"/>
      <c r="R723" s="1"/>
      <c r="S723" s="1"/>
      <c r="T723" s="1"/>
      <c r="U723" s="1"/>
      <c r="V723" s="1"/>
      <c r="W723" s="1"/>
    </row>
    <row r="724" spans="1:23" ht="13" x14ac:dyDescent="0.15">
      <c r="A724" s="1"/>
      <c r="B724" s="1"/>
      <c r="C724" s="1"/>
      <c r="D724" s="1"/>
      <c r="E724" s="1"/>
      <c r="F724" s="1"/>
      <c r="G724" s="1"/>
      <c r="H724" s="1"/>
      <c r="I724" s="1"/>
      <c r="J724" s="1"/>
      <c r="K724" s="1"/>
      <c r="L724" s="1"/>
      <c r="M724" s="1"/>
      <c r="N724" s="1"/>
      <c r="O724" s="1"/>
      <c r="P724" s="1"/>
      <c r="Q724" s="1"/>
      <c r="R724" s="1"/>
      <c r="S724" s="1"/>
      <c r="T724" s="1"/>
      <c r="U724" s="1"/>
      <c r="V724" s="1"/>
      <c r="W724" s="1"/>
    </row>
    <row r="725" spans="1:23" ht="13" x14ac:dyDescent="0.15">
      <c r="A725" s="1"/>
      <c r="B725" s="1"/>
      <c r="C725" s="1"/>
      <c r="D725" s="1"/>
      <c r="E725" s="1"/>
      <c r="F725" s="1"/>
      <c r="G725" s="1"/>
      <c r="H725" s="1"/>
      <c r="I725" s="1"/>
      <c r="J725" s="1"/>
      <c r="K725" s="1"/>
      <c r="L725" s="1"/>
      <c r="M725" s="1"/>
      <c r="N725" s="1"/>
      <c r="O725" s="1"/>
      <c r="P725" s="1"/>
      <c r="Q725" s="1"/>
      <c r="R725" s="1"/>
      <c r="S725" s="1"/>
      <c r="T725" s="1"/>
      <c r="U725" s="1"/>
      <c r="V725" s="1"/>
      <c r="W725" s="1"/>
    </row>
    <row r="726" spans="1:23" ht="13" x14ac:dyDescent="0.15">
      <c r="A726" s="1"/>
      <c r="B726" s="1"/>
      <c r="C726" s="1"/>
      <c r="D726" s="1"/>
      <c r="E726" s="1"/>
      <c r="F726" s="1"/>
      <c r="G726" s="1"/>
      <c r="H726" s="1"/>
      <c r="I726" s="1"/>
      <c r="J726" s="1"/>
      <c r="K726" s="1"/>
      <c r="L726" s="1"/>
      <c r="M726" s="1"/>
      <c r="N726" s="1"/>
      <c r="O726" s="1"/>
      <c r="P726" s="1"/>
      <c r="Q726" s="1"/>
      <c r="R726" s="1"/>
      <c r="S726" s="1"/>
      <c r="T726" s="1"/>
      <c r="U726" s="1"/>
      <c r="V726" s="1"/>
      <c r="W726" s="1"/>
    </row>
    <row r="727" spans="1:23" ht="13" x14ac:dyDescent="0.15">
      <c r="A727" s="1"/>
      <c r="B727" s="1"/>
      <c r="C727" s="1"/>
      <c r="D727" s="1"/>
      <c r="E727" s="1"/>
      <c r="F727" s="1"/>
      <c r="G727" s="1"/>
      <c r="H727" s="1"/>
      <c r="I727" s="1"/>
      <c r="J727" s="1"/>
      <c r="K727" s="1"/>
      <c r="L727" s="1"/>
      <c r="M727" s="1"/>
      <c r="N727" s="1"/>
      <c r="O727" s="1"/>
      <c r="P727" s="1"/>
      <c r="Q727" s="1"/>
      <c r="R727" s="1"/>
      <c r="S727" s="1"/>
      <c r="T727" s="1"/>
      <c r="U727" s="1"/>
      <c r="V727" s="1"/>
      <c r="W727" s="1"/>
    </row>
    <row r="728" spans="1:23" ht="13" x14ac:dyDescent="0.15">
      <c r="A728" s="1"/>
      <c r="B728" s="1"/>
      <c r="C728" s="1"/>
      <c r="D728" s="1"/>
      <c r="E728" s="1"/>
      <c r="F728" s="1"/>
      <c r="G728" s="1"/>
      <c r="H728" s="1"/>
      <c r="I728" s="1"/>
      <c r="J728" s="1"/>
      <c r="K728" s="1"/>
      <c r="L728" s="1"/>
      <c r="M728" s="1"/>
      <c r="N728" s="1"/>
      <c r="O728" s="1"/>
      <c r="P728" s="1"/>
      <c r="Q728" s="1"/>
      <c r="R728" s="1"/>
      <c r="S728" s="1"/>
      <c r="T728" s="1"/>
      <c r="U728" s="1"/>
      <c r="V728" s="1"/>
      <c r="W728" s="1"/>
    </row>
    <row r="729" spans="1:23" ht="13" x14ac:dyDescent="0.15">
      <c r="A729" s="1"/>
      <c r="B729" s="1"/>
      <c r="C729" s="1"/>
      <c r="D729" s="1"/>
      <c r="E729" s="1"/>
      <c r="F729" s="1"/>
      <c r="G729" s="1"/>
      <c r="H729" s="1"/>
      <c r="I729" s="1"/>
      <c r="J729" s="1"/>
      <c r="K729" s="1"/>
      <c r="L729" s="1"/>
      <c r="M729" s="1"/>
      <c r="N729" s="1"/>
      <c r="O729" s="1"/>
      <c r="P729" s="1"/>
      <c r="Q729" s="1"/>
      <c r="R729" s="1"/>
      <c r="S729" s="1"/>
      <c r="T729" s="1"/>
      <c r="U729" s="1"/>
      <c r="V729" s="1"/>
      <c r="W729" s="1"/>
    </row>
    <row r="730" spans="1:23" ht="13" x14ac:dyDescent="0.15">
      <c r="A730" s="1"/>
      <c r="B730" s="1"/>
      <c r="C730" s="1"/>
      <c r="D730" s="1"/>
      <c r="E730" s="1"/>
      <c r="F730" s="1"/>
      <c r="G730" s="1"/>
      <c r="H730" s="1"/>
      <c r="I730" s="1"/>
      <c r="J730" s="1"/>
      <c r="K730" s="1"/>
      <c r="L730" s="1"/>
      <c r="M730" s="1"/>
      <c r="N730" s="1"/>
      <c r="O730" s="1"/>
      <c r="P730" s="1"/>
      <c r="Q730" s="1"/>
      <c r="R730" s="1"/>
      <c r="S730" s="1"/>
      <c r="T730" s="1"/>
      <c r="U730" s="1"/>
      <c r="V730" s="1"/>
      <c r="W730" s="1"/>
    </row>
    <row r="731" spans="1:23" ht="13" x14ac:dyDescent="0.15">
      <c r="A731" s="1"/>
      <c r="B731" s="1"/>
      <c r="C731" s="1"/>
      <c r="D731" s="1"/>
      <c r="E731" s="1"/>
      <c r="F731" s="1"/>
      <c r="G731" s="1"/>
      <c r="H731" s="1"/>
      <c r="I731" s="1"/>
      <c r="J731" s="1"/>
      <c r="K731" s="1"/>
      <c r="L731" s="1"/>
      <c r="M731" s="1"/>
      <c r="N731" s="1"/>
      <c r="O731" s="1"/>
      <c r="P731" s="1"/>
      <c r="Q731" s="1"/>
      <c r="R731" s="1"/>
      <c r="S731" s="1"/>
      <c r="T731" s="1"/>
      <c r="U731" s="1"/>
      <c r="V731" s="1"/>
      <c r="W731" s="1"/>
    </row>
    <row r="732" spans="1:23" ht="13" x14ac:dyDescent="0.15">
      <c r="A732" s="1"/>
      <c r="B732" s="1"/>
      <c r="C732" s="1"/>
      <c r="D732" s="1"/>
      <c r="E732" s="1"/>
      <c r="F732" s="1"/>
      <c r="G732" s="1"/>
      <c r="H732" s="1"/>
      <c r="I732" s="1"/>
      <c r="J732" s="1"/>
      <c r="K732" s="1"/>
      <c r="L732" s="1"/>
      <c r="M732" s="1"/>
      <c r="N732" s="1"/>
      <c r="O732" s="1"/>
      <c r="P732" s="1"/>
      <c r="Q732" s="1"/>
      <c r="R732" s="1"/>
      <c r="S732" s="1"/>
      <c r="T732" s="1"/>
      <c r="U732" s="1"/>
      <c r="V732" s="1"/>
      <c r="W732" s="1"/>
    </row>
    <row r="733" spans="1:23" ht="13" x14ac:dyDescent="0.15">
      <c r="A733" s="1"/>
      <c r="B733" s="1"/>
      <c r="C733" s="1"/>
      <c r="D733" s="1"/>
      <c r="E733" s="1"/>
      <c r="F733" s="1"/>
      <c r="G733" s="1"/>
      <c r="H733" s="1"/>
      <c r="I733" s="1"/>
      <c r="J733" s="1"/>
      <c r="K733" s="1"/>
      <c r="L733" s="1"/>
      <c r="M733" s="1"/>
      <c r="N733" s="1"/>
      <c r="O733" s="1"/>
      <c r="P733" s="1"/>
      <c r="Q733" s="1"/>
      <c r="R733" s="1"/>
      <c r="S733" s="1"/>
      <c r="T733" s="1"/>
      <c r="U733" s="1"/>
      <c r="V733" s="1"/>
      <c r="W733" s="1"/>
    </row>
    <row r="734" spans="1:23" ht="13" x14ac:dyDescent="0.15">
      <c r="A734" s="1"/>
      <c r="B734" s="1"/>
      <c r="C734" s="1"/>
      <c r="D734" s="1"/>
      <c r="E734" s="1"/>
      <c r="F734" s="1"/>
      <c r="G734" s="1"/>
      <c r="H734" s="1"/>
      <c r="I734" s="1"/>
      <c r="J734" s="1"/>
      <c r="K734" s="1"/>
      <c r="L734" s="1"/>
      <c r="M734" s="1"/>
      <c r="N734" s="1"/>
      <c r="O734" s="1"/>
      <c r="P734" s="1"/>
      <c r="Q734" s="1"/>
      <c r="R734" s="1"/>
      <c r="S734" s="1"/>
      <c r="T734" s="1"/>
      <c r="U734" s="1"/>
      <c r="V734" s="1"/>
      <c r="W734" s="1"/>
    </row>
    <row r="735" spans="1:23" ht="13" x14ac:dyDescent="0.15">
      <c r="A735" s="1"/>
      <c r="B735" s="1"/>
      <c r="C735" s="1"/>
      <c r="D735" s="1"/>
      <c r="E735" s="1"/>
      <c r="F735" s="1"/>
      <c r="G735" s="1"/>
      <c r="H735" s="1"/>
      <c r="I735" s="1"/>
      <c r="J735" s="1"/>
      <c r="K735" s="1"/>
      <c r="L735" s="1"/>
      <c r="M735" s="1"/>
      <c r="N735" s="1"/>
      <c r="O735" s="1"/>
      <c r="P735" s="1"/>
      <c r="Q735" s="1"/>
      <c r="R735" s="1"/>
      <c r="S735" s="1"/>
      <c r="T735" s="1"/>
      <c r="U735" s="1"/>
      <c r="V735" s="1"/>
      <c r="W735" s="1"/>
    </row>
    <row r="736" spans="1:23" ht="13" x14ac:dyDescent="0.15">
      <c r="A736" s="1"/>
      <c r="B736" s="1"/>
      <c r="C736" s="1"/>
      <c r="D736" s="1"/>
      <c r="E736" s="1"/>
      <c r="F736" s="1"/>
      <c r="G736" s="1"/>
      <c r="H736" s="1"/>
      <c r="I736" s="1"/>
      <c r="J736" s="1"/>
      <c r="K736" s="1"/>
      <c r="L736" s="1"/>
      <c r="M736" s="1"/>
      <c r="N736" s="1"/>
      <c r="O736" s="1"/>
      <c r="P736" s="1"/>
      <c r="Q736" s="1"/>
      <c r="R736" s="1"/>
      <c r="S736" s="1"/>
      <c r="T736" s="1"/>
      <c r="U736" s="1"/>
      <c r="V736" s="1"/>
      <c r="W736" s="1"/>
    </row>
    <row r="737" spans="1:23" ht="13" x14ac:dyDescent="0.15">
      <c r="A737" s="1"/>
      <c r="B737" s="1"/>
      <c r="C737" s="1"/>
      <c r="D737" s="1"/>
      <c r="E737" s="1"/>
      <c r="F737" s="1"/>
      <c r="G737" s="1"/>
      <c r="H737" s="1"/>
      <c r="I737" s="1"/>
      <c r="J737" s="1"/>
      <c r="K737" s="1"/>
      <c r="L737" s="1"/>
      <c r="M737" s="1"/>
      <c r="N737" s="1"/>
      <c r="O737" s="1"/>
      <c r="P737" s="1"/>
      <c r="Q737" s="1"/>
      <c r="R737" s="1"/>
      <c r="S737" s="1"/>
      <c r="T737" s="1"/>
      <c r="U737" s="1"/>
      <c r="V737" s="1"/>
      <c r="W737" s="1"/>
    </row>
    <row r="738" spans="1:23" ht="13" x14ac:dyDescent="0.15">
      <c r="A738" s="1"/>
      <c r="B738" s="1"/>
      <c r="C738" s="1"/>
      <c r="D738" s="1"/>
      <c r="E738" s="1"/>
      <c r="F738" s="1"/>
      <c r="G738" s="1"/>
      <c r="H738" s="1"/>
      <c r="I738" s="1"/>
      <c r="J738" s="1"/>
      <c r="K738" s="1"/>
      <c r="L738" s="1"/>
      <c r="M738" s="1"/>
      <c r="N738" s="1"/>
      <c r="O738" s="1"/>
      <c r="P738" s="1"/>
      <c r="Q738" s="1"/>
      <c r="R738" s="1"/>
      <c r="S738" s="1"/>
      <c r="T738" s="1"/>
      <c r="U738" s="1"/>
      <c r="V738" s="1"/>
      <c r="W738" s="1"/>
    </row>
    <row r="739" spans="1:23" ht="13" x14ac:dyDescent="0.15">
      <c r="A739" s="1"/>
      <c r="B739" s="1"/>
      <c r="C739" s="1"/>
      <c r="D739" s="1"/>
      <c r="E739" s="1"/>
      <c r="F739" s="1"/>
      <c r="G739" s="1"/>
      <c r="H739" s="1"/>
      <c r="I739" s="1"/>
      <c r="J739" s="1"/>
      <c r="K739" s="1"/>
      <c r="L739" s="1"/>
      <c r="M739" s="1"/>
      <c r="N739" s="1"/>
      <c r="O739" s="1"/>
      <c r="P739" s="1"/>
      <c r="Q739" s="1"/>
      <c r="R739" s="1"/>
      <c r="S739" s="1"/>
      <c r="T739" s="1"/>
      <c r="U739" s="1"/>
      <c r="V739" s="1"/>
      <c r="W739" s="1"/>
    </row>
    <row r="740" spans="1:23" ht="13" x14ac:dyDescent="0.15">
      <c r="A740" s="1"/>
      <c r="B740" s="1"/>
      <c r="C740" s="1"/>
      <c r="D740" s="1"/>
      <c r="E740" s="1"/>
      <c r="F740" s="1"/>
      <c r="G740" s="1"/>
      <c r="H740" s="1"/>
      <c r="I740" s="1"/>
      <c r="J740" s="1"/>
      <c r="K740" s="1"/>
      <c r="L740" s="1"/>
      <c r="M740" s="1"/>
      <c r="N740" s="1"/>
      <c r="O740" s="1"/>
      <c r="P740" s="1"/>
      <c r="Q740" s="1"/>
      <c r="R740" s="1"/>
      <c r="S740" s="1"/>
      <c r="T740" s="1"/>
      <c r="U740" s="1"/>
      <c r="V740" s="1"/>
      <c r="W740" s="1"/>
    </row>
    <row r="741" spans="1:23" ht="13" x14ac:dyDescent="0.15">
      <c r="A741" s="1"/>
      <c r="B741" s="1"/>
      <c r="C741" s="1"/>
      <c r="D741" s="1"/>
      <c r="E741" s="1"/>
      <c r="F741" s="1"/>
      <c r="G741" s="1"/>
      <c r="H741" s="1"/>
      <c r="I741" s="1"/>
      <c r="J741" s="1"/>
      <c r="K741" s="1"/>
      <c r="L741" s="1"/>
      <c r="M741" s="1"/>
      <c r="N741" s="1"/>
      <c r="O741" s="1"/>
      <c r="P741" s="1"/>
      <c r="Q741" s="1"/>
      <c r="R741" s="1"/>
      <c r="S741" s="1"/>
      <c r="T741" s="1"/>
      <c r="U741" s="1"/>
      <c r="V741" s="1"/>
      <c r="W741" s="1"/>
    </row>
    <row r="742" spans="1:23" ht="13" x14ac:dyDescent="0.15">
      <c r="A742" s="1"/>
      <c r="B742" s="1"/>
      <c r="C742" s="1"/>
      <c r="D742" s="1"/>
      <c r="E742" s="1"/>
      <c r="F742" s="1"/>
      <c r="G742" s="1"/>
      <c r="H742" s="1"/>
      <c r="I742" s="1"/>
      <c r="J742" s="1"/>
      <c r="K742" s="1"/>
      <c r="L742" s="1"/>
      <c r="M742" s="1"/>
      <c r="N742" s="1"/>
      <c r="O742" s="1"/>
      <c r="P742" s="1"/>
      <c r="Q742" s="1"/>
      <c r="R742" s="1"/>
      <c r="S742" s="1"/>
      <c r="T742" s="1"/>
      <c r="U742" s="1"/>
      <c r="V742" s="1"/>
      <c r="W742" s="1"/>
    </row>
    <row r="743" spans="1:23" ht="13" x14ac:dyDescent="0.15">
      <c r="A743" s="1"/>
      <c r="B743" s="1"/>
      <c r="C743" s="1"/>
      <c r="D743" s="1"/>
      <c r="E743" s="1"/>
      <c r="F743" s="1"/>
      <c r="G743" s="1"/>
      <c r="H743" s="1"/>
      <c r="I743" s="1"/>
      <c r="J743" s="1"/>
      <c r="K743" s="1"/>
      <c r="L743" s="1"/>
      <c r="M743" s="1"/>
      <c r="N743" s="1"/>
      <c r="O743" s="1"/>
      <c r="P743" s="1"/>
      <c r="Q743" s="1"/>
      <c r="R743" s="1"/>
      <c r="S743" s="1"/>
      <c r="T743" s="1"/>
      <c r="U743" s="1"/>
      <c r="V743" s="1"/>
      <c r="W743" s="1"/>
    </row>
    <row r="744" spans="1:23" ht="13" x14ac:dyDescent="0.15">
      <c r="A744" s="1"/>
      <c r="B744" s="1"/>
      <c r="C744" s="1"/>
      <c r="D744" s="1"/>
      <c r="E744" s="1"/>
      <c r="F744" s="1"/>
      <c r="G744" s="1"/>
      <c r="H744" s="1"/>
      <c r="I744" s="1"/>
      <c r="J744" s="1"/>
      <c r="K744" s="1"/>
      <c r="L744" s="1"/>
      <c r="M744" s="1"/>
      <c r="N744" s="1"/>
      <c r="O744" s="1"/>
      <c r="P744" s="1"/>
      <c r="Q744" s="1"/>
      <c r="R744" s="1"/>
      <c r="S744" s="1"/>
      <c r="T744" s="1"/>
      <c r="U744" s="1"/>
      <c r="V744" s="1"/>
      <c r="W744" s="1"/>
    </row>
    <row r="745" spans="1:23" ht="13" x14ac:dyDescent="0.15">
      <c r="A745" s="1"/>
      <c r="B745" s="1"/>
      <c r="C745" s="1"/>
      <c r="D745" s="1"/>
      <c r="E745" s="1"/>
      <c r="F745" s="1"/>
      <c r="G745" s="1"/>
      <c r="H745" s="1"/>
      <c r="I745" s="1"/>
      <c r="J745" s="1"/>
      <c r="K745" s="1"/>
      <c r="L745" s="1"/>
      <c r="M745" s="1"/>
      <c r="N745" s="1"/>
      <c r="O745" s="1"/>
      <c r="P745" s="1"/>
      <c r="Q745" s="1"/>
      <c r="R745" s="1"/>
      <c r="S745" s="1"/>
      <c r="T745" s="1"/>
      <c r="U745" s="1"/>
      <c r="V745" s="1"/>
      <c r="W745" s="1"/>
    </row>
    <row r="746" spans="1:23" ht="13" x14ac:dyDescent="0.15">
      <c r="A746" s="1"/>
      <c r="B746" s="1"/>
      <c r="C746" s="1"/>
      <c r="D746" s="1"/>
      <c r="E746" s="1"/>
      <c r="F746" s="1"/>
      <c r="G746" s="1"/>
      <c r="H746" s="1"/>
      <c r="I746" s="1"/>
      <c r="J746" s="1"/>
      <c r="K746" s="1"/>
      <c r="L746" s="1"/>
      <c r="M746" s="1"/>
      <c r="N746" s="1"/>
      <c r="O746" s="1"/>
      <c r="P746" s="1"/>
      <c r="Q746" s="1"/>
      <c r="R746" s="1"/>
      <c r="S746" s="1"/>
      <c r="T746" s="1"/>
      <c r="U746" s="1"/>
      <c r="V746" s="1"/>
      <c r="W746" s="1"/>
    </row>
    <row r="747" spans="1:23" ht="13" x14ac:dyDescent="0.15">
      <c r="A747" s="1"/>
      <c r="B747" s="1"/>
      <c r="C747" s="1"/>
      <c r="D747" s="1"/>
      <c r="E747" s="1"/>
      <c r="F747" s="1"/>
      <c r="G747" s="1"/>
      <c r="H747" s="1"/>
      <c r="I747" s="1"/>
      <c r="J747" s="1"/>
      <c r="K747" s="1"/>
      <c r="L747" s="1"/>
      <c r="M747" s="1"/>
      <c r="N747" s="1"/>
      <c r="O747" s="1"/>
      <c r="P747" s="1"/>
      <c r="Q747" s="1"/>
      <c r="R747" s="1"/>
      <c r="S747" s="1"/>
      <c r="T747" s="1"/>
      <c r="U747" s="1"/>
      <c r="V747" s="1"/>
      <c r="W747" s="1"/>
    </row>
    <row r="748" spans="1:23" ht="13" x14ac:dyDescent="0.15">
      <c r="A748" s="1"/>
      <c r="B748" s="1"/>
      <c r="C748" s="1"/>
      <c r="D748" s="1"/>
      <c r="E748" s="1"/>
      <c r="F748" s="1"/>
      <c r="G748" s="1"/>
      <c r="H748" s="1"/>
      <c r="I748" s="1"/>
      <c r="J748" s="1"/>
      <c r="K748" s="1"/>
      <c r="L748" s="1"/>
      <c r="M748" s="1"/>
      <c r="N748" s="1"/>
      <c r="O748" s="1"/>
      <c r="P748" s="1"/>
      <c r="Q748" s="1"/>
      <c r="R748" s="1"/>
      <c r="S748" s="1"/>
      <c r="T748" s="1"/>
      <c r="U748" s="1"/>
      <c r="V748" s="1"/>
      <c r="W748" s="1"/>
    </row>
    <row r="749" spans="1:23" ht="13" x14ac:dyDescent="0.15">
      <c r="A749" s="1"/>
      <c r="B749" s="1"/>
      <c r="C749" s="1"/>
      <c r="D749" s="1"/>
      <c r="E749" s="1"/>
      <c r="F749" s="1"/>
      <c r="G749" s="1"/>
      <c r="H749" s="1"/>
      <c r="I749" s="1"/>
      <c r="J749" s="1"/>
      <c r="K749" s="1"/>
      <c r="L749" s="1"/>
      <c r="M749" s="1"/>
      <c r="N749" s="1"/>
      <c r="O749" s="1"/>
      <c r="P749" s="1"/>
      <c r="Q749" s="1"/>
      <c r="R749" s="1"/>
      <c r="S749" s="1"/>
      <c r="T749" s="1"/>
      <c r="U749" s="1"/>
      <c r="V749" s="1"/>
      <c r="W749" s="1"/>
    </row>
    <row r="750" spans="1:23" ht="13" x14ac:dyDescent="0.15">
      <c r="A750" s="1"/>
      <c r="B750" s="1"/>
      <c r="C750" s="1"/>
      <c r="D750" s="1"/>
      <c r="E750" s="1"/>
      <c r="F750" s="1"/>
      <c r="G750" s="1"/>
      <c r="H750" s="1"/>
      <c r="I750" s="1"/>
      <c r="J750" s="1"/>
      <c r="K750" s="1"/>
      <c r="L750" s="1"/>
      <c r="M750" s="1"/>
      <c r="N750" s="1"/>
      <c r="O750" s="1"/>
      <c r="P750" s="1"/>
      <c r="Q750" s="1"/>
      <c r="R750" s="1"/>
      <c r="S750" s="1"/>
      <c r="T750" s="1"/>
      <c r="U750" s="1"/>
      <c r="V750" s="1"/>
      <c r="W750" s="1"/>
    </row>
    <row r="751" spans="1:23" ht="13" x14ac:dyDescent="0.15">
      <c r="A751" s="1"/>
      <c r="B751" s="1"/>
      <c r="C751" s="1"/>
      <c r="D751" s="1"/>
      <c r="E751" s="1"/>
      <c r="F751" s="1"/>
      <c r="G751" s="1"/>
      <c r="H751" s="1"/>
      <c r="I751" s="1"/>
      <c r="J751" s="1"/>
      <c r="K751" s="1"/>
      <c r="L751" s="1"/>
      <c r="M751" s="1"/>
      <c r="N751" s="1"/>
      <c r="O751" s="1"/>
      <c r="P751" s="1"/>
      <c r="Q751" s="1"/>
      <c r="R751" s="1"/>
      <c r="S751" s="1"/>
      <c r="T751" s="1"/>
      <c r="U751" s="1"/>
      <c r="V751" s="1"/>
      <c r="W751" s="1"/>
    </row>
    <row r="752" spans="1:23" ht="13" x14ac:dyDescent="0.15">
      <c r="A752" s="1"/>
      <c r="B752" s="1"/>
      <c r="C752" s="1"/>
      <c r="D752" s="1"/>
      <c r="E752" s="1"/>
      <c r="F752" s="1"/>
      <c r="G752" s="1"/>
      <c r="H752" s="1"/>
      <c r="I752" s="1"/>
      <c r="J752" s="1"/>
      <c r="K752" s="1"/>
      <c r="L752" s="1"/>
      <c r="M752" s="1"/>
      <c r="N752" s="1"/>
      <c r="O752" s="1"/>
      <c r="P752" s="1"/>
      <c r="Q752" s="1"/>
      <c r="R752" s="1"/>
      <c r="S752" s="1"/>
      <c r="T752" s="1"/>
      <c r="U752" s="1"/>
      <c r="V752" s="1"/>
      <c r="W752" s="1"/>
    </row>
    <row r="753" spans="1:23" ht="13" x14ac:dyDescent="0.15">
      <c r="A753" s="1"/>
      <c r="B753" s="1"/>
      <c r="C753" s="1"/>
      <c r="D753" s="1"/>
      <c r="E753" s="1"/>
      <c r="F753" s="1"/>
      <c r="G753" s="1"/>
      <c r="H753" s="1"/>
      <c r="I753" s="1"/>
      <c r="J753" s="1"/>
      <c r="K753" s="1"/>
      <c r="L753" s="1"/>
      <c r="M753" s="1"/>
      <c r="N753" s="1"/>
      <c r="O753" s="1"/>
      <c r="P753" s="1"/>
      <c r="Q753" s="1"/>
      <c r="R753" s="1"/>
      <c r="S753" s="1"/>
      <c r="T753" s="1"/>
      <c r="U753" s="1"/>
      <c r="V753" s="1"/>
      <c r="W753" s="1"/>
    </row>
    <row r="754" spans="1:23" ht="13" x14ac:dyDescent="0.15">
      <c r="A754" s="1"/>
      <c r="B754" s="1"/>
      <c r="C754" s="1"/>
      <c r="D754" s="1"/>
      <c r="E754" s="1"/>
      <c r="F754" s="1"/>
      <c r="G754" s="1"/>
      <c r="H754" s="1"/>
      <c r="I754" s="1"/>
      <c r="J754" s="1"/>
      <c r="K754" s="1"/>
      <c r="L754" s="1"/>
      <c r="M754" s="1"/>
      <c r="N754" s="1"/>
      <c r="O754" s="1"/>
      <c r="P754" s="1"/>
      <c r="Q754" s="1"/>
      <c r="R754" s="1"/>
      <c r="S754" s="1"/>
      <c r="T754" s="1"/>
      <c r="U754" s="1"/>
      <c r="V754" s="1"/>
      <c r="W754" s="1"/>
    </row>
    <row r="755" spans="1:23" ht="13" x14ac:dyDescent="0.15">
      <c r="A755" s="1"/>
      <c r="B755" s="1"/>
      <c r="C755" s="1"/>
      <c r="D755" s="1"/>
      <c r="E755" s="1"/>
      <c r="F755" s="1"/>
      <c r="G755" s="1"/>
      <c r="H755" s="1"/>
      <c r="I755" s="1"/>
      <c r="J755" s="1"/>
      <c r="K755" s="1"/>
      <c r="L755" s="1"/>
      <c r="M755" s="1"/>
      <c r="N755" s="1"/>
      <c r="O755" s="1"/>
      <c r="P755" s="1"/>
      <c r="Q755" s="1"/>
      <c r="R755" s="1"/>
      <c r="S755" s="1"/>
      <c r="T755" s="1"/>
      <c r="U755" s="1"/>
      <c r="V755" s="1"/>
      <c r="W755" s="1"/>
    </row>
    <row r="756" spans="1:23" ht="13" x14ac:dyDescent="0.15">
      <c r="A756" s="1"/>
      <c r="B756" s="1"/>
      <c r="C756" s="1"/>
      <c r="D756" s="1"/>
      <c r="E756" s="1"/>
      <c r="F756" s="1"/>
      <c r="G756" s="1"/>
      <c r="H756" s="1"/>
      <c r="I756" s="1"/>
      <c r="J756" s="1"/>
      <c r="K756" s="1"/>
      <c r="L756" s="1"/>
      <c r="M756" s="1"/>
      <c r="N756" s="1"/>
      <c r="O756" s="1"/>
      <c r="P756" s="1"/>
      <c r="Q756" s="1"/>
      <c r="R756" s="1"/>
      <c r="S756" s="1"/>
      <c r="T756" s="1"/>
      <c r="U756" s="1"/>
      <c r="V756" s="1"/>
      <c r="W756" s="1"/>
    </row>
    <row r="757" spans="1:23" ht="13" x14ac:dyDescent="0.15">
      <c r="A757" s="1"/>
      <c r="B757" s="1"/>
      <c r="C757" s="1"/>
      <c r="D757" s="1"/>
      <c r="E757" s="1"/>
      <c r="F757" s="1"/>
      <c r="G757" s="1"/>
      <c r="H757" s="1"/>
      <c r="I757" s="1"/>
      <c r="J757" s="1"/>
      <c r="K757" s="1"/>
      <c r="L757" s="1"/>
      <c r="M757" s="1"/>
      <c r="N757" s="1"/>
      <c r="O757" s="1"/>
      <c r="P757" s="1"/>
      <c r="Q757" s="1"/>
      <c r="R757" s="1"/>
      <c r="S757" s="1"/>
      <c r="T757" s="1"/>
      <c r="U757" s="1"/>
      <c r="V757" s="1"/>
      <c r="W757" s="1"/>
    </row>
    <row r="758" spans="1:23" ht="13" x14ac:dyDescent="0.15">
      <c r="A758" s="1"/>
      <c r="B758" s="1"/>
      <c r="C758" s="1"/>
      <c r="D758" s="1"/>
      <c r="E758" s="1"/>
      <c r="F758" s="1"/>
      <c r="G758" s="1"/>
      <c r="H758" s="1"/>
      <c r="I758" s="1"/>
      <c r="J758" s="1"/>
      <c r="K758" s="1"/>
      <c r="L758" s="1"/>
      <c r="M758" s="1"/>
      <c r="N758" s="1"/>
      <c r="O758" s="1"/>
      <c r="P758" s="1"/>
      <c r="Q758" s="1"/>
      <c r="R758" s="1"/>
      <c r="S758" s="1"/>
      <c r="T758" s="1"/>
      <c r="U758" s="1"/>
      <c r="V758" s="1"/>
      <c r="W758" s="1"/>
    </row>
    <row r="759" spans="1:23" ht="13" x14ac:dyDescent="0.15">
      <c r="A759" s="1"/>
      <c r="B759" s="1"/>
      <c r="C759" s="1"/>
      <c r="D759" s="1"/>
      <c r="E759" s="1"/>
      <c r="F759" s="1"/>
      <c r="G759" s="1"/>
      <c r="H759" s="1"/>
      <c r="I759" s="1"/>
      <c r="J759" s="1"/>
      <c r="K759" s="1"/>
      <c r="L759" s="1"/>
      <c r="M759" s="1"/>
      <c r="N759" s="1"/>
      <c r="O759" s="1"/>
      <c r="P759" s="1"/>
      <c r="Q759" s="1"/>
      <c r="R759" s="1"/>
      <c r="S759" s="1"/>
      <c r="T759" s="1"/>
      <c r="U759" s="1"/>
      <c r="V759" s="1"/>
      <c r="W759" s="1"/>
    </row>
    <row r="760" spans="1:23" ht="13" x14ac:dyDescent="0.15">
      <c r="A760" s="1"/>
      <c r="B760" s="1"/>
      <c r="C760" s="1"/>
      <c r="D760" s="1"/>
      <c r="E760" s="1"/>
      <c r="F760" s="1"/>
      <c r="G760" s="1"/>
      <c r="H760" s="1"/>
      <c r="I760" s="1"/>
      <c r="J760" s="1"/>
      <c r="K760" s="1"/>
      <c r="L760" s="1"/>
      <c r="M760" s="1"/>
      <c r="N760" s="1"/>
      <c r="O760" s="1"/>
      <c r="P760" s="1"/>
      <c r="Q760" s="1"/>
      <c r="R760" s="1"/>
      <c r="S760" s="1"/>
      <c r="T760" s="1"/>
      <c r="U760" s="1"/>
      <c r="V760" s="1"/>
      <c r="W760" s="1"/>
    </row>
    <row r="761" spans="1:23" ht="13" x14ac:dyDescent="0.15">
      <c r="A761" s="1"/>
      <c r="B761" s="1"/>
      <c r="C761" s="1"/>
      <c r="D761" s="1"/>
      <c r="E761" s="1"/>
      <c r="F761" s="1"/>
      <c r="G761" s="1"/>
      <c r="H761" s="1"/>
      <c r="I761" s="1"/>
      <c r="J761" s="1"/>
      <c r="K761" s="1"/>
      <c r="L761" s="1"/>
      <c r="M761" s="1"/>
      <c r="N761" s="1"/>
      <c r="O761" s="1"/>
      <c r="P761" s="1"/>
      <c r="Q761" s="1"/>
      <c r="R761" s="1"/>
      <c r="S761" s="1"/>
      <c r="T761" s="1"/>
      <c r="U761" s="1"/>
      <c r="V761" s="1"/>
      <c r="W761" s="1"/>
    </row>
    <row r="762" spans="1:23" ht="13" x14ac:dyDescent="0.15">
      <c r="A762" s="1"/>
      <c r="B762" s="1"/>
      <c r="C762" s="1"/>
      <c r="D762" s="1"/>
      <c r="E762" s="1"/>
      <c r="F762" s="1"/>
      <c r="G762" s="1"/>
      <c r="H762" s="1"/>
      <c r="I762" s="1"/>
      <c r="J762" s="1"/>
      <c r="K762" s="1"/>
      <c r="L762" s="1"/>
      <c r="M762" s="1"/>
      <c r="N762" s="1"/>
      <c r="O762" s="1"/>
      <c r="P762" s="1"/>
      <c r="Q762" s="1"/>
      <c r="R762" s="1"/>
      <c r="S762" s="1"/>
      <c r="T762" s="1"/>
      <c r="U762" s="1"/>
      <c r="V762" s="1"/>
      <c r="W762" s="1"/>
    </row>
    <row r="763" spans="1:23" ht="13" x14ac:dyDescent="0.15">
      <c r="A763" s="1"/>
      <c r="B763" s="1"/>
      <c r="C763" s="1"/>
      <c r="D763" s="1"/>
      <c r="E763" s="1"/>
      <c r="F763" s="1"/>
      <c r="G763" s="1"/>
      <c r="H763" s="1"/>
      <c r="I763" s="1"/>
      <c r="J763" s="1"/>
      <c r="K763" s="1"/>
      <c r="L763" s="1"/>
      <c r="M763" s="1"/>
      <c r="N763" s="1"/>
      <c r="O763" s="1"/>
      <c r="P763" s="1"/>
      <c r="Q763" s="1"/>
      <c r="R763" s="1"/>
      <c r="S763" s="1"/>
      <c r="T763" s="1"/>
      <c r="U763" s="1"/>
      <c r="V763" s="1"/>
      <c r="W763" s="1"/>
    </row>
    <row r="764" spans="1:23" ht="13" x14ac:dyDescent="0.15">
      <c r="A764" s="1"/>
      <c r="B764" s="1"/>
      <c r="C764" s="1"/>
      <c r="D764" s="1"/>
      <c r="E764" s="1"/>
      <c r="F764" s="1"/>
      <c r="G764" s="1"/>
      <c r="H764" s="1"/>
      <c r="I764" s="1"/>
      <c r="J764" s="1"/>
      <c r="K764" s="1"/>
      <c r="L764" s="1"/>
      <c r="M764" s="1"/>
      <c r="N764" s="1"/>
      <c r="O764" s="1"/>
      <c r="P764" s="1"/>
      <c r="Q764" s="1"/>
      <c r="R764" s="1"/>
      <c r="S764" s="1"/>
      <c r="T764" s="1"/>
      <c r="U764" s="1"/>
      <c r="V764" s="1"/>
      <c r="W764" s="1"/>
    </row>
    <row r="765" spans="1:23" ht="13" x14ac:dyDescent="0.15">
      <c r="A765" s="1"/>
      <c r="B765" s="1"/>
      <c r="C765" s="1"/>
      <c r="D765" s="1"/>
      <c r="E765" s="1"/>
      <c r="F765" s="1"/>
      <c r="G765" s="1"/>
      <c r="H765" s="1"/>
      <c r="I765" s="1"/>
      <c r="J765" s="1"/>
      <c r="K765" s="1"/>
      <c r="L765" s="1"/>
      <c r="M765" s="1"/>
      <c r="N765" s="1"/>
      <c r="O765" s="1"/>
      <c r="P765" s="1"/>
      <c r="Q765" s="1"/>
      <c r="R765" s="1"/>
      <c r="S765" s="1"/>
      <c r="T765" s="1"/>
      <c r="U765" s="1"/>
      <c r="V765" s="1"/>
      <c r="W765" s="1"/>
    </row>
    <row r="766" spans="1:23" ht="13" x14ac:dyDescent="0.15">
      <c r="A766" s="1"/>
      <c r="B766" s="1"/>
      <c r="C766" s="1"/>
      <c r="D766" s="1"/>
      <c r="E766" s="1"/>
      <c r="F766" s="1"/>
      <c r="G766" s="1"/>
      <c r="H766" s="1"/>
      <c r="I766" s="1"/>
      <c r="J766" s="1"/>
      <c r="K766" s="1"/>
      <c r="L766" s="1"/>
      <c r="M766" s="1"/>
      <c r="N766" s="1"/>
      <c r="O766" s="1"/>
      <c r="P766" s="1"/>
      <c r="Q766" s="1"/>
      <c r="R766" s="1"/>
      <c r="S766" s="1"/>
      <c r="T766" s="1"/>
      <c r="U766" s="1"/>
      <c r="V766" s="1"/>
      <c r="W766" s="1"/>
    </row>
    <row r="767" spans="1:23" ht="13" x14ac:dyDescent="0.15">
      <c r="A767" s="1"/>
      <c r="B767" s="1"/>
      <c r="C767" s="1"/>
      <c r="D767" s="1"/>
      <c r="E767" s="1"/>
      <c r="F767" s="1"/>
      <c r="G767" s="1"/>
      <c r="H767" s="1"/>
      <c r="I767" s="1"/>
      <c r="J767" s="1"/>
      <c r="K767" s="1"/>
      <c r="L767" s="1"/>
      <c r="M767" s="1"/>
      <c r="N767" s="1"/>
      <c r="O767" s="1"/>
      <c r="P767" s="1"/>
      <c r="Q767" s="1"/>
      <c r="R767" s="1"/>
      <c r="S767" s="1"/>
      <c r="T767" s="1"/>
      <c r="U767" s="1"/>
      <c r="V767" s="1"/>
      <c r="W767" s="1"/>
    </row>
    <row r="768" spans="1:23" ht="13" x14ac:dyDescent="0.15">
      <c r="A768" s="1"/>
      <c r="B768" s="1"/>
      <c r="C768" s="1"/>
      <c r="D768" s="1"/>
      <c r="E768" s="1"/>
      <c r="F768" s="1"/>
      <c r="G768" s="1"/>
      <c r="H768" s="1"/>
      <c r="I768" s="1"/>
      <c r="J768" s="1"/>
      <c r="K768" s="1"/>
      <c r="L768" s="1"/>
      <c r="M768" s="1"/>
      <c r="N768" s="1"/>
      <c r="O768" s="1"/>
      <c r="P768" s="1"/>
      <c r="Q768" s="1"/>
      <c r="R768" s="1"/>
      <c r="S768" s="1"/>
      <c r="T768" s="1"/>
      <c r="U768" s="1"/>
      <c r="V768" s="1"/>
      <c r="W768" s="1"/>
    </row>
    <row r="769" spans="1:23" ht="13" x14ac:dyDescent="0.15">
      <c r="A769" s="1"/>
      <c r="B769" s="1"/>
      <c r="C769" s="1"/>
      <c r="D769" s="1"/>
      <c r="E769" s="1"/>
      <c r="F769" s="1"/>
      <c r="G769" s="1"/>
      <c r="H769" s="1"/>
      <c r="I769" s="1"/>
      <c r="J769" s="1"/>
      <c r="K769" s="1"/>
      <c r="L769" s="1"/>
      <c r="M769" s="1"/>
      <c r="N769" s="1"/>
      <c r="O769" s="1"/>
      <c r="P769" s="1"/>
      <c r="Q769" s="1"/>
      <c r="R769" s="1"/>
      <c r="S769" s="1"/>
      <c r="T769" s="1"/>
      <c r="U769" s="1"/>
      <c r="V769" s="1"/>
      <c r="W769" s="1"/>
    </row>
    <row r="770" spans="1:23" ht="13" x14ac:dyDescent="0.15">
      <c r="A770" s="1"/>
      <c r="B770" s="1"/>
      <c r="C770" s="1"/>
      <c r="D770" s="1"/>
      <c r="E770" s="1"/>
      <c r="F770" s="1"/>
      <c r="G770" s="1"/>
      <c r="H770" s="1"/>
      <c r="I770" s="1"/>
      <c r="J770" s="1"/>
      <c r="K770" s="1"/>
      <c r="L770" s="1"/>
      <c r="M770" s="1"/>
      <c r="N770" s="1"/>
      <c r="O770" s="1"/>
      <c r="P770" s="1"/>
      <c r="Q770" s="1"/>
      <c r="R770" s="1"/>
      <c r="S770" s="1"/>
      <c r="T770" s="1"/>
      <c r="U770" s="1"/>
      <c r="V770" s="1"/>
      <c r="W770" s="1"/>
    </row>
    <row r="771" spans="1:23" ht="13" x14ac:dyDescent="0.15">
      <c r="A771" s="1"/>
      <c r="B771" s="1"/>
      <c r="C771" s="1"/>
      <c r="D771" s="1"/>
      <c r="E771" s="1"/>
      <c r="F771" s="1"/>
      <c r="G771" s="1"/>
      <c r="H771" s="1"/>
      <c r="I771" s="1"/>
      <c r="J771" s="1"/>
      <c r="K771" s="1"/>
      <c r="L771" s="1"/>
      <c r="M771" s="1"/>
      <c r="N771" s="1"/>
      <c r="O771" s="1"/>
      <c r="P771" s="1"/>
      <c r="Q771" s="1"/>
      <c r="R771" s="1"/>
      <c r="S771" s="1"/>
      <c r="T771" s="1"/>
      <c r="U771" s="1"/>
      <c r="V771" s="1"/>
      <c r="W771" s="1"/>
    </row>
    <row r="772" spans="1:23" ht="13" x14ac:dyDescent="0.15">
      <c r="A772" s="1"/>
      <c r="B772" s="1"/>
      <c r="C772" s="1"/>
      <c r="D772" s="1"/>
      <c r="E772" s="1"/>
      <c r="F772" s="1"/>
      <c r="G772" s="1"/>
      <c r="H772" s="1"/>
      <c r="I772" s="1"/>
      <c r="J772" s="1"/>
      <c r="K772" s="1"/>
      <c r="L772" s="1"/>
      <c r="M772" s="1"/>
      <c r="N772" s="1"/>
      <c r="O772" s="1"/>
      <c r="P772" s="1"/>
      <c r="Q772" s="1"/>
      <c r="R772" s="1"/>
      <c r="S772" s="1"/>
      <c r="T772" s="1"/>
      <c r="U772" s="1"/>
      <c r="V772" s="1"/>
      <c r="W772" s="1"/>
    </row>
    <row r="773" spans="1:23" ht="13" x14ac:dyDescent="0.15">
      <c r="A773" s="1"/>
      <c r="B773" s="1"/>
      <c r="C773" s="1"/>
      <c r="D773" s="1"/>
      <c r="E773" s="1"/>
      <c r="F773" s="1"/>
      <c r="G773" s="1"/>
      <c r="H773" s="1"/>
      <c r="I773" s="1"/>
      <c r="J773" s="1"/>
      <c r="K773" s="1"/>
      <c r="L773" s="1"/>
      <c r="M773" s="1"/>
      <c r="N773" s="1"/>
      <c r="O773" s="1"/>
      <c r="P773" s="1"/>
      <c r="Q773" s="1"/>
      <c r="R773" s="1"/>
      <c r="S773" s="1"/>
      <c r="T773" s="1"/>
      <c r="U773" s="1"/>
      <c r="V773" s="1"/>
      <c r="W773" s="1"/>
    </row>
    <row r="774" spans="1:23" ht="13" x14ac:dyDescent="0.15">
      <c r="A774" s="1"/>
      <c r="B774" s="1"/>
      <c r="C774" s="1"/>
      <c r="D774" s="1"/>
      <c r="E774" s="1"/>
      <c r="F774" s="1"/>
      <c r="G774" s="1"/>
      <c r="H774" s="1"/>
      <c r="I774" s="1"/>
      <c r="J774" s="1"/>
      <c r="K774" s="1"/>
      <c r="L774" s="1"/>
      <c r="M774" s="1"/>
      <c r="N774" s="1"/>
      <c r="O774" s="1"/>
      <c r="P774" s="1"/>
      <c r="Q774" s="1"/>
      <c r="R774" s="1"/>
      <c r="S774" s="1"/>
      <c r="T774" s="1"/>
      <c r="U774" s="1"/>
      <c r="V774" s="1"/>
      <c r="W774" s="1"/>
    </row>
    <row r="775" spans="1:23" ht="13" x14ac:dyDescent="0.15">
      <c r="A775" s="1"/>
      <c r="B775" s="1"/>
      <c r="C775" s="1"/>
      <c r="D775" s="1"/>
      <c r="E775" s="1"/>
      <c r="F775" s="1"/>
      <c r="G775" s="1"/>
      <c r="H775" s="1"/>
      <c r="I775" s="1"/>
      <c r="J775" s="1"/>
      <c r="K775" s="1"/>
      <c r="L775" s="1"/>
      <c r="M775" s="1"/>
      <c r="N775" s="1"/>
      <c r="O775" s="1"/>
      <c r="P775" s="1"/>
      <c r="Q775" s="1"/>
      <c r="R775" s="1"/>
      <c r="S775" s="1"/>
      <c r="T775" s="1"/>
      <c r="U775" s="1"/>
      <c r="V775" s="1"/>
      <c r="W775" s="1"/>
    </row>
    <row r="776" spans="1:23" ht="13" x14ac:dyDescent="0.15">
      <c r="A776" s="1"/>
      <c r="B776" s="1"/>
      <c r="C776" s="1"/>
      <c r="D776" s="1"/>
      <c r="E776" s="1"/>
      <c r="F776" s="1"/>
      <c r="G776" s="1"/>
      <c r="H776" s="1"/>
      <c r="I776" s="1"/>
      <c r="J776" s="1"/>
      <c r="K776" s="1"/>
      <c r="L776" s="1"/>
      <c r="M776" s="1"/>
      <c r="N776" s="1"/>
      <c r="O776" s="1"/>
      <c r="P776" s="1"/>
      <c r="Q776" s="1"/>
      <c r="R776" s="1"/>
      <c r="S776" s="1"/>
      <c r="T776" s="1"/>
      <c r="U776" s="1"/>
      <c r="V776" s="1"/>
      <c r="W776" s="1"/>
    </row>
    <row r="777" spans="1:23" ht="13" x14ac:dyDescent="0.15">
      <c r="A777" s="1"/>
      <c r="B777" s="1"/>
      <c r="C777" s="1"/>
      <c r="D777" s="1"/>
      <c r="E777" s="1"/>
      <c r="F777" s="1"/>
      <c r="G777" s="1"/>
      <c r="H777" s="1"/>
      <c r="I777" s="1"/>
      <c r="J777" s="1"/>
      <c r="K777" s="1"/>
      <c r="L777" s="1"/>
      <c r="M777" s="1"/>
      <c r="N777" s="1"/>
      <c r="O777" s="1"/>
      <c r="P777" s="1"/>
      <c r="Q777" s="1"/>
      <c r="R777" s="1"/>
      <c r="S777" s="1"/>
      <c r="T777" s="1"/>
      <c r="U777" s="1"/>
      <c r="V777" s="1"/>
      <c r="W777" s="1"/>
    </row>
    <row r="778" spans="1:23" ht="13" x14ac:dyDescent="0.15">
      <c r="A778" s="1"/>
      <c r="B778" s="1"/>
      <c r="C778" s="1"/>
      <c r="D778" s="1"/>
      <c r="E778" s="1"/>
      <c r="F778" s="1"/>
      <c r="G778" s="1"/>
      <c r="H778" s="1"/>
      <c r="I778" s="1"/>
      <c r="J778" s="1"/>
      <c r="K778" s="1"/>
      <c r="L778" s="1"/>
      <c r="M778" s="1"/>
      <c r="N778" s="1"/>
      <c r="O778" s="1"/>
      <c r="P778" s="1"/>
      <c r="Q778" s="1"/>
      <c r="R778" s="1"/>
      <c r="S778" s="1"/>
      <c r="T778" s="1"/>
      <c r="U778" s="1"/>
      <c r="V778" s="1"/>
      <c r="W778" s="1"/>
    </row>
    <row r="779" spans="1:23" ht="13" x14ac:dyDescent="0.15">
      <c r="A779" s="1"/>
      <c r="B779" s="1"/>
      <c r="C779" s="1"/>
      <c r="D779" s="1"/>
      <c r="E779" s="1"/>
      <c r="F779" s="1"/>
      <c r="G779" s="1"/>
      <c r="H779" s="1"/>
      <c r="I779" s="1"/>
      <c r="J779" s="1"/>
      <c r="K779" s="1"/>
      <c r="L779" s="1"/>
      <c r="M779" s="1"/>
      <c r="N779" s="1"/>
      <c r="O779" s="1"/>
      <c r="P779" s="1"/>
      <c r="Q779" s="1"/>
      <c r="R779" s="1"/>
      <c r="S779" s="1"/>
      <c r="T779" s="1"/>
      <c r="U779" s="1"/>
      <c r="V779" s="1"/>
      <c r="W779" s="1"/>
    </row>
    <row r="780" spans="1:23" ht="13" x14ac:dyDescent="0.15">
      <c r="A780" s="1"/>
      <c r="B780" s="1"/>
      <c r="C780" s="1"/>
      <c r="D780" s="1"/>
      <c r="E780" s="1"/>
      <c r="F780" s="1"/>
      <c r="G780" s="1"/>
      <c r="H780" s="1"/>
      <c r="I780" s="1"/>
      <c r="J780" s="1"/>
      <c r="K780" s="1"/>
      <c r="L780" s="1"/>
      <c r="M780" s="1"/>
      <c r="N780" s="1"/>
      <c r="O780" s="1"/>
      <c r="P780" s="1"/>
      <c r="Q780" s="1"/>
      <c r="R780" s="1"/>
      <c r="S780" s="1"/>
      <c r="T780" s="1"/>
      <c r="U780" s="1"/>
      <c r="V780" s="1"/>
      <c r="W780" s="1"/>
    </row>
    <row r="781" spans="1:23" ht="13" x14ac:dyDescent="0.15">
      <c r="A781" s="1"/>
      <c r="B781" s="1"/>
      <c r="C781" s="1"/>
      <c r="D781" s="1"/>
      <c r="E781" s="1"/>
      <c r="F781" s="1"/>
      <c r="G781" s="1"/>
      <c r="H781" s="1"/>
      <c r="I781" s="1"/>
      <c r="J781" s="1"/>
      <c r="K781" s="1"/>
      <c r="L781" s="1"/>
      <c r="M781" s="1"/>
      <c r="N781" s="1"/>
      <c r="O781" s="1"/>
      <c r="P781" s="1"/>
      <c r="Q781" s="1"/>
      <c r="R781" s="1"/>
      <c r="S781" s="1"/>
      <c r="T781" s="1"/>
      <c r="U781" s="1"/>
      <c r="V781" s="1"/>
      <c r="W781" s="1"/>
    </row>
    <row r="782" spans="1:23" ht="13" x14ac:dyDescent="0.15">
      <c r="A782" s="1"/>
      <c r="B782" s="1"/>
      <c r="C782" s="1"/>
      <c r="D782" s="1"/>
      <c r="E782" s="1"/>
      <c r="F782" s="1"/>
      <c r="G782" s="1"/>
      <c r="H782" s="1"/>
      <c r="I782" s="1"/>
      <c r="J782" s="1"/>
      <c r="K782" s="1"/>
      <c r="L782" s="1"/>
      <c r="M782" s="1"/>
      <c r="N782" s="1"/>
      <c r="O782" s="1"/>
      <c r="P782" s="1"/>
      <c r="Q782" s="1"/>
      <c r="R782" s="1"/>
      <c r="S782" s="1"/>
      <c r="T782" s="1"/>
      <c r="U782" s="1"/>
      <c r="V782" s="1"/>
      <c r="W782" s="1"/>
    </row>
    <row r="783" spans="1:23" ht="13" x14ac:dyDescent="0.15">
      <c r="A783" s="1"/>
      <c r="B783" s="1"/>
      <c r="C783" s="1"/>
      <c r="D783" s="1"/>
      <c r="E783" s="1"/>
      <c r="F783" s="1"/>
      <c r="G783" s="1"/>
      <c r="H783" s="1"/>
      <c r="I783" s="1"/>
      <c r="J783" s="1"/>
      <c r="K783" s="1"/>
      <c r="L783" s="1"/>
      <c r="M783" s="1"/>
      <c r="N783" s="1"/>
      <c r="O783" s="1"/>
      <c r="P783" s="1"/>
      <c r="Q783" s="1"/>
      <c r="R783" s="1"/>
      <c r="S783" s="1"/>
      <c r="T783" s="1"/>
      <c r="U783" s="1"/>
      <c r="V783" s="1"/>
      <c r="W783" s="1"/>
    </row>
    <row r="784" spans="1:23" ht="13" x14ac:dyDescent="0.15">
      <c r="A784" s="1"/>
      <c r="B784" s="1"/>
      <c r="C784" s="1"/>
      <c r="D784" s="1"/>
      <c r="E784" s="1"/>
      <c r="F784" s="1"/>
      <c r="G784" s="1"/>
      <c r="H784" s="1"/>
      <c r="I784" s="1"/>
      <c r="J784" s="1"/>
      <c r="K784" s="1"/>
      <c r="L784" s="1"/>
      <c r="M784" s="1"/>
      <c r="N784" s="1"/>
      <c r="O784" s="1"/>
      <c r="P784" s="1"/>
      <c r="Q784" s="1"/>
      <c r="R784" s="1"/>
      <c r="S784" s="1"/>
      <c r="T784" s="1"/>
      <c r="U784" s="1"/>
      <c r="V784" s="1"/>
      <c r="W784" s="1"/>
    </row>
    <row r="785" spans="1:23" ht="13" x14ac:dyDescent="0.15">
      <c r="A785" s="1"/>
      <c r="B785" s="1"/>
      <c r="C785" s="1"/>
      <c r="D785" s="1"/>
      <c r="E785" s="1"/>
      <c r="F785" s="1"/>
      <c r="G785" s="1"/>
      <c r="H785" s="1"/>
      <c r="I785" s="1"/>
      <c r="J785" s="1"/>
      <c r="K785" s="1"/>
      <c r="L785" s="1"/>
      <c r="M785" s="1"/>
      <c r="N785" s="1"/>
      <c r="O785" s="1"/>
      <c r="P785" s="1"/>
      <c r="Q785" s="1"/>
      <c r="R785" s="1"/>
      <c r="S785" s="1"/>
      <c r="T785" s="1"/>
      <c r="U785" s="1"/>
      <c r="V785" s="1"/>
      <c r="W785" s="1"/>
    </row>
    <row r="786" spans="1:23" ht="13" x14ac:dyDescent="0.15">
      <c r="A786" s="1"/>
      <c r="B786" s="1"/>
      <c r="C786" s="1"/>
      <c r="D786" s="1"/>
      <c r="E786" s="1"/>
      <c r="F786" s="1"/>
      <c r="G786" s="1"/>
      <c r="H786" s="1"/>
      <c r="I786" s="1"/>
      <c r="J786" s="1"/>
      <c r="K786" s="1"/>
      <c r="L786" s="1"/>
      <c r="M786" s="1"/>
      <c r="N786" s="1"/>
      <c r="O786" s="1"/>
      <c r="P786" s="1"/>
      <c r="Q786" s="1"/>
      <c r="R786" s="1"/>
      <c r="S786" s="1"/>
      <c r="T786" s="1"/>
      <c r="U786" s="1"/>
      <c r="V786" s="1"/>
      <c r="W786" s="1"/>
    </row>
    <row r="787" spans="1:23" ht="13" x14ac:dyDescent="0.15">
      <c r="A787" s="1"/>
      <c r="B787" s="1"/>
      <c r="C787" s="1"/>
      <c r="D787" s="1"/>
      <c r="E787" s="1"/>
      <c r="F787" s="1"/>
      <c r="G787" s="1"/>
      <c r="H787" s="1"/>
      <c r="I787" s="1"/>
      <c r="J787" s="1"/>
      <c r="K787" s="1"/>
      <c r="L787" s="1"/>
      <c r="M787" s="1"/>
      <c r="N787" s="1"/>
      <c r="O787" s="1"/>
      <c r="P787" s="1"/>
      <c r="Q787" s="1"/>
      <c r="R787" s="1"/>
      <c r="S787" s="1"/>
      <c r="T787" s="1"/>
      <c r="U787" s="1"/>
      <c r="V787" s="1"/>
      <c r="W787" s="1"/>
    </row>
    <row r="788" spans="1:23" ht="13" x14ac:dyDescent="0.15">
      <c r="A788" s="1"/>
      <c r="B788" s="1"/>
      <c r="C788" s="1"/>
      <c r="D788" s="1"/>
      <c r="E788" s="1"/>
      <c r="F788" s="1"/>
      <c r="G788" s="1"/>
      <c r="H788" s="1"/>
      <c r="I788" s="1"/>
      <c r="J788" s="1"/>
      <c r="K788" s="1"/>
      <c r="L788" s="1"/>
      <c r="M788" s="1"/>
      <c r="N788" s="1"/>
      <c r="O788" s="1"/>
      <c r="P788" s="1"/>
      <c r="Q788" s="1"/>
      <c r="R788" s="1"/>
      <c r="S788" s="1"/>
      <c r="T788" s="1"/>
      <c r="U788" s="1"/>
      <c r="V788" s="1"/>
      <c r="W788" s="1"/>
    </row>
    <row r="789" spans="1:23" ht="13" x14ac:dyDescent="0.15">
      <c r="A789" s="1"/>
      <c r="B789" s="1"/>
      <c r="C789" s="1"/>
      <c r="D789" s="1"/>
      <c r="E789" s="1"/>
      <c r="F789" s="1"/>
      <c r="G789" s="1"/>
      <c r="H789" s="1"/>
      <c r="I789" s="1"/>
      <c r="J789" s="1"/>
      <c r="K789" s="1"/>
      <c r="L789" s="1"/>
      <c r="M789" s="1"/>
      <c r="N789" s="1"/>
      <c r="O789" s="1"/>
      <c r="P789" s="1"/>
      <c r="Q789" s="1"/>
      <c r="R789" s="1"/>
      <c r="S789" s="1"/>
      <c r="T789" s="1"/>
      <c r="U789" s="1"/>
      <c r="V789" s="1"/>
      <c r="W789" s="1"/>
    </row>
    <row r="790" spans="1:23" ht="13" x14ac:dyDescent="0.15">
      <c r="A790" s="1"/>
      <c r="B790" s="1"/>
      <c r="C790" s="1"/>
      <c r="D790" s="1"/>
      <c r="E790" s="1"/>
      <c r="F790" s="1"/>
      <c r="G790" s="1"/>
      <c r="H790" s="1"/>
      <c r="I790" s="1"/>
      <c r="J790" s="1"/>
      <c r="K790" s="1"/>
      <c r="L790" s="1"/>
      <c r="M790" s="1"/>
      <c r="N790" s="1"/>
      <c r="O790" s="1"/>
      <c r="P790" s="1"/>
      <c r="Q790" s="1"/>
      <c r="R790" s="1"/>
      <c r="S790" s="1"/>
      <c r="T790" s="1"/>
      <c r="U790" s="1"/>
      <c r="V790" s="1"/>
      <c r="W790" s="1"/>
    </row>
    <row r="791" spans="1:23" ht="13" x14ac:dyDescent="0.15">
      <c r="A791" s="1"/>
      <c r="B791" s="1"/>
      <c r="C791" s="1"/>
      <c r="D791" s="1"/>
      <c r="E791" s="1"/>
      <c r="F791" s="1"/>
      <c r="G791" s="1"/>
      <c r="H791" s="1"/>
      <c r="I791" s="1"/>
      <c r="J791" s="1"/>
      <c r="K791" s="1"/>
      <c r="L791" s="1"/>
      <c r="M791" s="1"/>
      <c r="N791" s="1"/>
      <c r="O791" s="1"/>
      <c r="P791" s="1"/>
      <c r="Q791" s="1"/>
      <c r="R791" s="1"/>
      <c r="S791" s="1"/>
      <c r="T791" s="1"/>
      <c r="U791" s="1"/>
      <c r="V791" s="1"/>
      <c r="W791" s="1"/>
    </row>
    <row r="792" spans="1:23" ht="13" x14ac:dyDescent="0.15">
      <c r="A792" s="1"/>
      <c r="B792" s="1"/>
      <c r="C792" s="1"/>
      <c r="D792" s="1"/>
      <c r="E792" s="1"/>
      <c r="F792" s="1"/>
      <c r="G792" s="1"/>
      <c r="H792" s="1"/>
      <c r="I792" s="1"/>
      <c r="J792" s="1"/>
      <c r="K792" s="1"/>
      <c r="L792" s="1"/>
      <c r="M792" s="1"/>
      <c r="N792" s="1"/>
      <c r="O792" s="1"/>
      <c r="P792" s="1"/>
      <c r="Q792" s="1"/>
      <c r="R792" s="1"/>
      <c r="S792" s="1"/>
      <c r="T792" s="1"/>
      <c r="U792" s="1"/>
      <c r="V792" s="1"/>
      <c r="W792" s="1"/>
    </row>
    <row r="793" spans="1:23" ht="13" x14ac:dyDescent="0.15">
      <c r="A793" s="1"/>
      <c r="B793" s="1"/>
      <c r="C793" s="1"/>
      <c r="D793" s="1"/>
      <c r="E793" s="1"/>
      <c r="F793" s="1"/>
      <c r="G793" s="1"/>
      <c r="H793" s="1"/>
      <c r="I793" s="1"/>
      <c r="J793" s="1"/>
      <c r="K793" s="1"/>
      <c r="L793" s="1"/>
      <c r="M793" s="1"/>
      <c r="N793" s="1"/>
      <c r="O793" s="1"/>
      <c r="P793" s="1"/>
      <c r="Q793" s="1"/>
      <c r="R793" s="1"/>
      <c r="S793" s="1"/>
      <c r="T793" s="1"/>
      <c r="U793" s="1"/>
      <c r="V793" s="1"/>
      <c r="W793" s="1"/>
    </row>
    <row r="794" spans="1:23" ht="13" x14ac:dyDescent="0.15">
      <c r="A794" s="1"/>
      <c r="B794" s="1"/>
      <c r="C794" s="1"/>
      <c r="D794" s="1"/>
      <c r="E794" s="1"/>
      <c r="F794" s="1"/>
      <c r="G794" s="1"/>
      <c r="H794" s="1"/>
      <c r="I794" s="1"/>
      <c r="J794" s="1"/>
      <c r="K794" s="1"/>
      <c r="L794" s="1"/>
      <c r="M794" s="1"/>
      <c r="N794" s="1"/>
      <c r="O794" s="1"/>
      <c r="P794" s="1"/>
      <c r="Q794" s="1"/>
      <c r="R794" s="1"/>
      <c r="S794" s="1"/>
      <c r="T794" s="1"/>
      <c r="U794" s="1"/>
      <c r="V794" s="1"/>
      <c r="W794" s="1"/>
    </row>
    <row r="795" spans="1:23" ht="13" x14ac:dyDescent="0.15">
      <c r="A795" s="1"/>
      <c r="B795" s="1"/>
      <c r="C795" s="1"/>
      <c r="D795" s="1"/>
      <c r="E795" s="1"/>
      <c r="F795" s="1"/>
      <c r="G795" s="1"/>
      <c r="H795" s="1"/>
      <c r="I795" s="1"/>
      <c r="J795" s="1"/>
      <c r="K795" s="1"/>
      <c r="L795" s="1"/>
      <c r="M795" s="1"/>
      <c r="N795" s="1"/>
      <c r="O795" s="1"/>
      <c r="P795" s="1"/>
      <c r="Q795" s="1"/>
      <c r="R795" s="1"/>
      <c r="S795" s="1"/>
      <c r="T795" s="1"/>
      <c r="U795" s="1"/>
      <c r="V795" s="1"/>
      <c r="W795" s="1"/>
    </row>
    <row r="796" spans="1:23" ht="13" x14ac:dyDescent="0.15">
      <c r="A796" s="1"/>
      <c r="B796" s="1"/>
      <c r="C796" s="1"/>
      <c r="D796" s="1"/>
      <c r="E796" s="1"/>
      <c r="F796" s="1"/>
      <c r="G796" s="1"/>
      <c r="H796" s="1"/>
      <c r="I796" s="1"/>
      <c r="J796" s="1"/>
      <c r="K796" s="1"/>
      <c r="L796" s="1"/>
      <c r="M796" s="1"/>
      <c r="N796" s="1"/>
      <c r="O796" s="1"/>
      <c r="P796" s="1"/>
      <c r="Q796" s="1"/>
      <c r="R796" s="1"/>
      <c r="S796" s="1"/>
      <c r="T796" s="1"/>
      <c r="U796" s="1"/>
      <c r="V796" s="1"/>
      <c r="W796" s="1"/>
    </row>
    <row r="797" spans="1:23" ht="13" x14ac:dyDescent="0.15">
      <c r="A797" s="1"/>
      <c r="B797" s="1"/>
      <c r="C797" s="1"/>
      <c r="D797" s="1"/>
      <c r="E797" s="1"/>
      <c r="F797" s="1"/>
      <c r="G797" s="1"/>
      <c r="H797" s="1"/>
      <c r="I797" s="1"/>
      <c r="J797" s="1"/>
      <c r="K797" s="1"/>
      <c r="L797" s="1"/>
      <c r="M797" s="1"/>
      <c r="N797" s="1"/>
      <c r="O797" s="1"/>
      <c r="P797" s="1"/>
      <c r="Q797" s="1"/>
      <c r="R797" s="1"/>
      <c r="S797" s="1"/>
      <c r="T797" s="1"/>
      <c r="U797" s="1"/>
      <c r="V797" s="1"/>
      <c r="W797" s="1"/>
    </row>
    <row r="798" spans="1:23" ht="13" x14ac:dyDescent="0.15">
      <c r="A798" s="1"/>
      <c r="B798" s="1"/>
      <c r="C798" s="1"/>
      <c r="D798" s="1"/>
      <c r="E798" s="1"/>
      <c r="F798" s="1"/>
      <c r="G798" s="1"/>
      <c r="H798" s="1"/>
      <c r="I798" s="1"/>
      <c r="J798" s="1"/>
      <c r="K798" s="1"/>
      <c r="L798" s="1"/>
      <c r="M798" s="1"/>
      <c r="N798" s="1"/>
      <c r="O798" s="1"/>
      <c r="P798" s="1"/>
      <c r="Q798" s="1"/>
      <c r="R798" s="1"/>
      <c r="S798" s="1"/>
      <c r="T798" s="1"/>
      <c r="U798" s="1"/>
      <c r="V798" s="1"/>
      <c r="W798" s="1"/>
    </row>
    <row r="799" spans="1:23" ht="13" x14ac:dyDescent="0.15">
      <c r="A799" s="1"/>
      <c r="B799" s="1"/>
      <c r="C799" s="1"/>
      <c r="D799" s="1"/>
      <c r="E799" s="1"/>
      <c r="F799" s="1"/>
      <c r="G799" s="1"/>
      <c r="H799" s="1"/>
      <c r="I799" s="1"/>
      <c r="J799" s="1"/>
      <c r="K799" s="1"/>
      <c r="L799" s="1"/>
      <c r="M799" s="1"/>
      <c r="N799" s="1"/>
      <c r="O799" s="1"/>
      <c r="P799" s="1"/>
      <c r="Q799" s="1"/>
      <c r="R799" s="1"/>
      <c r="S799" s="1"/>
      <c r="T799" s="1"/>
      <c r="U799" s="1"/>
      <c r="V799" s="1"/>
      <c r="W799" s="1"/>
    </row>
    <row r="800" spans="1:23" ht="13" x14ac:dyDescent="0.15">
      <c r="A800" s="1"/>
      <c r="B800" s="1"/>
      <c r="C800" s="1"/>
      <c r="D800" s="1"/>
      <c r="E800" s="1"/>
      <c r="F800" s="1"/>
      <c r="G800" s="1"/>
      <c r="H800" s="1"/>
      <c r="I800" s="1"/>
      <c r="J800" s="1"/>
      <c r="K800" s="1"/>
      <c r="L800" s="1"/>
      <c r="M800" s="1"/>
      <c r="N800" s="1"/>
      <c r="O800" s="1"/>
      <c r="P800" s="1"/>
      <c r="Q800" s="1"/>
      <c r="R800" s="1"/>
      <c r="S800" s="1"/>
      <c r="T800" s="1"/>
      <c r="U800" s="1"/>
      <c r="V800" s="1"/>
      <c r="W800" s="1"/>
    </row>
    <row r="801" spans="1:23" ht="13" x14ac:dyDescent="0.15">
      <c r="A801" s="1"/>
      <c r="B801" s="1"/>
      <c r="C801" s="1"/>
      <c r="D801" s="1"/>
      <c r="E801" s="1"/>
      <c r="F801" s="1"/>
      <c r="G801" s="1"/>
      <c r="H801" s="1"/>
      <c r="I801" s="1"/>
      <c r="J801" s="1"/>
      <c r="K801" s="1"/>
      <c r="L801" s="1"/>
      <c r="M801" s="1"/>
      <c r="N801" s="1"/>
      <c r="O801" s="1"/>
      <c r="P801" s="1"/>
      <c r="Q801" s="1"/>
      <c r="R801" s="1"/>
      <c r="S801" s="1"/>
      <c r="T801" s="1"/>
      <c r="U801" s="1"/>
      <c r="V801" s="1"/>
      <c r="W801" s="1"/>
    </row>
    <row r="802" spans="1:23" ht="13" x14ac:dyDescent="0.15">
      <c r="A802" s="1"/>
      <c r="B802" s="1"/>
      <c r="C802" s="1"/>
      <c r="D802" s="1"/>
      <c r="E802" s="1"/>
      <c r="F802" s="1"/>
      <c r="G802" s="1"/>
      <c r="H802" s="1"/>
      <c r="I802" s="1"/>
      <c r="J802" s="1"/>
      <c r="K802" s="1"/>
      <c r="L802" s="1"/>
      <c r="M802" s="1"/>
      <c r="N802" s="1"/>
      <c r="O802" s="1"/>
      <c r="P802" s="1"/>
      <c r="Q802" s="1"/>
      <c r="R802" s="1"/>
      <c r="S802" s="1"/>
      <c r="T802" s="1"/>
      <c r="U802" s="1"/>
      <c r="V802" s="1"/>
      <c r="W802" s="1"/>
    </row>
    <row r="803" spans="1:23" ht="13" x14ac:dyDescent="0.15">
      <c r="A803" s="1"/>
      <c r="B803" s="1"/>
      <c r="C803" s="1"/>
      <c r="D803" s="1"/>
      <c r="E803" s="1"/>
      <c r="F803" s="1"/>
      <c r="G803" s="1"/>
      <c r="H803" s="1"/>
      <c r="I803" s="1"/>
      <c r="J803" s="1"/>
      <c r="K803" s="1"/>
      <c r="L803" s="1"/>
      <c r="M803" s="1"/>
      <c r="N803" s="1"/>
      <c r="O803" s="1"/>
      <c r="P803" s="1"/>
      <c r="Q803" s="1"/>
      <c r="R803" s="1"/>
      <c r="S803" s="1"/>
      <c r="T803" s="1"/>
      <c r="U803" s="1"/>
      <c r="V803" s="1"/>
      <c r="W803" s="1"/>
    </row>
    <row r="804" spans="1:23" ht="13" x14ac:dyDescent="0.15">
      <c r="A804" s="1"/>
      <c r="B804" s="1"/>
      <c r="C804" s="1"/>
      <c r="D804" s="1"/>
      <c r="E804" s="1"/>
      <c r="F804" s="1"/>
      <c r="G804" s="1"/>
      <c r="H804" s="1"/>
      <c r="I804" s="1"/>
      <c r="J804" s="1"/>
      <c r="K804" s="1"/>
      <c r="L804" s="1"/>
      <c r="M804" s="1"/>
      <c r="N804" s="1"/>
      <c r="O804" s="1"/>
      <c r="P804" s="1"/>
      <c r="Q804" s="1"/>
      <c r="R804" s="1"/>
      <c r="S804" s="1"/>
      <c r="T804" s="1"/>
      <c r="U804" s="1"/>
      <c r="V804" s="1"/>
      <c r="W804" s="1"/>
    </row>
    <row r="805" spans="1:23" ht="13" x14ac:dyDescent="0.15">
      <c r="A805" s="1"/>
      <c r="B805" s="1"/>
      <c r="C805" s="1"/>
      <c r="D805" s="1"/>
      <c r="E805" s="1"/>
      <c r="F805" s="1"/>
      <c r="G805" s="1"/>
      <c r="H805" s="1"/>
      <c r="I805" s="1"/>
      <c r="J805" s="1"/>
      <c r="K805" s="1"/>
      <c r="L805" s="1"/>
      <c r="M805" s="1"/>
      <c r="N805" s="1"/>
      <c r="O805" s="1"/>
      <c r="P805" s="1"/>
      <c r="Q805" s="1"/>
      <c r="R805" s="1"/>
      <c r="S805" s="1"/>
      <c r="T805" s="1"/>
      <c r="U805" s="1"/>
      <c r="V805" s="1"/>
      <c r="W805" s="1"/>
    </row>
    <row r="806" spans="1:23" ht="13" x14ac:dyDescent="0.15">
      <c r="A806" s="1"/>
      <c r="B806" s="1"/>
      <c r="C806" s="1"/>
      <c r="D806" s="1"/>
      <c r="E806" s="1"/>
      <c r="F806" s="1"/>
      <c r="G806" s="1"/>
      <c r="H806" s="1"/>
      <c r="I806" s="1"/>
      <c r="J806" s="1"/>
      <c r="K806" s="1"/>
      <c r="L806" s="1"/>
      <c r="M806" s="1"/>
      <c r="N806" s="1"/>
      <c r="O806" s="1"/>
      <c r="P806" s="1"/>
      <c r="Q806" s="1"/>
      <c r="R806" s="1"/>
      <c r="S806" s="1"/>
      <c r="T806" s="1"/>
      <c r="U806" s="1"/>
      <c r="V806" s="1"/>
      <c r="W806" s="1"/>
    </row>
    <row r="807" spans="1:23" ht="13" x14ac:dyDescent="0.15">
      <c r="A807" s="1"/>
      <c r="B807" s="1"/>
      <c r="C807" s="1"/>
      <c r="D807" s="1"/>
      <c r="E807" s="1"/>
      <c r="F807" s="1"/>
      <c r="G807" s="1"/>
      <c r="H807" s="1"/>
      <c r="I807" s="1"/>
      <c r="J807" s="1"/>
      <c r="K807" s="1"/>
      <c r="L807" s="1"/>
      <c r="M807" s="1"/>
      <c r="N807" s="1"/>
      <c r="O807" s="1"/>
      <c r="P807" s="1"/>
      <c r="Q807" s="1"/>
      <c r="R807" s="1"/>
      <c r="S807" s="1"/>
      <c r="T807" s="1"/>
      <c r="U807" s="1"/>
      <c r="V807" s="1"/>
      <c r="W807" s="1"/>
    </row>
    <row r="808" spans="1:23" ht="13" x14ac:dyDescent="0.15">
      <c r="A808" s="1"/>
      <c r="B808" s="1"/>
      <c r="C808" s="1"/>
      <c r="D808" s="1"/>
      <c r="E808" s="1"/>
      <c r="F808" s="1"/>
      <c r="G808" s="1"/>
      <c r="H808" s="1"/>
      <c r="I808" s="1"/>
      <c r="J808" s="1"/>
      <c r="K808" s="1"/>
      <c r="L808" s="1"/>
      <c r="M808" s="1"/>
      <c r="N808" s="1"/>
      <c r="O808" s="1"/>
      <c r="P808" s="1"/>
      <c r="Q808" s="1"/>
      <c r="R808" s="1"/>
      <c r="S808" s="1"/>
      <c r="T808" s="1"/>
      <c r="U808" s="1"/>
      <c r="V808" s="1"/>
      <c r="W808" s="1"/>
    </row>
    <row r="809" spans="1:23" ht="13" x14ac:dyDescent="0.15">
      <c r="A809" s="1"/>
      <c r="B809" s="1"/>
      <c r="C809" s="1"/>
      <c r="D809" s="1"/>
      <c r="E809" s="1"/>
      <c r="F809" s="1"/>
      <c r="G809" s="1"/>
      <c r="H809" s="1"/>
      <c r="I809" s="1"/>
      <c r="J809" s="1"/>
      <c r="K809" s="1"/>
      <c r="L809" s="1"/>
      <c r="M809" s="1"/>
      <c r="N809" s="1"/>
      <c r="O809" s="1"/>
      <c r="P809" s="1"/>
      <c r="Q809" s="1"/>
      <c r="R809" s="1"/>
      <c r="S809" s="1"/>
      <c r="T809" s="1"/>
      <c r="U809" s="1"/>
      <c r="V809" s="1"/>
      <c r="W809" s="1"/>
    </row>
    <row r="810" spans="1:23" ht="13" x14ac:dyDescent="0.15">
      <c r="A810" s="1"/>
      <c r="B810" s="1"/>
      <c r="C810" s="1"/>
      <c r="D810" s="1"/>
      <c r="E810" s="1"/>
      <c r="F810" s="1"/>
      <c r="G810" s="1"/>
      <c r="H810" s="1"/>
      <c r="I810" s="1"/>
      <c r="J810" s="1"/>
      <c r="K810" s="1"/>
      <c r="L810" s="1"/>
      <c r="M810" s="1"/>
      <c r="N810" s="1"/>
      <c r="O810" s="1"/>
      <c r="P810" s="1"/>
      <c r="Q810" s="1"/>
      <c r="R810" s="1"/>
      <c r="S810" s="1"/>
      <c r="T810" s="1"/>
      <c r="U810" s="1"/>
      <c r="V810" s="1"/>
      <c r="W810" s="1"/>
    </row>
    <row r="811" spans="1:23" ht="13" x14ac:dyDescent="0.15">
      <c r="A811" s="1"/>
      <c r="B811" s="1"/>
      <c r="C811" s="1"/>
      <c r="D811" s="1"/>
      <c r="E811" s="1"/>
      <c r="F811" s="1"/>
      <c r="G811" s="1"/>
      <c r="H811" s="1"/>
      <c r="I811" s="1"/>
      <c r="J811" s="1"/>
      <c r="K811" s="1"/>
      <c r="L811" s="1"/>
      <c r="M811" s="1"/>
      <c r="N811" s="1"/>
      <c r="O811" s="1"/>
      <c r="P811" s="1"/>
      <c r="Q811" s="1"/>
      <c r="R811" s="1"/>
      <c r="S811" s="1"/>
      <c r="T811" s="1"/>
      <c r="U811" s="1"/>
      <c r="V811" s="1"/>
      <c r="W811" s="1"/>
    </row>
    <row r="812" spans="1:23" ht="13" x14ac:dyDescent="0.15">
      <c r="A812" s="1"/>
      <c r="B812" s="1"/>
      <c r="C812" s="1"/>
      <c r="D812" s="1"/>
      <c r="E812" s="1"/>
      <c r="F812" s="1"/>
      <c r="G812" s="1"/>
      <c r="H812" s="1"/>
      <c r="I812" s="1"/>
      <c r="J812" s="1"/>
      <c r="K812" s="1"/>
      <c r="L812" s="1"/>
      <c r="M812" s="1"/>
      <c r="N812" s="1"/>
      <c r="O812" s="1"/>
      <c r="P812" s="1"/>
      <c r="Q812" s="1"/>
      <c r="R812" s="1"/>
      <c r="S812" s="1"/>
      <c r="T812" s="1"/>
      <c r="U812" s="1"/>
      <c r="V812" s="1"/>
      <c r="W812" s="1"/>
    </row>
    <row r="813" spans="1:23" ht="13" x14ac:dyDescent="0.15">
      <c r="A813" s="1"/>
      <c r="B813" s="1"/>
      <c r="C813" s="1"/>
      <c r="D813" s="1"/>
      <c r="E813" s="1"/>
      <c r="F813" s="1"/>
      <c r="G813" s="1"/>
      <c r="H813" s="1"/>
      <c r="I813" s="1"/>
      <c r="J813" s="1"/>
      <c r="K813" s="1"/>
      <c r="L813" s="1"/>
      <c r="M813" s="1"/>
      <c r="N813" s="1"/>
      <c r="O813" s="1"/>
      <c r="P813" s="1"/>
      <c r="Q813" s="1"/>
      <c r="R813" s="1"/>
      <c r="S813" s="1"/>
      <c r="T813" s="1"/>
      <c r="U813" s="1"/>
      <c r="V813" s="1"/>
      <c r="W813" s="1"/>
    </row>
    <row r="814" spans="1:23" ht="13" x14ac:dyDescent="0.15">
      <c r="A814" s="1"/>
      <c r="B814" s="1"/>
      <c r="C814" s="1"/>
      <c r="D814" s="1"/>
      <c r="E814" s="1"/>
      <c r="F814" s="1"/>
      <c r="G814" s="1"/>
      <c r="H814" s="1"/>
      <c r="I814" s="1"/>
      <c r="J814" s="1"/>
      <c r="K814" s="1"/>
      <c r="L814" s="1"/>
      <c r="M814" s="1"/>
      <c r="N814" s="1"/>
      <c r="O814" s="1"/>
      <c r="P814" s="1"/>
      <c r="Q814" s="1"/>
      <c r="R814" s="1"/>
      <c r="S814" s="1"/>
      <c r="T814" s="1"/>
      <c r="U814" s="1"/>
      <c r="V814" s="1"/>
      <c r="W814" s="1"/>
    </row>
    <row r="815" spans="1:23" ht="13" x14ac:dyDescent="0.15">
      <c r="A815" s="1"/>
      <c r="B815" s="1"/>
      <c r="C815" s="1"/>
      <c r="D815" s="1"/>
      <c r="E815" s="1"/>
      <c r="F815" s="1"/>
      <c r="G815" s="1"/>
      <c r="H815" s="1"/>
      <c r="I815" s="1"/>
      <c r="J815" s="1"/>
      <c r="K815" s="1"/>
      <c r="L815" s="1"/>
      <c r="M815" s="1"/>
      <c r="N815" s="1"/>
      <c r="O815" s="1"/>
      <c r="P815" s="1"/>
      <c r="Q815" s="1"/>
      <c r="R815" s="1"/>
      <c r="S815" s="1"/>
      <c r="T815" s="1"/>
      <c r="U815" s="1"/>
      <c r="V815" s="1"/>
      <c r="W815" s="1"/>
    </row>
    <row r="816" spans="1:23" ht="13" x14ac:dyDescent="0.15">
      <c r="A816" s="1"/>
      <c r="B816" s="1"/>
      <c r="C816" s="1"/>
      <c r="D816" s="1"/>
      <c r="E816" s="1"/>
      <c r="F816" s="1"/>
      <c r="G816" s="1"/>
      <c r="H816" s="1"/>
      <c r="I816" s="1"/>
      <c r="J816" s="1"/>
      <c r="K816" s="1"/>
      <c r="L816" s="1"/>
      <c r="M816" s="1"/>
      <c r="N816" s="1"/>
      <c r="O816" s="1"/>
      <c r="P816" s="1"/>
      <c r="Q816" s="1"/>
      <c r="R816" s="1"/>
      <c r="S816" s="1"/>
      <c r="T816" s="1"/>
      <c r="U816" s="1"/>
      <c r="V816" s="1"/>
      <c r="W816" s="1"/>
    </row>
    <row r="817" spans="1:23" ht="13" x14ac:dyDescent="0.15">
      <c r="A817" s="1"/>
      <c r="B817" s="1"/>
      <c r="C817" s="1"/>
      <c r="D817" s="1"/>
      <c r="E817" s="1"/>
      <c r="F817" s="1"/>
      <c r="G817" s="1"/>
      <c r="H817" s="1"/>
      <c r="I817" s="1"/>
      <c r="J817" s="1"/>
      <c r="K817" s="1"/>
      <c r="L817" s="1"/>
      <c r="M817" s="1"/>
      <c r="N817" s="1"/>
      <c r="O817" s="1"/>
      <c r="P817" s="1"/>
      <c r="Q817" s="1"/>
      <c r="R817" s="1"/>
      <c r="S817" s="1"/>
      <c r="T817" s="1"/>
      <c r="U817" s="1"/>
      <c r="V817" s="1"/>
      <c r="W817" s="1"/>
    </row>
    <row r="818" spans="1:23" ht="13" x14ac:dyDescent="0.15">
      <c r="A818" s="1"/>
      <c r="B818" s="1"/>
      <c r="C818" s="1"/>
      <c r="D818" s="1"/>
      <c r="E818" s="1"/>
      <c r="F818" s="1"/>
      <c r="G818" s="1"/>
      <c r="H818" s="1"/>
      <c r="I818" s="1"/>
      <c r="J818" s="1"/>
      <c r="K818" s="1"/>
      <c r="L818" s="1"/>
      <c r="M818" s="1"/>
      <c r="N818" s="1"/>
      <c r="O818" s="1"/>
      <c r="P818" s="1"/>
      <c r="Q818" s="1"/>
      <c r="R818" s="1"/>
      <c r="S818" s="1"/>
      <c r="T818" s="1"/>
      <c r="U818" s="1"/>
      <c r="V818" s="1"/>
      <c r="W818" s="1"/>
    </row>
    <row r="819" spans="1:23" ht="13" x14ac:dyDescent="0.15">
      <c r="A819" s="1"/>
      <c r="B819" s="1"/>
      <c r="C819" s="1"/>
      <c r="D819" s="1"/>
      <c r="E819" s="1"/>
      <c r="F819" s="1"/>
      <c r="G819" s="1"/>
      <c r="H819" s="1"/>
      <c r="I819" s="1"/>
      <c r="J819" s="1"/>
      <c r="K819" s="1"/>
      <c r="L819" s="1"/>
      <c r="M819" s="1"/>
      <c r="N819" s="1"/>
      <c r="O819" s="1"/>
      <c r="P819" s="1"/>
      <c r="Q819" s="1"/>
      <c r="R819" s="1"/>
      <c r="S819" s="1"/>
      <c r="T819" s="1"/>
      <c r="U819" s="1"/>
      <c r="V819" s="1"/>
      <c r="W819" s="1"/>
    </row>
    <row r="820" spans="1:23" ht="13" x14ac:dyDescent="0.15">
      <c r="A820" s="1"/>
      <c r="B820" s="1"/>
      <c r="C820" s="1"/>
      <c r="D820" s="1"/>
      <c r="E820" s="1"/>
      <c r="F820" s="1"/>
      <c r="G820" s="1"/>
      <c r="H820" s="1"/>
      <c r="I820" s="1"/>
      <c r="J820" s="1"/>
      <c r="K820" s="1"/>
      <c r="L820" s="1"/>
      <c r="M820" s="1"/>
      <c r="N820" s="1"/>
      <c r="O820" s="1"/>
      <c r="P820" s="1"/>
      <c r="Q820" s="1"/>
      <c r="R820" s="1"/>
      <c r="S820" s="1"/>
      <c r="T820" s="1"/>
      <c r="U820" s="1"/>
      <c r="V820" s="1"/>
      <c r="W820" s="1"/>
    </row>
    <row r="821" spans="1:23" ht="13" x14ac:dyDescent="0.15">
      <c r="A821" s="1"/>
      <c r="B821" s="1"/>
      <c r="C821" s="1"/>
      <c r="D821" s="1"/>
      <c r="E821" s="1"/>
      <c r="F821" s="1"/>
      <c r="G821" s="1"/>
      <c r="H821" s="1"/>
      <c r="I821" s="1"/>
      <c r="J821" s="1"/>
      <c r="K821" s="1"/>
      <c r="L821" s="1"/>
      <c r="M821" s="1"/>
      <c r="N821" s="1"/>
      <c r="O821" s="1"/>
      <c r="P821" s="1"/>
      <c r="Q821" s="1"/>
      <c r="R821" s="1"/>
      <c r="S821" s="1"/>
      <c r="T821" s="1"/>
      <c r="U821" s="1"/>
      <c r="V821" s="1"/>
      <c r="W821" s="1"/>
    </row>
    <row r="822" spans="1:23" ht="13" x14ac:dyDescent="0.15">
      <c r="A822" s="1"/>
      <c r="B822" s="1"/>
      <c r="C822" s="1"/>
      <c r="D822" s="1"/>
      <c r="E822" s="1"/>
      <c r="F822" s="1"/>
      <c r="G822" s="1"/>
      <c r="H822" s="1"/>
      <c r="I822" s="1"/>
      <c r="J822" s="1"/>
      <c r="K822" s="1"/>
      <c r="L822" s="1"/>
      <c r="M822" s="1"/>
      <c r="N822" s="1"/>
      <c r="O822" s="1"/>
      <c r="P822" s="1"/>
      <c r="Q822" s="1"/>
      <c r="R822" s="1"/>
      <c r="S822" s="1"/>
      <c r="T822" s="1"/>
      <c r="U822" s="1"/>
      <c r="V822" s="1"/>
      <c r="W822" s="1"/>
    </row>
    <row r="823" spans="1:23" ht="13" x14ac:dyDescent="0.15">
      <c r="A823" s="1"/>
      <c r="B823" s="1"/>
      <c r="C823" s="1"/>
      <c r="D823" s="1"/>
      <c r="E823" s="1"/>
      <c r="F823" s="1"/>
      <c r="G823" s="1"/>
      <c r="H823" s="1"/>
      <c r="I823" s="1"/>
      <c r="J823" s="1"/>
      <c r="K823" s="1"/>
      <c r="L823" s="1"/>
      <c r="M823" s="1"/>
      <c r="N823" s="1"/>
      <c r="O823" s="1"/>
      <c r="P823" s="1"/>
      <c r="Q823" s="1"/>
      <c r="R823" s="1"/>
      <c r="S823" s="1"/>
      <c r="T823" s="1"/>
      <c r="U823" s="1"/>
      <c r="V823" s="1"/>
      <c r="W823" s="1"/>
    </row>
    <row r="824" spans="1:23" ht="13" x14ac:dyDescent="0.15">
      <c r="A824" s="1"/>
      <c r="B824" s="1"/>
      <c r="C824" s="1"/>
      <c r="D824" s="1"/>
      <c r="E824" s="1"/>
      <c r="F824" s="1"/>
      <c r="G824" s="1"/>
      <c r="H824" s="1"/>
      <c r="I824" s="1"/>
      <c r="J824" s="1"/>
      <c r="K824" s="1"/>
      <c r="L824" s="1"/>
      <c r="M824" s="1"/>
      <c r="N824" s="1"/>
      <c r="O824" s="1"/>
      <c r="P824" s="1"/>
      <c r="Q824" s="1"/>
      <c r="R824" s="1"/>
      <c r="S824" s="1"/>
      <c r="T824" s="1"/>
      <c r="U824" s="1"/>
      <c r="V824" s="1"/>
      <c r="W824" s="1"/>
    </row>
    <row r="825" spans="1:23" ht="13" x14ac:dyDescent="0.15">
      <c r="A825" s="1"/>
      <c r="B825" s="1"/>
      <c r="C825" s="1"/>
      <c r="D825" s="1"/>
      <c r="E825" s="1"/>
      <c r="F825" s="1"/>
      <c r="G825" s="1"/>
      <c r="H825" s="1"/>
      <c r="I825" s="1"/>
      <c r="J825" s="1"/>
      <c r="K825" s="1"/>
      <c r="L825" s="1"/>
      <c r="M825" s="1"/>
      <c r="N825" s="1"/>
      <c r="O825" s="1"/>
      <c r="P825" s="1"/>
      <c r="Q825" s="1"/>
      <c r="R825" s="1"/>
      <c r="S825" s="1"/>
      <c r="T825" s="1"/>
      <c r="U825" s="1"/>
      <c r="V825" s="1"/>
      <c r="W825" s="1"/>
    </row>
    <row r="826" spans="1:23" ht="13" x14ac:dyDescent="0.15">
      <c r="A826" s="1"/>
      <c r="B826" s="1"/>
      <c r="C826" s="1"/>
      <c r="D826" s="1"/>
      <c r="E826" s="1"/>
      <c r="F826" s="1"/>
      <c r="G826" s="1"/>
      <c r="H826" s="1"/>
      <c r="I826" s="1"/>
      <c r="J826" s="1"/>
      <c r="K826" s="1"/>
      <c r="L826" s="1"/>
      <c r="M826" s="1"/>
      <c r="N826" s="1"/>
      <c r="O826" s="1"/>
      <c r="P826" s="1"/>
      <c r="Q826" s="1"/>
      <c r="R826" s="1"/>
      <c r="S826" s="1"/>
      <c r="T826" s="1"/>
      <c r="U826" s="1"/>
      <c r="V826" s="1"/>
      <c r="W826" s="1"/>
    </row>
    <row r="827" spans="1:23" ht="13" x14ac:dyDescent="0.15">
      <c r="A827" s="1"/>
      <c r="B827" s="1"/>
      <c r="C827" s="1"/>
      <c r="D827" s="1"/>
      <c r="E827" s="1"/>
      <c r="F827" s="1"/>
      <c r="G827" s="1"/>
      <c r="H827" s="1"/>
      <c r="I827" s="1"/>
      <c r="J827" s="1"/>
      <c r="K827" s="1"/>
      <c r="L827" s="1"/>
      <c r="M827" s="1"/>
      <c r="N827" s="1"/>
      <c r="O827" s="1"/>
      <c r="P827" s="1"/>
      <c r="Q827" s="1"/>
      <c r="R827" s="1"/>
      <c r="S827" s="1"/>
      <c r="T827" s="1"/>
      <c r="U827" s="1"/>
      <c r="V827" s="1"/>
      <c r="W827" s="1"/>
    </row>
    <row r="828" spans="1:23" ht="13" x14ac:dyDescent="0.15">
      <c r="A828" s="1"/>
      <c r="B828" s="1"/>
      <c r="C828" s="1"/>
      <c r="D828" s="1"/>
      <c r="E828" s="1"/>
      <c r="F828" s="1"/>
      <c r="G828" s="1"/>
      <c r="H828" s="1"/>
      <c r="I828" s="1"/>
      <c r="J828" s="1"/>
      <c r="K828" s="1"/>
      <c r="L828" s="1"/>
      <c r="M828" s="1"/>
      <c r="N828" s="1"/>
      <c r="O828" s="1"/>
      <c r="P828" s="1"/>
      <c r="Q828" s="1"/>
      <c r="R828" s="1"/>
      <c r="S828" s="1"/>
      <c r="T828" s="1"/>
      <c r="U828" s="1"/>
      <c r="V828" s="1"/>
      <c r="W828" s="1"/>
    </row>
    <row r="829" spans="1:23" ht="13" x14ac:dyDescent="0.15">
      <c r="A829" s="1"/>
      <c r="B829" s="1"/>
      <c r="C829" s="1"/>
      <c r="D829" s="1"/>
      <c r="E829" s="1"/>
      <c r="F829" s="1"/>
      <c r="G829" s="1"/>
      <c r="H829" s="1"/>
      <c r="I829" s="1"/>
      <c r="J829" s="1"/>
      <c r="K829" s="1"/>
      <c r="L829" s="1"/>
      <c r="M829" s="1"/>
      <c r="N829" s="1"/>
      <c r="O829" s="1"/>
      <c r="P829" s="1"/>
      <c r="Q829" s="1"/>
      <c r="R829" s="1"/>
      <c r="S829" s="1"/>
      <c r="T829" s="1"/>
      <c r="U829" s="1"/>
      <c r="V829" s="1"/>
      <c r="W829" s="1"/>
    </row>
    <row r="830" spans="1:23" ht="13" x14ac:dyDescent="0.15">
      <c r="A830" s="1"/>
      <c r="B830" s="1"/>
      <c r="C830" s="1"/>
      <c r="D830" s="1"/>
      <c r="E830" s="1"/>
      <c r="F830" s="1"/>
      <c r="G830" s="1"/>
      <c r="H830" s="1"/>
      <c r="I830" s="1"/>
      <c r="J830" s="1"/>
      <c r="K830" s="1"/>
      <c r="L830" s="1"/>
      <c r="M830" s="1"/>
      <c r="N830" s="1"/>
      <c r="O830" s="1"/>
      <c r="P830" s="1"/>
      <c r="Q830" s="1"/>
      <c r="R830" s="1"/>
      <c r="S830" s="1"/>
      <c r="T830" s="1"/>
      <c r="U830" s="1"/>
      <c r="V830" s="1"/>
      <c r="W830" s="1"/>
    </row>
    <row r="831" spans="1:23" ht="13" x14ac:dyDescent="0.15">
      <c r="A831" s="1"/>
      <c r="B831" s="1"/>
      <c r="C831" s="1"/>
      <c r="D831" s="1"/>
      <c r="E831" s="1"/>
      <c r="F831" s="1"/>
      <c r="G831" s="1"/>
      <c r="H831" s="1"/>
      <c r="I831" s="1"/>
      <c r="J831" s="1"/>
      <c r="K831" s="1"/>
      <c r="L831" s="1"/>
      <c r="M831" s="1"/>
      <c r="N831" s="1"/>
      <c r="O831" s="1"/>
      <c r="P831" s="1"/>
      <c r="Q831" s="1"/>
      <c r="R831" s="1"/>
      <c r="S831" s="1"/>
      <c r="T831" s="1"/>
      <c r="U831" s="1"/>
      <c r="V831" s="1"/>
      <c r="W831" s="1"/>
    </row>
    <row r="832" spans="1:23" ht="13" x14ac:dyDescent="0.15">
      <c r="A832" s="1"/>
      <c r="B832" s="1"/>
      <c r="C832" s="1"/>
      <c r="D832" s="1"/>
      <c r="E832" s="1"/>
      <c r="F832" s="1"/>
      <c r="G832" s="1"/>
      <c r="H832" s="1"/>
      <c r="I832" s="1"/>
      <c r="J832" s="1"/>
      <c r="K832" s="1"/>
      <c r="L832" s="1"/>
      <c r="M832" s="1"/>
      <c r="N832" s="1"/>
      <c r="O832" s="1"/>
      <c r="P832" s="1"/>
      <c r="Q832" s="1"/>
      <c r="R832" s="1"/>
      <c r="S832" s="1"/>
      <c r="T832" s="1"/>
      <c r="U832" s="1"/>
      <c r="V832" s="1"/>
      <c r="W832" s="1"/>
    </row>
    <row r="833" spans="1:23" ht="13" x14ac:dyDescent="0.15">
      <c r="A833" s="1"/>
      <c r="B833" s="1"/>
      <c r="C833" s="1"/>
      <c r="D833" s="1"/>
      <c r="E833" s="1"/>
      <c r="F833" s="1"/>
      <c r="G833" s="1"/>
      <c r="H833" s="1"/>
      <c r="I833" s="1"/>
      <c r="J833" s="1"/>
      <c r="K833" s="1"/>
      <c r="L833" s="1"/>
      <c r="M833" s="1"/>
      <c r="N833" s="1"/>
      <c r="O833" s="1"/>
      <c r="P833" s="1"/>
      <c r="Q833" s="1"/>
      <c r="R833" s="1"/>
      <c r="S833" s="1"/>
      <c r="T833" s="1"/>
      <c r="U833" s="1"/>
      <c r="V833" s="1"/>
      <c r="W833" s="1"/>
    </row>
    <row r="834" spans="1:23" ht="13" x14ac:dyDescent="0.15">
      <c r="A834" s="1"/>
      <c r="B834" s="1"/>
      <c r="C834" s="1"/>
      <c r="D834" s="1"/>
      <c r="E834" s="1"/>
      <c r="F834" s="1"/>
      <c r="G834" s="1"/>
      <c r="H834" s="1"/>
      <c r="I834" s="1"/>
      <c r="J834" s="1"/>
      <c r="K834" s="1"/>
      <c r="L834" s="1"/>
      <c r="M834" s="1"/>
      <c r="N834" s="1"/>
      <c r="O834" s="1"/>
      <c r="P834" s="1"/>
      <c r="Q834" s="1"/>
      <c r="R834" s="1"/>
      <c r="S834" s="1"/>
      <c r="T834" s="1"/>
      <c r="U834" s="1"/>
      <c r="V834" s="1"/>
      <c r="W834" s="1"/>
    </row>
    <row r="835" spans="1:23" ht="13" x14ac:dyDescent="0.15">
      <c r="A835" s="1"/>
      <c r="B835" s="1"/>
      <c r="C835" s="1"/>
      <c r="D835" s="1"/>
      <c r="E835" s="1"/>
      <c r="F835" s="1"/>
      <c r="G835" s="1"/>
      <c r="H835" s="1"/>
      <c r="I835" s="1"/>
      <c r="J835" s="1"/>
      <c r="K835" s="1"/>
      <c r="L835" s="1"/>
      <c r="M835" s="1"/>
      <c r="N835" s="1"/>
      <c r="O835" s="1"/>
      <c r="P835" s="1"/>
      <c r="Q835" s="1"/>
      <c r="R835" s="1"/>
      <c r="S835" s="1"/>
      <c r="T835" s="1"/>
      <c r="U835" s="1"/>
      <c r="V835" s="1"/>
      <c r="W835" s="1"/>
    </row>
    <row r="836" spans="1:23" ht="13" x14ac:dyDescent="0.15">
      <c r="A836" s="1"/>
      <c r="B836" s="1"/>
      <c r="C836" s="1"/>
      <c r="D836" s="1"/>
      <c r="E836" s="1"/>
      <c r="F836" s="1"/>
      <c r="G836" s="1"/>
      <c r="H836" s="1"/>
      <c r="I836" s="1"/>
      <c r="J836" s="1"/>
      <c r="K836" s="1"/>
      <c r="L836" s="1"/>
      <c r="M836" s="1"/>
      <c r="N836" s="1"/>
      <c r="O836" s="1"/>
      <c r="P836" s="1"/>
      <c r="Q836" s="1"/>
      <c r="R836" s="1"/>
      <c r="S836" s="1"/>
      <c r="T836" s="1"/>
      <c r="U836" s="1"/>
      <c r="V836" s="1"/>
      <c r="W836" s="1"/>
    </row>
    <row r="837" spans="1:23" ht="13" x14ac:dyDescent="0.15">
      <c r="A837" s="1"/>
      <c r="B837" s="1"/>
      <c r="C837" s="1"/>
      <c r="D837" s="1"/>
      <c r="E837" s="1"/>
      <c r="F837" s="1"/>
      <c r="G837" s="1"/>
      <c r="H837" s="1"/>
      <c r="I837" s="1"/>
      <c r="J837" s="1"/>
      <c r="K837" s="1"/>
      <c r="L837" s="1"/>
      <c r="M837" s="1"/>
      <c r="N837" s="1"/>
      <c r="O837" s="1"/>
      <c r="P837" s="1"/>
      <c r="Q837" s="1"/>
      <c r="R837" s="1"/>
      <c r="S837" s="1"/>
      <c r="T837" s="1"/>
      <c r="U837" s="1"/>
      <c r="V837" s="1"/>
      <c r="W837" s="1"/>
    </row>
    <row r="838" spans="1:23" ht="13" x14ac:dyDescent="0.15">
      <c r="A838" s="1"/>
      <c r="B838" s="1"/>
      <c r="C838" s="1"/>
      <c r="D838" s="1"/>
      <c r="E838" s="1"/>
      <c r="F838" s="1"/>
      <c r="G838" s="1"/>
      <c r="H838" s="1"/>
      <c r="I838" s="1"/>
      <c r="J838" s="1"/>
      <c r="K838" s="1"/>
      <c r="L838" s="1"/>
      <c r="M838" s="1"/>
      <c r="N838" s="1"/>
      <c r="O838" s="1"/>
      <c r="P838" s="1"/>
      <c r="Q838" s="1"/>
      <c r="R838" s="1"/>
      <c r="S838" s="1"/>
      <c r="T838" s="1"/>
      <c r="U838" s="1"/>
      <c r="V838" s="1"/>
      <c r="W838" s="1"/>
    </row>
    <row r="839" spans="1:23" ht="13" x14ac:dyDescent="0.15">
      <c r="A839" s="1"/>
      <c r="B839" s="1"/>
      <c r="C839" s="1"/>
      <c r="D839" s="1"/>
      <c r="E839" s="1"/>
      <c r="F839" s="1"/>
      <c r="G839" s="1"/>
      <c r="H839" s="1"/>
      <c r="I839" s="1"/>
      <c r="J839" s="1"/>
      <c r="K839" s="1"/>
      <c r="L839" s="1"/>
      <c r="M839" s="1"/>
      <c r="N839" s="1"/>
      <c r="O839" s="1"/>
      <c r="P839" s="1"/>
      <c r="Q839" s="1"/>
      <c r="R839" s="1"/>
      <c r="S839" s="1"/>
      <c r="T839" s="1"/>
      <c r="U839" s="1"/>
      <c r="V839" s="1"/>
      <c r="W839" s="1"/>
    </row>
    <row r="840" spans="1:23" ht="13" x14ac:dyDescent="0.15">
      <c r="A840" s="1"/>
      <c r="B840" s="1"/>
      <c r="C840" s="1"/>
      <c r="D840" s="1"/>
      <c r="E840" s="1"/>
      <c r="F840" s="1"/>
      <c r="G840" s="1"/>
      <c r="H840" s="1"/>
      <c r="I840" s="1"/>
      <c r="J840" s="1"/>
      <c r="K840" s="1"/>
      <c r="L840" s="1"/>
      <c r="M840" s="1"/>
      <c r="N840" s="1"/>
      <c r="O840" s="1"/>
      <c r="P840" s="1"/>
      <c r="Q840" s="1"/>
      <c r="R840" s="1"/>
      <c r="S840" s="1"/>
      <c r="T840" s="1"/>
      <c r="U840" s="1"/>
      <c r="V840" s="1"/>
      <c r="W840" s="1"/>
    </row>
    <row r="841" spans="1:23" ht="13" x14ac:dyDescent="0.15">
      <c r="A841" s="1"/>
      <c r="B841" s="1"/>
      <c r="C841" s="1"/>
      <c r="D841" s="1"/>
      <c r="E841" s="1"/>
      <c r="F841" s="1"/>
      <c r="G841" s="1"/>
      <c r="H841" s="1"/>
      <c r="I841" s="1"/>
      <c r="J841" s="1"/>
      <c r="K841" s="1"/>
      <c r="L841" s="1"/>
      <c r="M841" s="1"/>
      <c r="N841" s="1"/>
      <c r="O841" s="1"/>
      <c r="P841" s="1"/>
      <c r="Q841" s="1"/>
      <c r="R841" s="1"/>
      <c r="S841" s="1"/>
      <c r="T841" s="1"/>
      <c r="U841" s="1"/>
      <c r="V841" s="1"/>
      <c r="W841" s="1"/>
    </row>
    <row r="842" spans="1:23" ht="13" x14ac:dyDescent="0.15">
      <c r="A842" s="1"/>
      <c r="B842" s="1"/>
      <c r="C842" s="1"/>
      <c r="D842" s="1"/>
      <c r="E842" s="1"/>
      <c r="F842" s="1"/>
      <c r="G842" s="1"/>
      <c r="H842" s="1"/>
      <c r="I842" s="1"/>
      <c r="J842" s="1"/>
      <c r="K842" s="1"/>
      <c r="L842" s="1"/>
      <c r="M842" s="1"/>
      <c r="N842" s="1"/>
      <c r="O842" s="1"/>
      <c r="P842" s="1"/>
      <c r="Q842" s="1"/>
      <c r="R842" s="1"/>
      <c r="S842" s="1"/>
      <c r="T842" s="1"/>
      <c r="U842" s="1"/>
      <c r="V842" s="1"/>
      <c r="W842" s="1"/>
    </row>
    <row r="843" spans="1:23" ht="13" x14ac:dyDescent="0.15">
      <c r="A843" s="1"/>
      <c r="B843" s="1"/>
      <c r="C843" s="1"/>
      <c r="D843" s="1"/>
      <c r="E843" s="1"/>
      <c r="F843" s="1"/>
      <c r="G843" s="1"/>
      <c r="H843" s="1"/>
      <c r="I843" s="1"/>
      <c r="J843" s="1"/>
      <c r="K843" s="1"/>
      <c r="L843" s="1"/>
      <c r="M843" s="1"/>
      <c r="N843" s="1"/>
      <c r="O843" s="1"/>
      <c r="P843" s="1"/>
      <c r="Q843" s="1"/>
      <c r="R843" s="1"/>
      <c r="S843" s="1"/>
      <c r="T843" s="1"/>
      <c r="U843" s="1"/>
      <c r="V843" s="1"/>
      <c r="W843" s="1"/>
    </row>
    <row r="844" spans="1:23" ht="13" x14ac:dyDescent="0.15">
      <c r="A844" s="1"/>
      <c r="B844" s="1"/>
      <c r="C844" s="1"/>
      <c r="D844" s="1"/>
      <c r="E844" s="1"/>
      <c r="F844" s="1"/>
      <c r="G844" s="1"/>
      <c r="H844" s="1"/>
      <c r="I844" s="1"/>
      <c r="J844" s="1"/>
      <c r="K844" s="1"/>
      <c r="L844" s="1"/>
      <c r="M844" s="1"/>
      <c r="N844" s="1"/>
      <c r="O844" s="1"/>
      <c r="P844" s="1"/>
      <c r="Q844" s="1"/>
      <c r="R844" s="1"/>
      <c r="S844" s="1"/>
      <c r="T844" s="1"/>
      <c r="U844" s="1"/>
      <c r="V844" s="1"/>
      <c r="W844" s="1"/>
    </row>
    <row r="845" spans="1:23" ht="13" x14ac:dyDescent="0.15">
      <c r="A845" s="1"/>
      <c r="B845" s="1"/>
      <c r="C845" s="1"/>
      <c r="D845" s="1"/>
      <c r="E845" s="1"/>
      <c r="F845" s="1"/>
      <c r="G845" s="1"/>
      <c r="H845" s="1"/>
      <c r="I845" s="1"/>
      <c r="J845" s="1"/>
      <c r="K845" s="1"/>
      <c r="L845" s="1"/>
      <c r="M845" s="1"/>
      <c r="N845" s="1"/>
      <c r="O845" s="1"/>
      <c r="P845" s="1"/>
      <c r="Q845" s="1"/>
      <c r="R845" s="1"/>
      <c r="S845" s="1"/>
      <c r="T845" s="1"/>
      <c r="U845" s="1"/>
      <c r="V845" s="1"/>
      <c r="W845" s="1"/>
    </row>
    <row r="846" spans="1:23" ht="13" x14ac:dyDescent="0.15">
      <c r="A846" s="1"/>
      <c r="B846" s="1"/>
      <c r="C846" s="1"/>
      <c r="D846" s="1"/>
      <c r="E846" s="1"/>
      <c r="F846" s="1"/>
      <c r="G846" s="1"/>
      <c r="H846" s="1"/>
      <c r="I846" s="1"/>
      <c r="J846" s="1"/>
      <c r="K846" s="1"/>
      <c r="L846" s="1"/>
      <c r="M846" s="1"/>
      <c r="N846" s="1"/>
      <c r="O846" s="1"/>
      <c r="P846" s="1"/>
      <c r="Q846" s="1"/>
      <c r="R846" s="1"/>
      <c r="S846" s="1"/>
      <c r="T846" s="1"/>
      <c r="U846" s="1"/>
      <c r="V846" s="1"/>
      <c r="W846" s="1"/>
    </row>
    <row r="847" spans="1:23" ht="13" x14ac:dyDescent="0.15">
      <c r="A847" s="1"/>
      <c r="B847" s="1"/>
      <c r="C847" s="1"/>
      <c r="D847" s="1"/>
      <c r="E847" s="1"/>
      <c r="F847" s="1"/>
      <c r="G847" s="1"/>
      <c r="H847" s="1"/>
      <c r="I847" s="1"/>
      <c r="J847" s="1"/>
      <c r="K847" s="1"/>
      <c r="L847" s="1"/>
      <c r="M847" s="1"/>
      <c r="N847" s="1"/>
      <c r="O847" s="1"/>
      <c r="P847" s="1"/>
      <c r="Q847" s="1"/>
      <c r="R847" s="1"/>
      <c r="S847" s="1"/>
      <c r="T847" s="1"/>
      <c r="U847" s="1"/>
      <c r="V847" s="1"/>
      <c r="W847" s="1"/>
    </row>
    <row r="848" spans="1:23" ht="13" x14ac:dyDescent="0.15">
      <c r="A848" s="1"/>
      <c r="B848" s="1"/>
      <c r="C848" s="1"/>
      <c r="D848" s="1"/>
      <c r="E848" s="1"/>
      <c r="F848" s="1"/>
      <c r="G848" s="1"/>
      <c r="H848" s="1"/>
      <c r="I848" s="1"/>
      <c r="J848" s="1"/>
      <c r="K848" s="1"/>
      <c r="L848" s="1"/>
      <c r="M848" s="1"/>
      <c r="N848" s="1"/>
      <c r="O848" s="1"/>
      <c r="P848" s="1"/>
      <c r="Q848" s="1"/>
      <c r="R848" s="1"/>
      <c r="S848" s="1"/>
      <c r="T848" s="1"/>
      <c r="U848" s="1"/>
      <c r="V848" s="1"/>
      <c r="W848" s="1"/>
    </row>
    <row r="849" spans="1:23" ht="13" x14ac:dyDescent="0.15">
      <c r="A849" s="1"/>
      <c r="B849" s="1"/>
      <c r="C849" s="1"/>
      <c r="D849" s="1"/>
      <c r="E849" s="1"/>
      <c r="F849" s="1"/>
      <c r="G849" s="1"/>
      <c r="H849" s="1"/>
      <c r="I849" s="1"/>
      <c r="J849" s="1"/>
      <c r="K849" s="1"/>
      <c r="L849" s="1"/>
      <c r="M849" s="1"/>
      <c r="N849" s="1"/>
      <c r="O849" s="1"/>
      <c r="P849" s="1"/>
      <c r="Q849" s="1"/>
      <c r="R849" s="1"/>
      <c r="S849" s="1"/>
      <c r="T849" s="1"/>
      <c r="U849" s="1"/>
      <c r="V849" s="1"/>
      <c r="W849" s="1"/>
    </row>
    <row r="850" spans="1:23" ht="13" x14ac:dyDescent="0.15">
      <c r="A850" s="1"/>
      <c r="B850" s="1"/>
      <c r="C850" s="1"/>
      <c r="D850" s="1"/>
      <c r="E850" s="1"/>
      <c r="F850" s="1"/>
      <c r="G850" s="1"/>
      <c r="H850" s="1"/>
      <c r="I850" s="1"/>
      <c r="J850" s="1"/>
      <c r="K850" s="1"/>
      <c r="L850" s="1"/>
      <c r="M850" s="1"/>
      <c r="N850" s="1"/>
      <c r="O850" s="1"/>
      <c r="P850" s="1"/>
      <c r="Q850" s="1"/>
      <c r="R850" s="1"/>
      <c r="S850" s="1"/>
      <c r="T850" s="1"/>
      <c r="U850" s="1"/>
      <c r="V850" s="1"/>
      <c r="W850" s="1"/>
    </row>
    <row r="851" spans="1:23" ht="13" x14ac:dyDescent="0.15">
      <c r="A851" s="1"/>
      <c r="B851" s="1"/>
      <c r="C851" s="1"/>
      <c r="D851" s="1"/>
      <c r="E851" s="1"/>
      <c r="F851" s="1"/>
      <c r="G851" s="1"/>
      <c r="H851" s="1"/>
      <c r="I851" s="1"/>
      <c r="J851" s="1"/>
      <c r="K851" s="1"/>
      <c r="L851" s="1"/>
      <c r="M851" s="1"/>
      <c r="N851" s="1"/>
      <c r="O851" s="1"/>
      <c r="P851" s="1"/>
      <c r="Q851" s="1"/>
      <c r="R851" s="1"/>
      <c r="S851" s="1"/>
      <c r="T851" s="1"/>
      <c r="U851" s="1"/>
      <c r="V851" s="1"/>
      <c r="W851" s="1"/>
    </row>
    <row r="852" spans="1:23" ht="13" x14ac:dyDescent="0.15">
      <c r="A852" s="1"/>
      <c r="B852" s="1"/>
      <c r="C852" s="1"/>
      <c r="D852" s="1"/>
      <c r="E852" s="1"/>
      <c r="F852" s="1"/>
      <c r="G852" s="1"/>
      <c r="H852" s="1"/>
      <c r="I852" s="1"/>
      <c r="J852" s="1"/>
      <c r="K852" s="1"/>
      <c r="L852" s="1"/>
      <c r="M852" s="1"/>
      <c r="N852" s="1"/>
      <c r="O852" s="1"/>
      <c r="P852" s="1"/>
      <c r="Q852" s="1"/>
      <c r="R852" s="1"/>
      <c r="S852" s="1"/>
      <c r="T852" s="1"/>
      <c r="U852" s="1"/>
      <c r="V852" s="1"/>
      <c r="W852" s="1"/>
    </row>
    <row r="853" spans="1:23" ht="13" x14ac:dyDescent="0.15">
      <c r="A853" s="1"/>
      <c r="B853" s="1"/>
      <c r="C853" s="1"/>
      <c r="D853" s="1"/>
      <c r="E853" s="1"/>
      <c r="F853" s="1"/>
      <c r="G853" s="1"/>
      <c r="H853" s="1"/>
      <c r="I853" s="1"/>
      <c r="J853" s="1"/>
      <c r="K853" s="1"/>
      <c r="L853" s="1"/>
      <c r="M853" s="1"/>
      <c r="N853" s="1"/>
      <c r="O853" s="1"/>
      <c r="P853" s="1"/>
      <c r="Q853" s="1"/>
      <c r="R853" s="1"/>
      <c r="S853" s="1"/>
      <c r="T853" s="1"/>
      <c r="U853" s="1"/>
      <c r="V853" s="1"/>
      <c r="W853" s="1"/>
    </row>
    <row r="854" spans="1:23" ht="13" x14ac:dyDescent="0.15">
      <c r="A854" s="1"/>
      <c r="B854" s="1"/>
      <c r="C854" s="1"/>
      <c r="D854" s="1"/>
      <c r="E854" s="1"/>
      <c r="F854" s="1"/>
      <c r="G854" s="1"/>
      <c r="H854" s="1"/>
      <c r="I854" s="1"/>
      <c r="J854" s="1"/>
      <c r="K854" s="1"/>
      <c r="L854" s="1"/>
      <c r="M854" s="1"/>
      <c r="N854" s="1"/>
      <c r="O854" s="1"/>
      <c r="P854" s="1"/>
      <c r="Q854" s="1"/>
      <c r="R854" s="1"/>
      <c r="S854" s="1"/>
      <c r="T854" s="1"/>
      <c r="U854" s="1"/>
      <c r="V854" s="1"/>
      <c r="W854" s="1"/>
    </row>
    <row r="855" spans="1:23" ht="13" x14ac:dyDescent="0.15">
      <c r="A855" s="1"/>
      <c r="B855" s="1"/>
      <c r="C855" s="1"/>
      <c r="D855" s="1"/>
      <c r="E855" s="1"/>
      <c r="F855" s="1"/>
      <c r="G855" s="1"/>
      <c r="H855" s="1"/>
      <c r="I855" s="1"/>
      <c r="J855" s="1"/>
      <c r="K855" s="1"/>
      <c r="L855" s="1"/>
      <c r="M855" s="1"/>
      <c r="N855" s="1"/>
      <c r="O855" s="1"/>
      <c r="P855" s="1"/>
      <c r="Q855" s="1"/>
      <c r="R855" s="1"/>
      <c r="S855" s="1"/>
      <c r="T855" s="1"/>
      <c r="U855" s="1"/>
      <c r="V855" s="1"/>
      <c r="W855" s="1"/>
    </row>
    <row r="856" spans="1:23" ht="13" x14ac:dyDescent="0.15">
      <c r="A856" s="1"/>
      <c r="B856" s="1"/>
      <c r="C856" s="1"/>
      <c r="D856" s="1"/>
      <c r="E856" s="1"/>
      <c r="F856" s="1"/>
      <c r="G856" s="1"/>
      <c r="H856" s="1"/>
      <c r="I856" s="1"/>
      <c r="J856" s="1"/>
      <c r="K856" s="1"/>
      <c r="L856" s="1"/>
      <c r="M856" s="1"/>
      <c r="N856" s="1"/>
      <c r="O856" s="1"/>
      <c r="P856" s="1"/>
      <c r="Q856" s="1"/>
      <c r="R856" s="1"/>
      <c r="S856" s="1"/>
      <c r="T856" s="1"/>
      <c r="U856" s="1"/>
      <c r="V856" s="1"/>
      <c r="W856" s="1"/>
    </row>
    <row r="857" spans="1:23" ht="13" x14ac:dyDescent="0.15">
      <c r="A857" s="1"/>
      <c r="B857" s="1"/>
      <c r="C857" s="1"/>
      <c r="D857" s="1"/>
      <c r="E857" s="1"/>
      <c r="F857" s="1"/>
      <c r="G857" s="1"/>
      <c r="H857" s="1"/>
      <c r="I857" s="1"/>
      <c r="J857" s="1"/>
      <c r="K857" s="1"/>
      <c r="L857" s="1"/>
      <c r="M857" s="1"/>
      <c r="N857" s="1"/>
      <c r="O857" s="1"/>
      <c r="P857" s="1"/>
      <c r="Q857" s="1"/>
      <c r="R857" s="1"/>
      <c r="S857" s="1"/>
      <c r="T857" s="1"/>
      <c r="U857" s="1"/>
      <c r="V857" s="1"/>
      <c r="W857" s="1"/>
    </row>
    <row r="858" spans="1:23" ht="13" x14ac:dyDescent="0.15">
      <c r="A858" s="1"/>
      <c r="B858" s="1"/>
      <c r="C858" s="1"/>
      <c r="D858" s="1"/>
      <c r="E858" s="1"/>
      <c r="F858" s="1"/>
      <c r="G858" s="1"/>
      <c r="H858" s="1"/>
      <c r="I858" s="1"/>
      <c r="J858" s="1"/>
      <c r="K858" s="1"/>
      <c r="L858" s="1"/>
      <c r="M858" s="1"/>
      <c r="N858" s="1"/>
      <c r="O858" s="1"/>
      <c r="P858" s="1"/>
      <c r="Q858" s="1"/>
      <c r="R858" s="1"/>
      <c r="S858" s="1"/>
      <c r="T858" s="1"/>
      <c r="U858" s="1"/>
      <c r="V858" s="1"/>
      <c r="W858" s="1"/>
    </row>
    <row r="859" spans="1:23" ht="13" x14ac:dyDescent="0.15">
      <c r="A859" s="1"/>
      <c r="B859" s="1"/>
      <c r="C859" s="1"/>
      <c r="D859" s="1"/>
      <c r="E859" s="1"/>
      <c r="F859" s="1"/>
      <c r="G859" s="1"/>
      <c r="H859" s="1"/>
      <c r="I859" s="1"/>
      <c r="J859" s="1"/>
      <c r="K859" s="1"/>
      <c r="L859" s="1"/>
      <c r="M859" s="1"/>
      <c r="N859" s="1"/>
      <c r="O859" s="1"/>
      <c r="P859" s="1"/>
      <c r="Q859" s="1"/>
      <c r="R859" s="1"/>
      <c r="S859" s="1"/>
      <c r="T859" s="1"/>
      <c r="U859" s="1"/>
      <c r="V859" s="1"/>
      <c r="W859" s="1"/>
    </row>
    <row r="860" spans="1:23" ht="13" x14ac:dyDescent="0.15">
      <c r="A860" s="1"/>
      <c r="B860" s="1"/>
      <c r="C860" s="1"/>
      <c r="D860" s="1"/>
      <c r="E860" s="1"/>
      <c r="F860" s="1"/>
      <c r="G860" s="1"/>
      <c r="H860" s="1"/>
      <c r="I860" s="1"/>
      <c r="J860" s="1"/>
      <c r="K860" s="1"/>
      <c r="L860" s="1"/>
      <c r="M860" s="1"/>
      <c r="N860" s="1"/>
      <c r="O860" s="1"/>
      <c r="P860" s="1"/>
      <c r="Q860" s="1"/>
      <c r="R860" s="1"/>
      <c r="S860" s="1"/>
      <c r="T860" s="1"/>
      <c r="U860" s="1"/>
      <c r="V860" s="1"/>
      <c r="W860" s="1"/>
    </row>
    <row r="861" spans="1:23" ht="13" x14ac:dyDescent="0.15">
      <c r="A861" s="1"/>
      <c r="B861" s="1"/>
      <c r="C861" s="1"/>
      <c r="D861" s="1"/>
      <c r="E861" s="1"/>
      <c r="F861" s="1"/>
      <c r="G861" s="1"/>
      <c r="H861" s="1"/>
      <c r="I861" s="1"/>
      <c r="J861" s="1"/>
      <c r="K861" s="1"/>
      <c r="L861" s="1"/>
      <c r="M861" s="1"/>
      <c r="N861" s="1"/>
      <c r="O861" s="1"/>
      <c r="P861" s="1"/>
      <c r="Q861" s="1"/>
      <c r="R861" s="1"/>
      <c r="S861" s="1"/>
      <c r="T861" s="1"/>
      <c r="U861" s="1"/>
      <c r="V861" s="1"/>
      <c r="W861" s="1"/>
    </row>
    <row r="862" spans="1:23" ht="13" x14ac:dyDescent="0.15">
      <c r="A862" s="1"/>
      <c r="B862" s="1"/>
      <c r="C862" s="1"/>
      <c r="D862" s="1"/>
      <c r="E862" s="1"/>
      <c r="F862" s="1"/>
      <c r="G862" s="1"/>
      <c r="H862" s="1"/>
      <c r="I862" s="1"/>
      <c r="J862" s="1"/>
      <c r="K862" s="1"/>
      <c r="L862" s="1"/>
      <c r="M862" s="1"/>
      <c r="N862" s="1"/>
      <c r="O862" s="1"/>
      <c r="P862" s="1"/>
      <c r="Q862" s="1"/>
      <c r="R862" s="1"/>
      <c r="S862" s="1"/>
      <c r="T862" s="1"/>
      <c r="U862" s="1"/>
      <c r="V862" s="1"/>
      <c r="W862" s="1"/>
    </row>
    <row r="863" spans="1:23" ht="13" x14ac:dyDescent="0.15">
      <c r="A863" s="1"/>
      <c r="B863" s="1"/>
      <c r="C863" s="1"/>
      <c r="D863" s="1"/>
      <c r="E863" s="1"/>
      <c r="F863" s="1"/>
      <c r="G863" s="1"/>
      <c r="H863" s="1"/>
      <c r="I863" s="1"/>
      <c r="J863" s="1"/>
      <c r="K863" s="1"/>
      <c r="L863" s="1"/>
      <c r="M863" s="1"/>
      <c r="N863" s="1"/>
      <c r="O863" s="1"/>
      <c r="P863" s="1"/>
      <c r="Q863" s="1"/>
      <c r="R863" s="1"/>
      <c r="S863" s="1"/>
      <c r="T863" s="1"/>
      <c r="U863" s="1"/>
      <c r="V863" s="1"/>
      <c r="W863" s="1"/>
    </row>
    <row r="864" spans="1:23" ht="13" x14ac:dyDescent="0.15">
      <c r="A864" s="1"/>
      <c r="B864" s="1"/>
      <c r="C864" s="1"/>
      <c r="D864" s="1"/>
      <c r="E864" s="1"/>
      <c r="F864" s="1"/>
      <c r="G864" s="1"/>
      <c r="H864" s="1"/>
      <c r="I864" s="1"/>
      <c r="J864" s="1"/>
      <c r="K864" s="1"/>
      <c r="L864" s="1"/>
      <c r="M864" s="1"/>
      <c r="N864" s="1"/>
      <c r="O864" s="1"/>
      <c r="P864" s="1"/>
      <c r="Q864" s="1"/>
      <c r="R864" s="1"/>
      <c r="S864" s="1"/>
      <c r="T864" s="1"/>
      <c r="U864" s="1"/>
      <c r="V864" s="1"/>
      <c r="W864" s="1"/>
    </row>
    <row r="865" spans="1:23" ht="13" x14ac:dyDescent="0.15">
      <c r="A865" s="1"/>
      <c r="B865" s="1"/>
      <c r="C865" s="1"/>
      <c r="D865" s="1"/>
      <c r="E865" s="1"/>
      <c r="F865" s="1"/>
      <c r="G865" s="1"/>
      <c r="H865" s="1"/>
      <c r="I865" s="1"/>
      <c r="J865" s="1"/>
      <c r="K865" s="1"/>
      <c r="L865" s="1"/>
      <c r="M865" s="1"/>
      <c r="N865" s="1"/>
      <c r="O865" s="1"/>
      <c r="P865" s="1"/>
      <c r="Q865" s="1"/>
      <c r="R865" s="1"/>
      <c r="S865" s="1"/>
      <c r="T865" s="1"/>
      <c r="U865" s="1"/>
      <c r="V865" s="1"/>
      <c r="W865" s="1"/>
    </row>
    <row r="866" spans="1:23" ht="13" x14ac:dyDescent="0.15">
      <c r="A866" s="1"/>
      <c r="B866" s="1"/>
      <c r="C866" s="1"/>
      <c r="D866" s="1"/>
      <c r="E866" s="1"/>
      <c r="F866" s="1"/>
      <c r="G866" s="1"/>
      <c r="H866" s="1"/>
      <c r="I866" s="1"/>
      <c r="J866" s="1"/>
      <c r="K866" s="1"/>
      <c r="L866" s="1"/>
      <c r="M866" s="1"/>
      <c r="N866" s="1"/>
      <c r="O866" s="1"/>
      <c r="P866" s="1"/>
      <c r="Q866" s="1"/>
      <c r="R866" s="1"/>
      <c r="S866" s="1"/>
      <c r="T866" s="1"/>
      <c r="U866" s="1"/>
      <c r="V866" s="1"/>
      <c r="W866" s="1"/>
    </row>
    <row r="867" spans="1:23" ht="13" x14ac:dyDescent="0.15">
      <c r="A867" s="1"/>
      <c r="B867" s="1"/>
      <c r="C867" s="1"/>
      <c r="D867" s="1"/>
      <c r="E867" s="1"/>
      <c r="F867" s="1"/>
      <c r="G867" s="1"/>
      <c r="H867" s="1"/>
      <c r="I867" s="1"/>
      <c r="J867" s="1"/>
      <c r="K867" s="1"/>
      <c r="L867" s="1"/>
      <c r="M867" s="1"/>
      <c r="N867" s="1"/>
      <c r="O867" s="1"/>
      <c r="P867" s="1"/>
      <c r="Q867" s="1"/>
      <c r="R867" s="1"/>
      <c r="S867" s="1"/>
      <c r="T867" s="1"/>
      <c r="U867" s="1"/>
      <c r="V867" s="1"/>
      <c r="W867" s="1"/>
    </row>
    <row r="868" spans="1:23" ht="13" x14ac:dyDescent="0.15">
      <c r="A868" s="1"/>
      <c r="B868" s="1"/>
      <c r="C868" s="1"/>
      <c r="D868" s="1"/>
      <c r="E868" s="1"/>
      <c r="F868" s="1"/>
      <c r="G868" s="1"/>
      <c r="H868" s="1"/>
      <c r="I868" s="1"/>
      <c r="J868" s="1"/>
      <c r="K868" s="1"/>
      <c r="L868" s="1"/>
      <c r="M868" s="1"/>
      <c r="N868" s="1"/>
      <c r="O868" s="1"/>
      <c r="P868" s="1"/>
      <c r="Q868" s="1"/>
      <c r="R868" s="1"/>
      <c r="S868" s="1"/>
      <c r="T868" s="1"/>
      <c r="U868" s="1"/>
      <c r="V868" s="1"/>
      <c r="W868" s="1"/>
    </row>
    <row r="869" spans="1:23" ht="13" x14ac:dyDescent="0.15">
      <c r="A869" s="1"/>
      <c r="B869" s="1"/>
      <c r="C869" s="1"/>
      <c r="D869" s="1"/>
      <c r="E869" s="1"/>
      <c r="F869" s="1"/>
      <c r="G869" s="1"/>
      <c r="H869" s="1"/>
      <c r="I869" s="1"/>
      <c r="J869" s="1"/>
      <c r="K869" s="1"/>
      <c r="L869" s="1"/>
      <c r="M869" s="1"/>
      <c r="N869" s="1"/>
      <c r="O869" s="1"/>
      <c r="P869" s="1"/>
      <c r="Q869" s="1"/>
      <c r="R869" s="1"/>
      <c r="S869" s="1"/>
      <c r="T869" s="1"/>
      <c r="U869" s="1"/>
      <c r="V869" s="1"/>
      <c r="W869" s="1"/>
    </row>
    <row r="870" spans="1:23" ht="13" x14ac:dyDescent="0.15">
      <c r="A870" s="1"/>
      <c r="B870" s="1"/>
      <c r="C870" s="1"/>
      <c r="D870" s="1"/>
      <c r="E870" s="1"/>
      <c r="F870" s="1"/>
      <c r="G870" s="1"/>
      <c r="H870" s="1"/>
      <c r="I870" s="1"/>
      <c r="J870" s="1"/>
      <c r="K870" s="1"/>
      <c r="L870" s="1"/>
      <c r="M870" s="1"/>
      <c r="N870" s="1"/>
      <c r="O870" s="1"/>
      <c r="P870" s="1"/>
      <c r="Q870" s="1"/>
      <c r="R870" s="1"/>
      <c r="S870" s="1"/>
      <c r="T870" s="1"/>
      <c r="U870" s="1"/>
      <c r="V870" s="1"/>
      <c r="W870" s="1"/>
    </row>
    <row r="871" spans="1:23" ht="13" x14ac:dyDescent="0.15">
      <c r="A871" s="1"/>
      <c r="B871" s="1"/>
      <c r="C871" s="1"/>
      <c r="D871" s="1"/>
      <c r="E871" s="1"/>
      <c r="F871" s="1"/>
      <c r="G871" s="1"/>
      <c r="H871" s="1"/>
      <c r="I871" s="1"/>
      <c r="J871" s="1"/>
      <c r="K871" s="1"/>
      <c r="L871" s="1"/>
      <c r="M871" s="1"/>
      <c r="N871" s="1"/>
      <c r="O871" s="1"/>
      <c r="P871" s="1"/>
      <c r="Q871" s="1"/>
      <c r="R871" s="1"/>
      <c r="S871" s="1"/>
      <c r="T871" s="1"/>
      <c r="U871" s="1"/>
      <c r="V871" s="1"/>
      <c r="W871" s="1"/>
    </row>
    <row r="872" spans="1:23" ht="13" x14ac:dyDescent="0.15">
      <c r="A872" s="1"/>
      <c r="B872" s="1"/>
      <c r="C872" s="1"/>
      <c r="D872" s="1"/>
      <c r="E872" s="1"/>
      <c r="F872" s="1"/>
      <c r="G872" s="1"/>
      <c r="H872" s="1"/>
      <c r="I872" s="1"/>
      <c r="J872" s="1"/>
      <c r="K872" s="1"/>
      <c r="L872" s="1"/>
      <c r="M872" s="1"/>
      <c r="N872" s="1"/>
      <c r="O872" s="1"/>
      <c r="P872" s="1"/>
      <c r="Q872" s="1"/>
      <c r="R872" s="1"/>
      <c r="S872" s="1"/>
      <c r="T872" s="1"/>
      <c r="U872" s="1"/>
      <c r="V872" s="1"/>
      <c r="W872" s="1"/>
    </row>
    <row r="873" spans="1:23" ht="13" x14ac:dyDescent="0.15">
      <c r="A873" s="1"/>
      <c r="B873" s="1"/>
      <c r="C873" s="1"/>
      <c r="D873" s="1"/>
      <c r="E873" s="1"/>
      <c r="F873" s="1"/>
      <c r="G873" s="1"/>
      <c r="H873" s="1"/>
      <c r="I873" s="1"/>
      <c r="J873" s="1"/>
      <c r="K873" s="1"/>
      <c r="L873" s="1"/>
      <c r="M873" s="1"/>
      <c r="N873" s="1"/>
      <c r="O873" s="1"/>
      <c r="P873" s="1"/>
      <c r="Q873" s="1"/>
      <c r="R873" s="1"/>
      <c r="S873" s="1"/>
      <c r="T873" s="1"/>
      <c r="U873" s="1"/>
      <c r="V873" s="1"/>
      <c r="W873" s="1"/>
    </row>
    <row r="874" spans="1:23" ht="13" x14ac:dyDescent="0.15">
      <c r="A874" s="1"/>
      <c r="B874" s="1"/>
      <c r="C874" s="1"/>
      <c r="D874" s="1"/>
      <c r="E874" s="1"/>
      <c r="F874" s="1"/>
      <c r="G874" s="1"/>
      <c r="H874" s="1"/>
      <c r="I874" s="1"/>
      <c r="J874" s="1"/>
      <c r="K874" s="1"/>
      <c r="L874" s="1"/>
      <c r="M874" s="1"/>
      <c r="N874" s="1"/>
      <c r="O874" s="1"/>
      <c r="P874" s="1"/>
      <c r="Q874" s="1"/>
      <c r="R874" s="1"/>
      <c r="S874" s="1"/>
      <c r="T874" s="1"/>
      <c r="U874" s="1"/>
      <c r="V874" s="1"/>
      <c r="W874" s="1"/>
    </row>
    <row r="875" spans="1:23" ht="13" x14ac:dyDescent="0.15">
      <c r="A875" s="1"/>
      <c r="B875" s="1"/>
      <c r="C875" s="1"/>
      <c r="D875" s="1"/>
      <c r="E875" s="1"/>
      <c r="F875" s="1"/>
      <c r="G875" s="1"/>
      <c r="H875" s="1"/>
      <c r="I875" s="1"/>
      <c r="J875" s="1"/>
      <c r="K875" s="1"/>
      <c r="L875" s="1"/>
      <c r="M875" s="1"/>
      <c r="N875" s="1"/>
      <c r="O875" s="1"/>
      <c r="P875" s="1"/>
      <c r="Q875" s="1"/>
      <c r="R875" s="1"/>
      <c r="S875" s="1"/>
      <c r="T875" s="1"/>
      <c r="U875" s="1"/>
      <c r="V875" s="1"/>
      <c r="W875" s="1"/>
    </row>
    <row r="876" spans="1:23" ht="13" x14ac:dyDescent="0.15">
      <c r="A876" s="1"/>
      <c r="B876" s="1"/>
      <c r="C876" s="1"/>
      <c r="D876" s="1"/>
      <c r="E876" s="1"/>
      <c r="F876" s="1"/>
      <c r="G876" s="1"/>
      <c r="H876" s="1"/>
      <c r="I876" s="1"/>
      <c r="J876" s="1"/>
      <c r="K876" s="1"/>
      <c r="L876" s="1"/>
      <c r="M876" s="1"/>
      <c r="N876" s="1"/>
      <c r="O876" s="1"/>
      <c r="P876" s="1"/>
      <c r="Q876" s="1"/>
      <c r="R876" s="1"/>
      <c r="S876" s="1"/>
      <c r="T876" s="1"/>
      <c r="U876" s="1"/>
      <c r="V876" s="1"/>
      <c r="W876" s="1"/>
    </row>
    <row r="877" spans="1:23" ht="13" x14ac:dyDescent="0.15">
      <c r="A877" s="1"/>
      <c r="B877" s="1"/>
      <c r="C877" s="1"/>
      <c r="D877" s="1"/>
      <c r="E877" s="1"/>
      <c r="F877" s="1"/>
      <c r="G877" s="1"/>
      <c r="H877" s="1"/>
      <c r="I877" s="1"/>
      <c r="J877" s="1"/>
      <c r="K877" s="1"/>
      <c r="L877" s="1"/>
      <c r="M877" s="1"/>
      <c r="N877" s="1"/>
      <c r="O877" s="1"/>
      <c r="P877" s="1"/>
      <c r="Q877" s="1"/>
      <c r="R877" s="1"/>
      <c r="S877" s="1"/>
      <c r="T877" s="1"/>
      <c r="U877" s="1"/>
      <c r="V877" s="1"/>
      <c r="W877" s="1"/>
    </row>
    <row r="878" spans="1:23" ht="13" x14ac:dyDescent="0.15">
      <c r="A878" s="1"/>
      <c r="B878" s="1"/>
      <c r="C878" s="1"/>
      <c r="D878" s="1"/>
      <c r="E878" s="1"/>
      <c r="F878" s="1"/>
      <c r="G878" s="1"/>
      <c r="H878" s="1"/>
      <c r="I878" s="1"/>
      <c r="J878" s="1"/>
      <c r="K878" s="1"/>
      <c r="L878" s="1"/>
      <c r="M878" s="1"/>
      <c r="N878" s="1"/>
      <c r="O878" s="1"/>
      <c r="P878" s="1"/>
      <c r="Q878" s="1"/>
      <c r="R878" s="1"/>
      <c r="S878" s="1"/>
      <c r="T878" s="1"/>
      <c r="U878" s="1"/>
      <c r="V878" s="1"/>
      <c r="W878" s="1"/>
    </row>
    <row r="879" spans="1:23" ht="13" x14ac:dyDescent="0.15">
      <c r="A879" s="1"/>
      <c r="B879" s="1"/>
      <c r="C879" s="1"/>
      <c r="D879" s="1"/>
      <c r="E879" s="1"/>
      <c r="F879" s="1"/>
      <c r="G879" s="1"/>
      <c r="H879" s="1"/>
      <c r="I879" s="1"/>
      <c r="J879" s="1"/>
      <c r="K879" s="1"/>
      <c r="L879" s="1"/>
      <c r="M879" s="1"/>
      <c r="N879" s="1"/>
      <c r="O879" s="1"/>
      <c r="P879" s="1"/>
      <c r="Q879" s="1"/>
      <c r="R879" s="1"/>
      <c r="S879" s="1"/>
      <c r="T879" s="1"/>
      <c r="U879" s="1"/>
      <c r="V879" s="1"/>
      <c r="W879" s="1"/>
    </row>
    <row r="880" spans="1:23" ht="13" x14ac:dyDescent="0.15">
      <c r="A880" s="1"/>
      <c r="B880" s="1"/>
      <c r="C880" s="1"/>
      <c r="D880" s="1"/>
      <c r="E880" s="1"/>
      <c r="F880" s="1"/>
      <c r="G880" s="1"/>
      <c r="H880" s="1"/>
      <c r="I880" s="1"/>
      <c r="J880" s="1"/>
      <c r="K880" s="1"/>
      <c r="L880" s="1"/>
      <c r="M880" s="1"/>
      <c r="N880" s="1"/>
      <c r="O880" s="1"/>
      <c r="P880" s="1"/>
      <c r="Q880" s="1"/>
      <c r="R880" s="1"/>
      <c r="S880" s="1"/>
      <c r="T880" s="1"/>
      <c r="U880" s="1"/>
      <c r="V880" s="1"/>
      <c r="W880" s="1"/>
    </row>
    <row r="881" spans="1:23" ht="13" x14ac:dyDescent="0.15">
      <c r="A881" s="1"/>
      <c r="B881" s="1"/>
      <c r="C881" s="1"/>
      <c r="D881" s="1"/>
      <c r="E881" s="1"/>
      <c r="F881" s="1"/>
      <c r="G881" s="1"/>
      <c r="H881" s="1"/>
      <c r="I881" s="1"/>
      <c r="J881" s="1"/>
      <c r="K881" s="1"/>
      <c r="L881" s="1"/>
      <c r="M881" s="1"/>
      <c r="N881" s="1"/>
      <c r="O881" s="1"/>
      <c r="P881" s="1"/>
      <c r="Q881" s="1"/>
      <c r="R881" s="1"/>
      <c r="S881" s="1"/>
      <c r="T881" s="1"/>
      <c r="U881" s="1"/>
      <c r="V881" s="1"/>
      <c r="W881" s="1"/>
    </row>
    <row r="882" spans="1:23" ht="13" x14ac:dyDescent="0.15">
      <c r="A882" s="1"/>
      <c r="B882" s="1"/>
      <c r="C882" s="1"/>
      <c r="D882" s="1"/>
      <c r="E882" s="1"/>
      <c r="F882" s="1"/>
      <c r="G882" s="1"/>
      <c r="H882" s="1"/>
      <c r="I882" s="1"/>
      <c r="J882" s="1"/>
      <c r="K882" s="1"/>
      <c r="L882" s="1"/>
      <c r="M882" s="1"/>
      <c r="N882" s="1"/>
      <c r="O882" s="1"/>
      <c r="P882" s="1"/>
      <c r="Q882" s="1"/>
      <c r="R882" s="1"/>
      <c r="S882" s="1"/>
      <c r="T882" s="1"/>
      <c r="U882" s="1"/>
      <c r="V882" s="1"/>
      <c r="W882" s="1"/>
    </row>
    <row r="883" spans="1:23" ht="13" x14ac:dyDescent="0.15">
      <c r="A883" s="1"/>
      <c r="B883" s="1"/>
      <c r="C883" s="1"/>
      <c r="D883" s="1"/>
      <c r="E883" s="1"/>
      <c r="F883" s="1"/>
      <c r="G883" s="1"/>
      <c r="H883" s="1"/>
      <c r="I883" s="1"/>
      <c r="J883" s="1"/>
      <c r="K883" s="1"/>
      <c r="L883" s="1"/>
      <c r="M883" s="1"/>
      <c r="N883" s="1"/>
      <c r="O883" s="1"/>
      <c r="P883" s="1"/>
      <c r="Q883" s="1"/>
      <c r="R883" s="1"/>
      <c r="S883" s="1"/>
      <c r="T883" s="1"/>
      <c r="U883" s="1"/>
      <c r="V883" s="1"/>
      <c r="W883" s="1"/>
    </row>
    <row r="884" spans="1:23" ht="13" x14ac:dyDescent="0.15">
      <c r="A884" s="1"/>
      <c r="B884" s="1"/>
      <c r="C884" s="1"/>
      <c r="D884" s="1"/>
      <c r="E884" s="1"/>
      <c r="F884" s="1"/>
      <c r="G884" s="1"/>
      <c r="H884" s="1"/>
      <c r="I884" s="1"/>
      <c r="J884" s="1"/>
      <c r="K884" s="1"/>
      <c r="L884" s="1"/>
      <c r="M884" s="1"/>
      <c r="N884" s="1"/>
      <c r="O884" s="1"/>
      <c r="P884" s="1"/>
      <c r="Q884" s="1"/>
      <c r="R884" s="1"/>
      <c r="S884" s="1"/>
      <c r="T884" s="1"/>
      <c r="U884" s="1"/>
      <c r="V884" s="1"/>
      <c r="W884" s="1"/>
    </row>
    <row r="885" spans="1:23" ht="13" x14ac:dyDescent="0.15">
      <c r="A885" s="1"/>
      <c r="B885" s="1"/>
      <c r="C885" s="1"/>
      <c r="D885" s="1"/>
      <c r="E885" s="1"/>
      <c r="F885" s="1"/>
      <c r="G885" s="1"/>
      <c r="H885" s="1"/>
      <c r="I885" s="1"/>
      <c r="J885" s="1"/>
      <c r="K885" s="1"/>
      <c r="L885" s="1"/>
      <c r="M885" s="1"/>
      <c r="N885" s="1"/>
      <c r="O885" s="1"/>
      <c r="P885" s="1"/>
      <c r="Q885" s="1"/>
      <c r="R885" s="1"/>
      <c r="S885" s="1"/>
      <c r="T885" s="1"/>
      <c r="U885" s="1"/>
      <c r="V885" s="1"/>
      <c r="W885" s="1"/>
    </row>
    <row r="886" spans="1:23" ht="13" x14ac:dyDescent="0.15">
      <c r="A886" s="1"/>
      <c r="B886" s="1"/>
      <c r="C886" s="1"/>
      <c r="D886" s="1"/>
      <c r="E886" s="1"/>
      <c r="F886" s="1"/>
      <c r="G886" s="1"/>
      <c r="H886" s="1"/>
      <c r="I886" s="1"/>
      <c r="J886" s="1"/>
      <c r="K886" s="1"/>
      <c r="L886" s="1"/>
      <c r="M886" s="1"/>
      <c r="N886" s="1"/>
      <c r="O886" s="1"/>
      <c r="P886" s="1"/>
      <c r="Q886" s="1"/>
      <c r="R886" s="1"/>
      <c r="S886" s="1"/>
      <c r="T886" s="1"/>
      <c r="U886" s="1"/>
      <c r="V886" s="1"/>
      <c r="W886" s="1"/>
    </row>
    <row r="887" spans="1:23" ht="13" x14ac:dyDescent="0.15">
      <c r="A887" s="1"/>
      <c r="B887" s="1"/>
      <c r="C887" s="1"/>
      <c r="D887" s="1"/>
      <c r="E887" s="1"/>
      <c r="F887" s="1"/>
      <c r="G887" s="1"/>
      <c r="H887" s="1"/>
      <c r="I887" s="1"/>
      <c r="J887" s="1"/>
      <c r="K887" s="1"/>
      <c r="L887" s="1"/>
      <c r="M887" s="1"/>
      <c r="N887" s="1"/>
      <c r="O887" s="1"/>
      <c r="P887" s="1"/>
      <c r="Q887" s="1"/>
      <c r="R887" s="1"/>
      <c r="S887" s="1"/>
      <c r="T887" s="1"/>
      <c r="U887" s="1"/>
      <c r="V887" s="1"/>
      <c r="W887" s="1"/>
    </row>
    <row r="888" spans="1:23" ht="13" x14ac:dyDescent="0.15">
      <c r="A888" s="1"/>
      <c r="B888" s="1"/>
      <c r="C888" s="1"/>
      <c r="D888" s="1"/>
      <c r="E888" s="1"/>
      <c r="F888" s="1"/>
      <c r="G888" s="1"/>
      <c r="H888" s="1"/>
      <c r="I888" s="1"/>
      <c r="J888" s="1"/>
      <c r="K888" s="1"/>
      <c r="L888" s="1"/>
      <c r="M888" s="1"/>
      <c r="N888" s="1"/>
      <c r="O888" s="1"/>
      <c r="P888" s="1"/>
      <c r="Q888" s="1"/>
      <c r="R888" s="1"/>
      <c r="S888" s="1"/>
      <c r="T888" s="1"/>
      <c r="U888" s="1"/>
      <c r="V888" s="1"/>
      <c r="W888" s="1"/>
    </row>
    <row r="889" spans="1:23" ht="13" x14ac:dyDescent="0.15">
      <c r="A889" s="1"/>
      <c r="B889" s="1"/>
      <c r="C889" s="1"/>
      <c r="D889" s="1"/>
      <c r="E889" s="1"/>
      <c r="F889" s="1"/>
      <c r="G889" s="1"/>
      <c r="H889" s="1"/>
      <c r="I889" s="1"/>
      <c r="J889" s="1"/>
      <c r="K889" s="1"/>
      <c r="L889" s="1"/>
      <c r="M889" s="1"/>
      <c r="N889" s="1"/>
      <c r="O889" s="1"/>
      <c r="P889" s="1"/>
      <c r="Q889" s="1"/>
      <c r="R889" s="1"/>
      <c r="S889" s="1"/>
      <c r="T889" s="1"/>
      <c r="U889" s="1"/>
      <c r="V889" s="1"/>
      <c r="W889" s="1"/>
    </row>
    <row r="890" spans="1:23" ht="13" x14ac:dyDescent="0.15">
      <c r="A890" s="1"/>
      <c r="B890" s="1"/>
      <c r="C890" s="1"/>
      <c r="D890" s="1"/>
      <c r="E890" s="1"/>
      <c r="F890" s="1"/>
      <c r="G890" s="1"/>
      <c r="H890" s="1"/>
      <c r="I890" s="1"/>
      <c r="J890" s="1"/>
      <c r="K890" s="1"/>
      <c r="L890" s="1"/>
      <c r="M890" s="1"/>
      <c r="N890" s="1"/>
      <c r="O890" s="1"/>
      <c r="P890" s="1"/>
      <c r="Q890" s="1"/>
      <c r="R890" s="1"/>
      <c r="S890" s="1"/>
      <c r="T890" s="1"/>
      <c r="U890" s="1"/>
      <c r="V890" s="1"/>
      <c r="W890" s="1"/>
    </row>
    <row r="891" spans="1:23" ht="13" x14ac:dyDescent="0.15">
      <c r="A891" s="1"/>
      <c r="B891" s="1"/>
      <c r="C891" s="1"/>
      <c r="D891" s="1"/>
      <c r="E891" s="1"/>
      <c r="F891" s="1"/>
      <c r="G891" s="1"/>
      <c r="H891" s="1"/>
      <c r="I891" s="1"/>
      <c r="J891" s="1"/>
      <c r="K891" s="1"/>
      <c r="L891" s="1"/>
      <c r="M891" s="1"/>
      <c r="N891" s="1"/>
      <c r="O891" s="1"/>
      <c r="P891" s="1"/>
      <c r="Q891" s="1"/>
      <c r="R891" s="1"/>
      <c r="S891" s="1"/>
      <c r="T891" s="1"/>
      <c r="U891" s="1"/>
      <c r="V891" s="1"/>
      <c r="W891" s="1"/>
    </row>
    <row r="892" spans="1:23" ht="13" x14ac:dyDescent="0.15">
      <c r="A892" s="1"/>
      <c r="B892" s="1"/>
      <c r="C892" s="1"/>
      <c r="D892" s="1"/>
      <c r="E892" s="1"/>
      <c r="F892" s="1"/>
      <c r="G892" s="1"/>
      <c r="H892" s="1"/>
      <c r="I892" s="1"/>
      <c r="J892" s="1"/>
      <c r="K892" s="1"/>
      <c r="L892" s="1"/>
      <c r="M892" s="1"/>
      <c r="N892" s="1"/>
      <c r="O892" s="1"/>
      <c r="P892" s="1"/>
      <c r="Q892" s="1"/>
      <c r="R892" s="1"/>
      <c r="S892" s="1"/>
      <c r="T892" s="1"/>
      <c r="U892" s="1"/>
      <c r="V892" s="1"/>
      <c r="W892" s="1"/>
    </row>
    <row r="893" spans="1:23" ht="13" x14ac:dyDescent="0.15">
      <c r="A893" s="1"/>
      <c r="B893" s="1"/>
      <c r="C893" s="1"/>
      <c r="D893" s="1"/>
      <c r="E893" s="1"/>
      <c r="F893" s="1"/>
      <c r="G893" s="1"/>
      <c r="H893" s="1"/>
      <c r="I893" s="1"/>
      <c r="J893" s="1"/>
      <c r="K893" s="1"/>
      <c r="L893" s="1"/>
      <c r="M893" s="1"/>
      <c r="N893" s="1"/>
      <c r="O893" s="1"/>
      <c r="P893" s="1"/>
      <c r="Q893" s="1"/>
      <c r="R893" s="1"/>
      <c r="S893" s="1"/>
      <c r="T893" s="1"/>
      <c r="U893" s="1"/>
      <c r="V893" s="1"/>
      <c r="W893" s="1"/>
    </row>
    <row r="894" spans="1:23" ht="13" x14ac:dyDescent="0.15">
      <c r="A894" s="1"/>
      <c r="B894" s="1"/>
      <c r="C894" s="1"/>
      <c r="D894" s="1"/>
      <c r="E894" s="1"/>
      <c r="F894" s="1"/>
      <c r="G894" s="1"/>
      <c r="H894" s="1"/>
      <c r="I894" s="1"/>
      <c r="J894" s="1"/>
      <c r="K894" s="1"/>
      <c r="L894" s="1"/>
      <c r="M894" s="1"/>
      <c r="N894" s="1"/>
      <c r="O894" s="1"/>
      <c r="P894" s="1"/>
      <c r="Q894" s="1"/>
      <c r="R894" s="1"/>
      <c r="S894" s="1"/>
      <c r="T894" s="1"/>
      <c r="U894" s="1"/>
      <c r="V894" s="1"/>
      <c r="W894" s="1"/>
    </row>
    <row r="895" spans="1:23" ht="13" x14ac:dyDescent="0.15">
      <c r="A895" s="1"/>
      <c r="B895" s="1"/>
      <c r="C895" s="1"/>
      <c r="D895" s="1"/>
      <c r="E895" s="1"/>
      <c r="F895" s="1"/>
      <c r="G895" s="1"/>
      <c r="H895" s="1"/>
      <c r="I895" s="1"/>
      <c r="J895" s="1"/>
      <c r="K895" s="1"/>
      <c r="L895" s="1"/>
      <c r="M895" s="1"/>
      <c r="N895" s="1"/>
      <c r="O895" s="1"/>
      <c r="P895" s="1"/>
      <c r="Q895" s="1"/>
      <c r="R895" s="1"/>
      <c r="S895" s="1"/>
      <c r="T895" s="1"/>
      <c r="U895" s="1"/>
      <c r="V895" s="1"/>
      <c r="W895" s="1"/>
    </row>
    <row r="896" spans="1:23" ht="13" x14ac:dyDescent="0.15">
      <c r="A896" s="1"/>
      <c r="B896" s="1"/>
      <c r="C896" s="1"/>
      <c r="D896" s="1"/>
      <c r="E896" s="1"/>
      <c r="F896" s="1"/>
      <c r="G896" s="1"/>
      <c r="H896" s="1"/>
      <c r="I896" s="1"/>
      <c r="J896" s="1"/>
      <c r="K896" s="1"/>
      <c r="L896" s="1"/>
      <c r="M896" s="1"/>
      <c r="N896" s="1"/>
      <c r="O896" s="1"/>
      <c r="P896" s="1"/>
      <c r="Q896" s="1"/>
      <c r="R896" s="1"/>
      <c r="S896" s="1"/>
      <c r="T896" s="1"/>
      <c r="U896" s="1"/>
      <c r="V896" s="1"/>
      <c r="W896" s="1"/>
    </row>
    <row r="897" spans="1:23" ht="13" x14ac:dyDescent="0.15">
      <c r="A897" s="1"/>
      <c r="B897" s="1"/>
      <c r="C897" s="1"/>
      <c r="D897" s="1"/>
      <c r="E897" s="1"/>
      <c r="F897" s="1"/>
      <c r="G897" s="1"/>
      <c r="H897" s="1"/>
      <c r="I897" s="1"/>
      <c r="J897" s="1"/>
      <c r="K897" s="1"/>
      <c r="L897" s="1"/>
      <c r="M897" s="1"/>
      <c r="N897" s="1"/>
      <c r="O897" s="1"/>
      <c r="P897" s="1"/>
      <c r="Q897" s="1"/>
      <c r="R897" s="1"/>
      <c r="S897" s="1"/>
      <c r="T897" s="1"/>
      <c r="U897" s="1"/>
      <c r="V897" s="1"/>
      <c r="W897" s="1"/>
    </row>
    <row r="898" spans="1:23" ht="13" x14ac:dyDescent="0.15">
      <c r="A898" s="1"/>
      <c r="B898" s="1"/>
      <c r="C898" s="1"/>
      <c r="D898" s="1"/>
      <c r="E898" s="1"/>
      <c r="F898" s="1"/>
      <c r="G898" s="1"/>
      <c r="H898" s="1"/>
      <c r="I898" s="1"/>
      <c r="J898" s="1"/>
      <c r="K898" s="1"/>
      <c r="L898" s="1"/>
      <c r="M898" s="1"/>
      <c r="N898" s="1"/>
      <c r="O898" s="1"/>
      <c r="P898" s="1"/>
      <c r="Q898" s="1"/>
      <c r="R898" s="1"/>
      <c r="S898" s="1"/>
      <c r="T898" s="1"/>
      <c r="U898" s="1"/>
      <c r="V898" s="1"/>
      <c r="W898" s="1"/>
    </row>
    <row r="899" spans="1:23" ht="13" x14ac:dyDescent="0.15">
      <c r="A899" s="1"/>
      <c r="B899" s="1"/>
      <c r="C899" s="1"/>
      <c r="D899" s="1"/>
      <c r="E899" s="1"/>
      <c r="F899" s="1"/>
      <c r="G899" s="1"/>
      <c r="H899" s="1"/>
      <c r="I899" s="1"/>
      <c r="J899" s="1"/>
      <c r="K899" s="1"/>
      <c r="L899" s="1"/>
      <c r="M899" s="1"/>
      <c r="N899" s="1"/>
      <c r="O899" s="1"/>
      <c r="P899" s="1"/>
      <c r="Q899" s="1"/>
      <c r="R899" s="1"/>
      <c r="S899" s="1"/>
      <c r="T899" s="1"/>
      <c r="U899" s="1"/>
      <c r="V899" s="1"/>
      <c r="W899" s="1"/>
    </row>
    <row r="900" spans="1:23" ht="13" x14ac:dyDescent="0.15">
      <c r="A900" s="1"/>
      <c r="B900" s="1"/>
      <c r="C900" s="1"/>
      <c r="D900" s="1"/>
      <c r="E900" s="1"/>
      <c r="F900" s="1"/>
      <c r="G900" s="1"/>
      <c r="H900" s="1"/>
      <c r="I900" s="1"/>
      <c r="J900" s="1"/>
      <c r="K900" s="1"/>
      <c r="L900" s="1"/>
      <c r="M900" s="1"/>
      <c r="N900" s="1"/>
      <c r="O900" s="1"/>
      <c r="P900" s="1"/>
      <c r="Q900" s="1"/>
      <c r="R900" s="1"/>
      <c r="S900" s="1"/>
      <c r="T900" s="1"/>
      <c r="U900" s="1"/>
      <c r="V900" s="1"/>
      <c r="W900" s="1"/>
    </row>
    <row r="901" spans="1:23" ht="13" x14ac:dyDescent="0.15">
      <c r="A901" s="1"/>
      <c r="B901" s="1"/>
      <c r="C901" s="1"/>
      <c r="D901" s="1"/>
      <c r="E901" s="1"/>
      <c r="F901" s="1"/>
      <c r="G901" s="1"/>
      <c r="H901" s="1"/>
      <c r="I901" s="1"/>
      <c r="J901" s="1"/>
      <c r="K901" s="1"/>
      <c r="L901" s="1"/>
      <c r="M901" s="1"/>
      <c r="N901" s="1"/>
      <c r="O901" s="1"/>
      <c r="P901" s="1"/>
      <c r="Q901" s="1"/>
      <c r="R901" s="1"/>
      <c r="S901" s="1"/>
      <c r="T901" s="1"/>
      <c r="U901" s="1"/>
      <c r="V901" s="1"/>
      <c r="W901" s="1"/>
    </row>
    <row r="902" spans="1:23" ht="13" x14ac:dyDescent="0.15">
      <c r="A902" s="1"/>
      <c r="B902" s="1"/>
      <c r="C902" s="1"/>
      <c r="D902" s="1"/>
      <c r="E902" s="1"/>
      <c r="F902" s="1"/>
      <c r="G902" s="1"/>
      <c r="H902" s="1"/>
      <c r="I902" s="1"/>
      <c r="J902" s="1"/>
      <c r="K902" s="1"/>
      <c r="L902" s="1"/>
      <c r="M902" s="1"/>
      <c r="N902" s="1"/>
      <c r="O902" s="1"/>
      <c r="P902" s="1"/>
      <c r="Q902" s="1"/>
      <c r="R902" s="1"/>
      <c r="S902" s="1"/>
      <c r="T902" s="1"/>
      <c r="U902" s="1"/>
      <c r="V902" s="1"/>
      <c r="W902" s="1"/>
    </row>
    <row r="903" spans="1:23" ht="13" x14ac:dyDescent="0.15">
      <c r="A903" s="1"/>
      <c r="B903" s="1"/>
      <c r="C903" s="1"/>
      <c r="D903" s="1"/>
      <c r="E903" s="1"/>
      <c r="F903" s="1"/>
      <c r="G903" s="1"/>
      <c r="H903" s="1"/>
      <c r="I903" s="1"/>
      <c r="J903" s="1"/>
      <c r="K903" s="1"/>
      <c r="L903" s="1"/>
      <c r="M903" s="1"/>
      <c r="N903" s="1"/>
      <c r="O903" s="1"/>
      <c r="P903" s="1"/>
      <c r="Q903" s="1"/>
      <c r="R903" s="1"/>
      <c r="S903" s="1"/>
      <c r="T903" s="1"/>
      <c r="U903" s="1"/>
      <c r="V903" s="1"/>
      <c r="W903" s="1"/>
    </row>
    <row r="904" spans="1:23" ht="13" x14ac:dyDescent="0.15">
      <c r="A904" s="1"/>
      <c r="B904" s="1"/>
      <c r="C904" s="1"/>
      <c r="D904" s="1"/>
      <c r="E904" s="1"/>
      <c r="F904" s="1"/>
      <c r="G904" s="1"/>
      <c r="H904" s="1"/>
      <c r="I904" s="1"/>
      <c r="J904" s="1"/>
      <c r="K904" s="1"/>
      <c r="L904" s="1"/>
      <c r="M904" s="1"/>
      <c r="N904" s="1"/>
      <c r="O904" s="1"/>
      <c r="P904" s="1"/>
      <c r="Q904" s="1"/>
      <c r="R904" s="1"/>
      <c r="S904" s="1"/>
      <c r="T904" s="1"/>
      <c r="U904" s="1"/>
      <c r="V904" s="1"/>
      <c r="W904" s="1"/>
    </row>
    <row r="905" spans="1:23" ht="13" x14ac:dyDescent="0.15">
      <c r="A905" s="1"/>
      <c r="B905" s="1"/>
      <c r="C905" s="1"/>
      <c r="D905" s="1"/>
      <c r="E905" s="1"/>
      <c r="F905" s="1"/>
      <c r="G905" s="1"/>
      <c r="H905" s="1"/>
      <c r="I905" s="1"/>
      <c r="J905" s="1"/>
      <c r="K905" s="1"/>
      <c r="L905" s="1"/>
      <c r="M905" s="1"/>
      <c r="N905" s="1"/>
      <c r="O905" s="1"/>
      <c r="P905" s="1"/>
      <c r="Q905" s="1"/>
      <c r="R905" s="1"/>
      <c r="S905" s="1"/>
      <c r="T905" s="1"/>
      <c r="U905" s="1"/>
      <c r="V905" s="1"/>
      <c r="W905" s="1"/>
    </row>
    <row r="906" spans="1:23" ht="13" x14ac:dyDescent="0.15">
      <c r="A906" s="1"/>
      <c r="B906" s="1"/>
      <c r="C906" s="1"/>
      <c r="D906" s="1"/>
      <c r="E906" s="1"/>
      <c r="F906" s="1"/>
      <c r="G906" s="1"/>
      <c r="H906" s="1"/>
      <c r="I906" s="1"/>
      <c r="J906" s="1"/>
      <c r="K906" s="1"/>
      <c r="L906" s="1"/>
      <c r="M906" s="1"/>
      <c r="N906" s="1"/>
      <c r="O906" s="1"/>
      <c r="P906" s="1"/>
      <c r="Q906" s="1"/>
      <c r="R906" s="1"/>
      <c r="S906" s="1"/>
      <c r="T906" s="1"/>
      <c r="U906" s="1"/>
      <c r="V906" s="1"/>
      <c r="W906" s="1"/>
    </row>
    <row r="907" spans="1:23" ht="13" x14ac:dyDescent="0.15">
      <c r="A907" s="1"/>
      <c r="B907" s="1"/>
      <c r="C907" s="1"/>
      <c r="D907" s="1"/>
      <c r="E907" s="1"/>
      <c r="F907" s="1"/>
      <c r="G907" s="1"/>
      <c r="H907" s="1"/>
      <c r="I907" s="1"/>
      <c r="J907" s="1"/>
      <c r="K907" s="1"/>
      <c r="L907" s="1"/>
      <c r="M907" s="1"/>
      <c r="N907" s="1"/>
      <c r="O907" s="1"/>
      <c r="P907" s="1"/>
      <c r="Q907" s="1"/>
      <c r="R907" s="1"/>
      <c r="S907" s="1"/>
      <c r="T907" s="1"/>
      <c r="U907" s="1"/>
      <c r="V907" s="1"/>
      <c r="W907" s="1"/>
    </row>
    <row r="908" spans="1:23" ht="13" x14ac:dyDescent="0.15">
      <c r="A908" s="1"/>
      <c r="B908" s="1"/>
      <c r="C908" s="1"/>
      <c r="D908" s="1"/>
      <c r="E908" s="1"/>
      <c r="F908" s="1"/>
      <c r="G908" s="1"/>
      <c r="H908" s="1"/>
      <c r="I908" s="1"/>
      <c r="J908" s="1"/>
      <c r="K908" s="1"/>
      <c r="L908" s="1"/>
      <c r="M908" s="1"/>
      <c r="N908" s="1"/>
      <c r="O908" s="1"/>
      <c r="P908" s="1"/>
      <c r="Q908" s="1"/>
      <c r="R908" s="1"/>
      <c r="S908" s="1"/>
      <c r="T908" s="1"/>
      <c r="U908" s="1"/>
      <c r="V908" s="1"/>
      <c r="W908" s="1"/>
    </row>
    <row r="909" spans="1:23" ht="13" x14ac:dyDescent="0.15">
      <c r="A909" s="1"/>
      <c r="B909" s="1"/>
      <c r="C909" s="1"/>
      <c r="D909" s="1"/>
      <c r="E909" s="1"/>
      <c r="F909" s="1"/>
      <c r="G909" s="1"/>
      <c r="H909" s="1"/>
      <c r="I909" s="1"/>
      <c r="J909" s="1"/>
      <c r="K909" s="1"/>
      <c r="L909" s="1"/>
      <c r="M909" s="1"/>
      <c r="N909" s="1"/>
      <c r="O909" s="1"/>
      <c r="P909" s="1"/>
      <c r="Q909" s="1"/>
      <c r="R909" s="1"/>
      <c r="S909" s="1"/>
      <c r="T909" s="1"/>
      <c r="U909" s="1"/>
      <c r="V909" s="1"/>
      <c r="W909" s="1"/>
    </row>
    <row r="910" spans="1:23" ht="13" x14ac:dyDescent="0.15">
      <c r="A910" s="1"/>
      <c r="B910" s="1"/>
      <c r="C910" s="1"/>
      <c r="D910" s="1"/>
      <c r="E910" s="1"/>
      <c r="F910" s="1"/>
      <c r="G910" s="1"/>
      <c r="H910" s="1"/>
      <c r="I910" s="1"/>
      <c r="J910" s="1"/>
      <c r="K910" s="1"/>
      <c r="L910" s="1"/>
      <c r="M910" s="1"/>
      <c r="N910" s="1"/>
      <c r="O910" s="1"/>
      <c r="P910" s="1"/>
      <c r="Q910" s="1"/>
      <c r="R910" s="1"/>
      <c r="S910" s="1"/>
      <c r="T910" s="1"/>
      <c r="U910" s="1"/>
      <c r="V910" s="1"/>
      <c r="W910" s="1"/>
    </row>
    <row r="911" spans="1:23" ht="13" x14ac:dyDescent="0.15">
      <c r="A911" s="1"/>
      <c r="B911" s="1"/>
      <c r="C911" s="1"/>
      <c r="D911" s="1"/>
      <c r="E911" s="1"/>
      <c r="F911" s="1"/>
      <c r="G911" s="1"/>
      <c r="H911" s="1"/>
      <c r="I911" s="1"/>
      <c r="J911" s="1"/>
      <c r="K911" s="1"/>
      <c r="L911" s="1"/>
      <c r="M911" s="1"/>
      <c r="N911" s="1"/>
      <c r="O911" s="1"/>
      <c r="P911" s="1"/>
      <c r="Q911" s="1"/>
      <c r="R911" s="1"/>
      <c r="S911" s="1"/>
      <c r="T911" s="1"/>
      <c r="U911" s="1"/>
      <c r="V911" s="1"/>
      <c r="W911" s="1"/>
    </row>
    <row r="912" spans="1:23" ht="13" x14ac:dyDescent="0.15">
      <c r="A912" s="1"/>
      <c r="B912" s="1"/>
      <c r="C912" s="1"/>
      <c r="D912" s="1"/>
      <c r="E912" s="1"/>
      <c r="F912" s="1"/>
      <c r="G912" s="1"/>
      <c r="H912" s="1"/>
      <c r="I912" s="1"/>
      <c r="J912" s="1"/>
      <c r="K912" s="1"/>
      <c r="L912" s="1"/>
      <c r="M912" s="1"/>
      <c r="N912" s="1"/>
      <c r="O912" s="1"/>
      <c r="P912" s="1"/>
      <c r="Q912" s="1"/>
      <c r="R912" s="1"/>
      <c r="S912" s="1"/>
      <c r="T912" s="1"/>
      <c r="U912" s="1"/>
      <c r="V912" s="1"/>
      <c r="W912" s="1"/>
    </row>
    <row r="913" spans="1:23" ht="13" x14ac:dyDescent="0.15">
      <c r="A913" s="1"/>
      <c r="B913" s="1"/>
      <c r="C913" s="1"/>
      <c r="D913" s="1"/>
      <c r="E913" s="1"/>
      <c r="F913" s="1"/>
      <c r="G913" s="1"/>
      <c r="H913" s="1"/>
      <c r="I913" s="1"/>
      <c r="J913" s="1"/>
      <c r="K913" s="1"/>
      <c r="L913" s="1"/>
      <c r="M913" s="1"/>
      <c r="N913" s="1"/>
      <c r="O913" s="1"/>
      <c r="P913" s="1"/>
      <c r="Q913" s="1"/>
      <c r="R913" s="1"/>
      <c r="S913" s="1"/>
      <c r="T913" s="1"/>
      <c r="U913" s="1"/>
      <c r="V913" s="1"/>
      <c r="W913" s="1"/>
    </row>
    <row r="914" spans="1:23" ht="13" x14ac:dyDescent="0.15">
      <c r="A914" s="1"/>
      <c r="B914" s="1"/>
      <c r="C914" s="1"/>
      <c r="D914" s="1"/>
      <c r="E914" s="1"/>
      <c r="F914" s="1"/>
      <c r="G914" s="1"/>
      <c r="H914" s="1"/>
      <c r="I914" s="1"/>
      <c r="J914" s="1"/>
      <c r="K914" s="1"/>
      <c r="L914" s="1"/>
      <c r="M914" s="1"/>
      <c r="N914" s="1"/>
      <c r="O914" s="1"/>
      <c r="P914" s="1"/>
      <c r="Q914" s="1"/>
      <c r="R914" s="1"/>
      <c r="S914" s="1"/>
      <c r="T914" s="1"/>
      <c r="U914" s="1"/>
      <c r="V914" s="1"/>
      <c r="W914" s="1"/>
    </row>
    <row r="915" spans="1:23" ht="13" x14ac:dyDescent="0.15">
      <c r="A915" s="1"/>
      <c r="B915" s="1"/>
      <c r="C915" s="1"/>
      <c r="D915" s="1"/>
      <c r="E915" s="1"/>
      <c r="F915" s="1"/>
      <c r="G915" s="1"/>
      <c r="H915" s="1"/>
      <c r="I915" s="1"/>
      <c r="J915" s="1"/>
      <c r="K915" s="1"/>
      <c r="L915" s="1"/>
      <c r="M915" s="1"/>
      <c r="N915" s="1"/>
      <c r="O915" s="1"/>
      <c r="P915" s="1"/>
      <c r="Q915" s="1"/>
      <c r="R915" s="1"/>
      <c r="S915" s="1"/>
      <c r="T915" s="1"/>
      <c r="U915" s="1"/>
      <c r="V915" s="1"/>
      <c r="W915" s="1"/>
    </row>
    <row r="916" spans="1:23" ht="13" x14ac:dyDescent="0.15">
      <c r="A916" s="1"/>
      <c r="B916" s="1"/>
      <c r="C916" s="1"/>
      <c r="D916" s="1"/>
      <c r="E916" s="1"/>
      <c r="F916" s="1"/>
      <c r="G916" s="1"/>
      <c r="H916" s="1"/>
      <c r="I916" s="1"/>
      <c r="J916" s="1"/>
      <c r="K916" s="1"/>
      <c r="L916" s="1"/>
      <c r="M916" s="1"/>
      <c r="N916" s="1"/>
      <c r="O916" s="1"/>
      <c r="P916" s="1"/>
      <c r="Q916" s="1"/>
      <c r="R916" s="1"/>
      <c r="S916" s="1"/>
      <c r="T916" s="1"/>
      <c r="U916" s="1"/>
      <c r="V916" s="1"/>
      <c r="W916" s="1"/>
    </row>
    <row r="917" spans="1:23" ht="13" x14ac:dyDescent="0.15">
      <c r="A917" s="1"/>
      <c r="B917" s="1"/>
      <c r="C917" s="1"/>
      <c r="D917" s="1"/>
      <c r="E917" s="1"/>
      <c r="F917" s="1"/>
      <c r="G917" s="1"/>
      <c r="H917" s="1"/>
      <c r="I917" s="1"/>
      <c r="J917" s="1"/>
      <c r="K917" s="1"/>
      <c r="L917" s="1"/>
      <c r="M917" s="1"/>
      <c r="N917" s="1"/>
      <c r="O917" s="1"/>
      <c r="P917" s="1"/>
      <c r="Q917" s="1"/>
      <c r="R917" s="1"/>
      <c r="S917" s="1"/>
      <c r="T917" s="1"/>
      <c r="U917" s="1"/>
      <c r="V917" s="1"/>
      <c r="W917" s="1"/>
    </row>
    <row r="918" spans="1:23" ht="13" x14ac:dyDescent="0.15">
      <c r="A918" s="1"/>
      <c r="B918" s="1"/>
      <c r="C918" s="1"/>
      <c r="D918" s="1"/>
      <c r="E918" s="1"/>
      <c r="F918" s="1"/>
      <c r="G918" s="1"/>
      <c r="H918" s="1"/>
      <c r="I918" s="1"/>
      <c r="J918" s="1"/>
      <c r="K918" s="1"/>
      <c r="L918" s="1"/>
      <c r="M918" s="1"/>
      <c r="N918" s="1"/>
      <c r="O918" s="1"/>
      <c r="P918" s="1"/>
      <c r="Q918" s="1"/>
      <c r="R918" s="1"/>
      <c r="S918" s="1"/>
      <c r="T918" s="1"/>
      <c r="U918" s="1"/>
      <c r="V918" s="1"/>
      <c r="W918" s="1"/>
    </row>
    <row r="919" spans="1:23" ht="13" x14ac:dyDescent="0.15">
      <c r="A919" s="1"/>
      <c r="B919" s="1"/>
      <c r="C919" s="1"/>
      <c r="D919" s="1"/>
      <c r="E919" s="1"/>
      <c r="F919" s="1"/>
      <c r="G919" s="1"/>
      <c r="H919" s="1"/>
      <c r="I919" s="1"/>
      <c r="J919" s="1"/>
      <c r="K919" s="1"/>
      <c r="L919" s="1"/>
      <c r="M919" s="1"/>
      <c r="N919" s="1"/>
      <c r="O919" s="1"/>
      <c r="P919" s="1"/>
      <c r="Q919" s="1"/>
      <c r="R919" s="1"/>
      <c r="S919" s="1"/>
      <c r="T919" s="1"/>
      <c r="U919" s="1"/>
      <c r="V919" s="1"/>
      <c r="W919" s="1"/>
    </row>
    <row r="920" spans="1:23" ht="13" x14ac:dyDescent="0.15">
      <c r="A920" s="1"/>
      <c r="B920" s="1"/>
      <c r="C920" s="1"/>
      <c r="D920" s="1"/>
      <c r="E920" s="1"/>
      <c r="F920" s="1"/>
      <c r="G920" s="1"/>
      <c r="H920" s="1"/>
      <c r="I920" s="1"/>
      <c r="J920" s="1"/>
      <c r="K920" s="1"/>
      <c r="L920" s="1"/>
      <c r="M920" s="1"/>
      <c r="N920" s="1"/>
      <c r="O920" s="1"/>
      <c r="P920" s="1"/>
      <c r="Q920" s="1"/>
      <c r="R920" s="1"/>
      <c r="S920" s="1"/>
      <c r="T920" s="1"/>
      <c r="U920" s="1"/>
      <c r="V920" s="1"/>
      <c r="W920" s="1"/>
    </row>
    <row r="921" spans="1:23" ht="13" x14ac:dyDescent="0.15">
      <c r="A921" s="1"/>
      <c r="B921" s="1"/>
      <c r="C921" s="1"/>
      <c r="D921" s="1"/>
      <c r="E921" s="1"/>
      <c r="F921" s="1"/>
      <c r="G921" s="1"/>
      <c r="H921" s="1"/>
      <c r="I921" s="1"/>
      <c r="J921" s="1"/>
      <c r="K921" s="1"/>
      <c r="L921" s="1"/>
      <c r="M921" s="1"/>
      <c r="N921" s="1"/>
      <c r="O921" s="1"/>
      <c r="P921" s="1"/>
      <c r="Q921" s="1"/>
      <c r="R921" s="1"/>
      <c r="S921" s="1"/>
      <c r="T921" s="1"/>
      <c r="U921" s="1"/>
      <c r="V921" s="1"/>
      <c r="W921" s="1"/>
    </row>
    <row r="922" spans="1:23" ht="13" x14ac:dyDescent="0.15">
      <c r="A922" s="1"/>
      <c r="B922" s="1"/>
      <c r="C922" s="1"/>
      <c r="D922" s="1"/>
      <c r="E922" s="1"/>
      <c r="F922" s="1"/>
      <c r="G922" s="1"/>
      <c r="H922" s="1"/>
      <c r="I922" s="1"/>
      <c r="J922" s="1"/>
      <c r="K922" s="1"/>
      <c r="L922" s="1"/>
      <c r="M922" s="1"/>
      <c r="N922" s="1"/>
      <c r="O922" s="1"/>
      <c r="P922" s="1"/>
      <c r="Q922" s="1"/>
      <c r="R922" s="1"/>
      <c r="S922" s="1"/>
      <c r="T922" s="1"/>
      <c r="U922" s="1"/>
      <c r="V922" s="1"/>
      <c r="W922" s="1"/>
    </row>
    <row r="923" spans="1:23" ht="13" x14ac:dyDescent="0.15">
      <c r="A923" s="1"/>
      <c r="B923" s="1"/>
      <c r="C923" s="1"/>
      <c r="D923" s="1"/>
      <c r="E923" s="1"/>
      <c r="F923" s="1"/>
      <c r="G923" s="1"/>
      <c r="H923" s="1"/>
      <c r="I923" s="1"/>
      <c r="J923" s="1"/>
      <c r="K923" s="1"/>
      <c r="L923" s="1"/>
      <c r="M923" s="1"/>
      <c r="N923" s="1"/>
      <c r="O923" s="1"/>
      <c r="P923" s="1"/>
      <c r="Q923" s="1"/>
      <c r="R923" s="1"/>
      <c r="S923" s="1"/>
      <c r="T923" s="1"/>
      <c r="U923" s="1"/>
      <c r="V923" s="1"/>
      <c r="W923" s="1"/>
    </row>
    <row r="924" spans="1:23" ht="13" x14ac:dyDescent="0.15">
      <c r="A924" s="1"/>
      <c r="B924" s="1"/>
      <c r="C924" s="1"/>
      <c r="D924" s="1"/>
      <c r="E924" s="1"/>
      <c r="F924" s="1"/>
      <c r="G924" s="1"/>
      <c r="H924" s="1"/>
      <c r="I924" s="1"/>
      <c r="J924" s="1"/>
      <c r="K924" s="1"/>
      <c r="L924" s="1"/>
      <c r="M924" s="1"/>
      <c r="N924" s="1"/>
      <c r="O924" s="1"/>
      <c r="P924" s="1"/>
      <c r="Q924" s="1"/>
      <c r="R924" s="1"/>
      <c r="S924" s="1"/>
      <c r="T924" s="1"/>
      <c r="U924" s="1"/>
      <c r="V924" s="1"/>
      <c r="W924" s="1"/>
    </row>
    <row r="925" spans="1:23" ht="13" x14ac:dyDescent="0.15">
      <c r="A925" s="1"/>
      <c r="B925" s="1"/>
      <c r="C925" s="1"/>
      <c r="D925" s="1"/>
      <c r="E925" s="1"/>
      <c r="F925" s="1"/>
      <c r="G925" s="1"/>
      <c r="H925" s="1"/>
      <c r="I925" s="1"/>
      <c r="J925" s="1"/>
      <c r="K925" s="1"/>
      <c r="L925" s="1"/>
      <c r="M925" s="1"/>
      <c r="N925" s="1"/>
      <c r="O925" s="1"/>
      <c r="P925" s="1"/>
      <c r="Q925" s="1"/>
      <c r="R925" s="1"/>
      <c r="S925" s="1"/>
      <c r="T925" s="1"/>
      <c r="U925" s="1"/>
      <c r="V925" s="1"/>
      <c r="W925" s="1"/>
    </row>
    <row r="926" spans="1:23" ht="13" x14ac:dyDescent="0.15">
      <c r="A926" s="1"/>
      <c r="B926" s="1"/>
      <c r="C926" s="1"/>
      <c r="D926" s="1"/>
      <c r="E926" s="1"/>
      <c r="F926" s="1"/>
      <c r="G926" s="1"/>
      <c r="H926" s="1"/>
      <c r="I926" s="1"/>
      <c r="J926" s="1"/>
      <c r="K926" s="1"/>
      <c r="L926" s="1"/>
      <c r="M926" s="1"/>
      <c r="N926" s="1"/>
      <c r="O926" s="1"/>
      <c r="P926" s="1"/>
      <c r="Q926" s="1"/>
      <c r="R926" s="1"/>
      <c r="S926" s="1"/>
      <c r="T926" s="1"/>
      <c r="U926" s="1"/>
      <c r="V926" s="1"/>
      <c r="W926" s="1"/>
    </row>
    <row r="927" spans="1:23" ht="13" x14ac:dyDescent="0.15">
      <c r="A927" s="1"/>
      <c r="B927" s="1"/>
      <c r="C927" s="1"/>
      <c r="D927" s="1"/>
      <c r="E927" s="1"/>
      <c r="F927" s="1"/>
      <c r="G927" s="1"/>
      <c r="H927" s="1"/>
      <c r="I927" s="1"/>
      <c r="J927" s="1"/>
      <c r="K927" s="1"/>
      <c r="L927" s="1"/>
      <c r="M927" s="1"/>
      <c r="N927" s="1"/>
      <c r="O927" s="1"/>
      <c r="P927" s="1"/>
      <c r="Q927" s="1"/>
      <c r="R927" s="1"/>
      <c r="S927" s="1"/>
      <c r="T927" s="1"/>
      <c r="U927" s="1"/>
      <c r="V927" s="1"/>
      <c r="W927" s="1"/>
    </row>
    <row r="928" spans="1:23" ht="13" x14ac:dyDescent="0.15">
      <c r="A928" s="1"/>
      <c r="B928" s="1"/>
      <c r="C928" s="1"/>
      <c r="D928" s="1"/>
      <c r="E928" s="1"/>
      <c r="F928" s="1"/>
      <c r="G928" s="1"/>
      <c r="H928" s="1"/>
      <c r="I928" s="1"/>
      <c r="J928" s="1"/>
      <c r="K928" s="1"/>
      <c r="L928" s="1"/>
      <c r="M928" s="1"/>
      <c r="N928" s="1"/>
      <c r="O928" s="1"/>
      <c r="P928" s="1"/>
      <c r="Q928" s="1"/>
      <c r="R928" s="1"/>
      <c r="S928" s="1"/>
      <c r="T928" s="1"/>
      <c r="U928" s="1"/>
      <c r="V928" s="1"/>
      <c r="W928" s="1"/>
    </row>
    <row r="929" spans="1:23" ht="13" x14ac:dyDescent="0.15">
      <c r="A929" s="1"/>
      <c r="B929" s="1"/>
      <c r="C929" s="1"/>
      <c r="D929" s="1"/>
      <c r="E929" s="1"/>
      <c r="F929" s="1"/>
      <c r="G929" s="1"/>
      <c r="H929" s="1"/>
      <c r="I929" s="1"/>
      <c r="J929" s="1"/>
      <c r="K929" s="1"/>
      <c r="L929" s="1"/>
      <c r="M929" s="1"/>
      <c r="N929" s="1"/>
      <c r="O929" s="1"/>
      <c r="P929" s="1"/>
      <c r="Q929" s="1"/>
      <c r="R929" s="1"/>
      <c r="S929" s="1"/>
      <c r="T929" s="1"/>
      <c r="U929" s="1"/>
      <c r="V929" s="1"/>
      <c r="W929" s="1"/>
    </row>
    <row r="930" spans="1:23" ht="13" x14ac:dyDescent="0.15">
      <c r="A930" s="1"/>
      <c r="B930" s="1"/>
      <c r="C930" s="1"/>
      <c r="D930" s="1"/>
      <c r="E930" s="1"/>
      <c r="F930" s="1"/>
      <c r="G930" s="1"/>
      <c r="H930" s="1"/>
      <c r="I930" s="1"/>
      <c r="J930" s="1"/>
      <c r="K930" s="1"/>
      <c r="L930" s="1"/>
      <c r="M930" s="1"/>
      <c r="N930" s="1"/>
      <c r="O930" s="1"/>
      <c r="P930" s="1"/>
      <c r="Q930" s="1"/>
      <c r="R930" s="1"/>
      <c r="S930" s="1"/>
      <c r="T930" s="1"/>
      <c r="U930" s="1"/>
      <c r="V930" s="1"/>
      <c r="W930" s="1"/>
    </row>
    <row r="931" spans="1:23" ht="13" x14ac:dyDescent="0.15">
      <c r="A931" s="1"/>
      <c r="B931" s="1"/>
      <c r="C931" s="1"/>
      <c r="D931" s="1"/>
      <c r="E931" s="1"/>
      <c r="F931" s="1"/>
      <c r="G931" s="1"/>
      <c r="H931" s="1"/>
      <c r="I931" s="1"/>
      <c r="J931" s="1"/>
      <c r="K931" s="1"/>
      <c r="L931" s="1"/>
      <c r="M931" s="1"/>
      <c r="N931" s="1"/>
      <c r="O931" s="1"/>
      <c r="P931" s="1"/>
      <c r="Q931" s="1"/>
      <c r="R931" s="1"/>
      <c r="S931" s="1"/>
      <c r="T931" s="1"/>
      <c r="U931" s="1"/>
      <c r="V931" s="1"/>
      <c r="W931" s="1"/>
    </row>
    <row r="932" spans="1:23" ht="13" x14ac:dyDescent="0.15">
      <c r="A932" s="1"/>
      <c r="B932" s="1"/>
      <c r="C932" s="1"/>
      <c r="D932" s="1"/>
      <c r="E932" s="1"/>
      <c r="F932" s="1"/>
      <c r="G932" s="1"/>
      <c r="H932" s="1"/>
      <c r="I932" s="1"/>
      <c r="J932" s="1"/>
      <c r="K932" s="1"/>
      <c r="L932" s="1"/>
      <c r="M932" s="1"/>
      <c r="N932" s="1"/>
      <c r="O932" s="1"/>
      <c r="P932" s="1"/>
      <c r="Q932" s="1"/>
      <c r="R932" s="1"/>
      <c r="S932" s="1"/>
      <c r="T932" s="1"/>
      <c r="U932" s="1"/>
      <c r="V932" s="1"/>
      <c r="W932" s="1"/>
    </row>
    <row r="933" spans="1:23" ht="13" x14ac:dyDescent="0.15">
      <c r="A933" s="1"/>
      <c r="B933" s="1"/>
      <c r="C933" s="1"/>
      <c r="D933" s="1"/>
      <c r="E933" s="1"/>
      <c r="F933" s="1"/>
      <c r="G933" s="1"/>
      <c r="H933" s="1"/>
      <c r="I933" s="1"/>
      <c r="J933" s="1"/>
      <c r="K933" s="1"/>
      <c r="L933" s="1"/>
      <c r="M933" s="1"/>
      <c r="N933" s="1"/>
      <c r="O933" s="1"/>
      <c r="P933" s="1"/>
      <c r="Q933" s="1"/>
      <c r="R933" s="1"/>
      <c r="S933" s="1"/>
      <c r="T933" s="1"/>
      <c r="U933" s="1"/>
      <c r="V933" s="1"/>
      <c r="W933" s="1"/>
    </row>
    <row r="934" spans="1:23" ht="13" x14ac:dyDescent="0.15">
      <c r="A934" s="1"/>
      <c r="B934" s="1"/>
      <c r="C934" s="1"/>
      <c r="D934" s="1"/>
      <c r="E934" s="1"/>
      <c r="F934" s="1"/>
      <c r="G934" s="1"/>
      <c r="H934" s="1"/>
      <c r="I934" s="1"/>
      <c r="J934" s="1"/>
      <c r="K934" s="1"/>
      <c r="L934" s="1"/>
      <c r="M934" s="1"/>
      <c r="N934" s="1"/>
      <c r="O934" s="1"/>
      <c r="P934" s="1"/>
      <c r="Q934" s="1"/>
      <c r="R934" s="1"/>
      <c r="S934" s="1"/>
      <c r="T934" s="1"/>
      <c r="U934" s="1"/>
      <c r="V934" s="1"/>
      <c r="W934" s="1"/>
    </row>
    <row r="935" spans="1:23" ht="13" x14ac:dyDescent="0.15">
      <c r="A935" s="1"/>
      <c r="B935" s="1"/>
      <c r="C935" s="1"/>
      <c r="D935" s="1"/>
      <c r="E935" s="1"/>
      <c r="F935" s="1"/>
      <c r="G935" s="1"/>
      <c r="H935" s="1"/>
      <c r="I935" s="1"/>
      <c r="J935" s="1"/>
      <c r="K935" s="1"/>
      <c r="L935" s="1"/>
      <c r="M935" s="1"/>
      <c r="N935" s="1"/>
      <c r="O935" s="1"/>
      <c r="P935" s="1"/>
      <c r="Q935" s="1"/>
      <c r="R935" s="1"/>
      <c r="S935" s="1"/>
      <c r="T935" s="1"/>
      <c r="U935" s="1"/>
      <c r="V935" s="1"/>
      <c r="W935" s="1"/>
    </row>
    <row r="936" spans="1:23" ht="13" x14ac:dyDescent="0.15">
      <c r="A936" s="1"/>
      <c r="B936" s="1"/>
      <c r="C936" s="1"/>
      <c r="D936" s="1"/>
      <c r="E936" s="1"/>
      <c r="F936" s="1"/>
      <c r="G936" s="1"/>
      <c r="H936" s="1"/>
      <c r="I936" s="1"/>
      <c r="J936" s="1"/>
      <c r="K936" s="1"/>
      <c r="L936" s="1"/>
      <c r="M936" s="1"/>
      <c r="N936" s="1"/>
      <c r="O936" s="1"/>
      <c r="P936" s="1"/>
      <c r="Q936" s="1"/>
      <c r="R936" s="1"/>
      <c r="S936" s="1"/>
      <c r="T936" s="1"/>
      <c r="U936" s="1"/>
      <c r="V936" s="1"/>
      <c r="W936" s="1"/>
    </row>
    <row r="937" spans="1:23" ht="13" x14ac:dyDescent="0.15">
      <c r="A937" s="1"/>
      <c r="B937" s="1"/>
      <c r="C937" s="1"/>
      <c r="D937" s="1"/>
      <c r="E937" s="1"/>
      <c r="F937" s="1"/>
      <c r="G937" s="1"/>
      <c r="H937" s="1"/>
      <c r="I937" s="1"/>
      <c r="J937" s="1"/>
      <c r="K937" s="1"/>
      <c r="L937" s="1"/>
      <c r="M937" s="1"/>
      <c r="N937" s="1"/>
      <c r="O937" s="1"/>
      <c r="P937" s="1"/>
      <c r="Q937" s="1"/>
      <c r="R937" s="1"/>
      <c r="S937" s="1"/>
      <c r="T937" s="1"/>
      <c r="U937" s="1"/>
      <c r="V937" s="1"/>
      <c r="W937" s="1"/>
    </row>
    <row r="938" spans="1:23" ht="13" x14ac:dyDescent="0.15">
      <c r="A938" s="1"/>
      <c r="B938" s="1"/>
      <c r="C938" s="1"/>
      <c r="D938" s="1"/>
      <c r="E938" s="1"/>
      <c r="F938" s="1"/>
      <c r="G938" s="1"/>
      <c r="H938" s="1"/>
      <c r="I938" s="1"/>
      <c r="J938" s="1"/>
      <c r="K938" s="1"/>
      <c r="L938" s="1"/>
      <c r="M938" s="1"/>
      <c r="N938" s="1"/>
      <c r="O938" s="1"/>
      <c r="P938" s="1"/>
      <c r="Q938" s="1"/>
      <c r="R938" s="1"/>
      <c r="S938" s="1"/>
      <c r="T938" s="1"/>
      <c r="U938" s="1"/>
      <c r="V938" s="1"/>
      <c r="W938" s="1"/>
    </row>
    <row r="939" spans="1:23" ht="13" x14ac:dyDescent="0.15">
      <c r="A939" s="1"/>
      <c r="B939" s="1"/>
      <c r="C939" s="1"/>
      <c r="D939" s="1"/>
      <c r="E939" s="1"/>
      <c r="F939" s="1"/>
      <c r="G939" s="1"/>
      <c r="H939" s="1"/>
      <c r="I939" s="1"/>
      <c r="J939" s="1"/>
      <c r="K939" s="1"/>
      <c r="L939" s="1"/>
      <c r="M939" s="1"/>
      <c r="N939" s="1"/>
      <c r="O939" s="1"/>
      <c r="P939" s="1"/>
      <c r="Q939" s="1"/>
      <c r="R939" s="1"/>
      <c r="S939" s="1"/>
      <c r="T939" s="1"/>
      <c r="U939" s="1"/>
      <c r="V939" s="1"/>
      <c r="W939" s="1"/>
    </row>
    <row r="940" spans="1:23" ht="13" x14ac:dyDescent="0.15">
      <c r="A940" s="1"/>
      <c r="B940" s="1"/>
      <c r="C940" s="1"/>
      <c r="D940" s="1"/>
      <c r="E940" s="1"/>
      <c r="F940" s="1"/>
      <c r="G940" s="1"/>
      <c r="H940" s="1"/>
      <c r="I940" s="1"/>
      <c r="J940" s="1"/>
      <c r="K940" s="1"/>
      <c r="L940" s="1"/>
      <c r="M940" s="1"/>
      <c r="N940" s="1"/>
      <c r="O940" s="1"/>
      <c r="P940" s="1"/>
      <c r="Q940" s="1"/>
      <c r="R940" s="1"/>
      <c r="S940" s="1"/>
      <c r="T940" s="1"/>
      <c r="U940" s="1"/>
      <c r="V940" s="1"/>
      <c r="W940" s="1"/>
    </row>
    <row r="941" spans="1:23" ht="13" x14ac:dyDescent="0.15">
      <c r="A941" s="1"/>
      <c r="B941" s="1"/>
      <c r="C941" s="1"/>
      <c r="D941" s="1"/>
      <c r="E941" s="1"/>
      <c r="F941" s="1"/>
      <c r="G941" s="1"/>
      <c r="H941" s="1"/>
      <c r="I941" s="1"/>
      <c r="J941" s="1"/>
      <c r="K941" s="1"/>
      <c r="L941" s="1"/>
      <c r="M941" s="1"/>
      <c r="N941" s="1"/>
      <c r="O941" s="1"/>
      <c r="P941" s="1"/>
      <c r="Q941" s="1"/>
      <c r="R941" s="1"/>
      <c r="S941" s="1"/>
      <c r="T941" s="1"/>
      <c r="U941" s="1"/>
      <c r="V941" s="1"/>
      <c r="W941" s="1"/>
    </row>
    <row r="942" spans="1:23" ht="13" x14ac:dyDescent="0.15">
      <c r="A942" s="1"/>
      <c r="B942" s="1"/>
      <c r="C942" s="1"/>
      <c r="D942" s="1"/>
      <c r="E942" s="1"/>
      <c r="F942" s="1"/>
      <c r="G942" s="1"/>
      <c r="H942" s="1"/>
      <c r="I942" s="1"/>
      <c r="J942" s="1"/>
      <c r="K942" s="1"/>
      <c r="L942" s="1"/>
      <c r="M942" s="1"/>
      <c r="N942" s="1"/>
      <c r="O942" s="1"/>
      <c r="P942" s="1"/>
      <c r="Q942" s="1"/>
      <c r="R942" s="1"/>
      <c r="S942" s="1"/>
      <c r="T942" s="1"/>
      <c r="U942" s="1"/>
      <c r="V942" s="1"/>
      <c r="W942" s="1"/>
    </row>
    <row r="943" spans="1:23" ht="13" x14ac:dyDescent="0.15">
      <c r="A943" s="1"/>
      <c r="B943" s="1"/>
      <c r="C943" s="1"/>
      <c r="D943" s="1"/>
      <c r="E943" s="1"/>
      <c r="F943" s="1"/>
      <c r="G943" s="1"/>
      <c r="H943" s="1"/>
      <c r="I943" s="1"/>
      <c r="J943" s="1"/>
      <c r="K943" s="1"/>
      <c r="L943" s="1"/>
      <c r="M943" s="1"/>
      <c r="N943" s="1"/>
      <c r="O943" s="1"/>
      <c r="P943" s="1"/>
      <c r="Q943" s="1"/>
      <c r="R943" s="1"/>
      <c r="S943" s="1"/>
      <c r="T943" s="1"/>
      <c r="U943" s="1"/>
      <c r="V943" s="1"/>
      <c r="W943" s="1"/>
    </row>
    <row r="944" spans="1:23" ht="13" x14ac:dyDescent="0.15">
      <c r="A944" s="1"/>
      <c r="B944" s="1"/>
      <c r="C944" s="1"/>
      <c r="D944" s="1"/>
      <c r="E944" s="1"/>
      <c r="F944" s="1"/>
      <c r="G944" s="1"/>
      <c r="H944" s="1"/>
      <c r="I944" s="1"/>
      <c r="J944" s="1"/>
      <c r="K944" s="1"/>
      <c r="L944" s="1"/>
      <c r="M944" s="1"/>
      <c r="N944" s="1"/>
      <c r="O944" s="1"/>
      <c r="P944" s="1"/>
      <c r="Q944" s="1"/>
      <c r="R944" s="1"/>
      <c r="S944" s="1"/>
      <c r="T944" s="1"/>
      <c r="U944" s="1"/>
      <c r="V944" s="1"/>
      <c r="W944" s="1"/>
    </row>
    <row r="945" spans="1:23" ht="13" x14ac:dyDescent="0.15">
      <c r="A945" s="1"/>
      <c r="B945" s="1"/>
      <c r="C945" s="1"/>
      <c r="D945" s="1"/>
      <c r="E945" s="1"/>
      <c r="F945" s="1"/>
      <c r="G945" s="1"/>
      <c r="H945" s="1"/>
      <c r="I945" s="1"/>
      <c r="J945" s="1"/>
      <c r="K945" s="1"/>
      <c r="L945" s="1"/>
      <c r="M945" s="1"/>
      <c r="N945" s="1"/>
      <c r="O945" s="1"/>
      <c r="P945" s="1"/>
      <c r="Q945" s="1"/>
      <c r="R945" s="1"/>
      <c r="S945" s="1"/>
      <c r="T945" s="1"/>
      <c r="U945" s="1"/>
      <c r="V945" s="1"/>
      <c r="W945" s="1"/>
    </row>
    <row r="946" spans="1:23" ht="13" x14ac:dyDescent="0.15">
      <c r="A946" s="1"/>
      <c r="B946" s="1"/>
      <c r="C946" s="1"/>
      <c r="D946" s="1"/>
      <c r="E946" s="1"/>
      <c r="F946" s="1"/>
      <c r="G946" s="1"/>
      <c r="H946" s="1"/>
      <c r="I946" s="1"/>
      <c r="J946" s="1"/>
      <c r="K946" s="1"/>
      <c r="L946" s="1"/>
      <c r="M946" s="1"/>
      <c r="N946" s="1"/>
      <c r="O946" s="1"/>
      <c r="P946" s="1"/>
      <c r="Q946" s="1"/>
      <c r="R946" s="1"/>
      <c r="S946" s="1"/>
      <c r="T946" s="1"/>
      <c r="U946" s="1"/>
      <c r="V946" s="1"/>
      <c r="W946" s="1"/>
    </row>
    <row r="947" spans="1:23" ht="13" x14ac:dyDescent="0.15">
      <c r="A947" s="1"/>
      <c r="B947" s="1"/>
      <c r="C947" s="1"/>
      <c r="D947" s="1"/>
      <c r="E947" s="1"/>
      <c r="F947" s="1"/>
      <c r="G947" s="1"/>
      <c r="H947" s="1"/>
      <c r="I947" s="1"/>
      <c r="J947" s="1"/>
      <c r="K947" s="1"/>
      <c r="L947" s="1"/>
      <c r="M947" s="1"/>
      <c r="N947" s="1"/>
      <c r="O947" s="1"/>
      <c r="P947" s="1"/>
      <c r="Q947" s="1"/>
      <c r="R947" s="1"/>
      <c r="S947" s="1"/>
      <c r="T947" s="1"/>
      <c r="U947" s="1"/>
      <c r="V947" s="1"/>
      <c r="W947" s="1"/>
    </row>
    <row r="948" spans="1:23" ht="13" x14ac:dyDescent="0.15">
      <c r="A948" s="1"/>
      <c r="B948" s="1"/>
      <c r="C948" s="1"/>
      <c r="D948" s="1"/>
      <c r="E948" s="1"/>
      <c r="F948" s="1"/>
      <c r="G948" s="1"/>
      <c r="H948" s="1"/>
      <c r="I948" s="1"/>
      <c r="J948" s="1"/>
      <c r="K948" s="1"/>
      <c r="L948" s="1"/>
      <c r="M948" s="1"/>
      <c r="N948" s="1"/>
      <c r="O948" s="1"/>
      <c r="P948" s="1"/>
      <c r="Q948" s="1"/>
      <c r="R948" s="1"/>
      <c r="S948" s="1"/>
      <c r="T948" s="1"/>
      <c r="U948" s="1"/>
      <c r="V948" s="1"/>
      <c r="W948" s="1"/>
    </row>
    <row r="949" spans="1:23" ht="13" x14ac:dyDescent="0.15">
      <c r="A949" s="1"/>
      <c r="B949" s="1"/>
      <c r="C949" s="1"/>
      <c r="D949" s="1"/>
      <c r="E949" s="1"/>
      <c r="F949" s="1"/>
      <c r="G949" s="1"/>
      <c r="H949" s="1"/>
      <c r="I949" s="1"/>
      <c r="J949" s="1"/>
      <c r="K949" s="1"/>
      <c r="L949" s="1"/>
      <c r="M949" s="1"/>
      <c r="N949" s="1"/>
      <c r="O949" s="1"/>
      <c r="P949" s="1"/>
      <c r="Q949" s="1"/>
      <c r="R949" s="1"/>
      <c r="S949" s="1"/>
      <c r="T949" s="1"/>
      <c r="U949" s="1"/>
      <c r="V949" s="1"/>
      <c r="W949" s="1"/>
    </row>
    <row r="950" spans="1:23" ht="13" x14ac:dyDescent="0.15">
      <c r="A950" s="1"/>
      <c r="B950" s="1"/>
      <c r="C950" s="1"/>
      <c r="D950" s="1"/>
      <c r="E950" s="1"/>
      <c r="F950" s="1"/>
      <c r="G950" s="1"/>
      <c r="H950" s="1"/>
      <c r="I950" s="1"/>
      <c r="J950" s="1"/>
      <c r="K950" s="1"/>
      <c r="L950" s="1"/>
      <c r="M950" s="1"/>
      <c r="N950" s="1"/>
      <c r="O950" s="1"/>
      <c r="P950" s="1"/>
      <c r="Q950" s="1"/>
      <c r="R950" s="1"/>
      <c r="S950" s="1"/>
      <c r="T950" s="1"/>
      <c r="U950" s="1"/>
      <c r="V950" s="1"/>
      <c r="W950" s="1"/>
    </row>
    <row r="951" spans="1:23" ht="13" x14ac:dyDescent="0.15">
      <c r="A951" s="1"/>
      <c r="B951" s="1"/>
      <c r="C951" s="1"/>
      <c r="D951" s="1"/>
      <c r="E951" s="1"/>
      <c r="F951" s="1"/>
      <c r="G951" s="1"/>
      <c r="H951" s="1"/>
      <c r="I951" s="1"/>
      <c r="J951" s="1"/>
      <c r="K951" s="1"/>
      <c r="L951" s="1"/>
      <c r="M951" s="1"/>
      <c r="N951" s="1"/>
      <c r="O951" s="1"/>
      <c r="P951" s="1"/>
      <c r="Q951" s="1"/>
      <c r="R951" s="1"/>
      <c r="S951" s="1"/>
      <c r="T951" s="1"/>
      <c r="U951" s="1"/>
      <c r="V951" s="1"/>
      <c r="W951" s="1"/>
    </row>
    <row r="952" spans="1:23" ht="13" x14ac:dyDescent="0.15">
      <c r="A952" s="1"/>
      <c r="B952" s="1"/>
      <c r="C952" s="1"/>
      <c r="D952" s="1"/>
      <c r="E952" s="1"/>
      <c r="F952" s="1"/>
      <c r="G952" s="1"/>
      <c r="H952" s="1"/>
      <c r="I952" s="1"/>
      <c r="J952" s="1"/>
      <c r="K952" s="1"/>
      <c r="L952" s="1"/>
      <c r="M952" s="1"/>
      <c r="N952" s="1"/>
      <c r="O952" s="1"/>
      <c r="P952" s="1"/>
      <c r="Q952" s="1"/>
      <c r="R952" s="1"/>
      <c r="S952" s="1"/>
      <c r="T952" s="1"/>
      <c r="U952" s="1"/>
      <c r="V952" s="1"/>
      <c r="W952" s="1"/>
    </row>
    <row r="953" spans="1:23" ht="13" x14ac:dyDescent="0.15">
      <c r="A953" s="1"/>
      <c r="B953" s="1"/>
      <c r="C953" s="1"/>
      <c r="D953" s="1"/>
      <c r="E953" s="1"/>
      <c r="F953" s="1"/>
      <c r="G953" s="1"/>
      <c r="H953" s="1"/>
      <c r="I953" s="1"/>
      <c r="J953" s="1"/>
      <c r="K953" s="1"/>
      <c r="L953" s="1"/>
      <c r="M953" s="1"/>
      <c r="N953" s="1"/>
      <c r="O953" s="1"/>
      <c r="P953" s="1"/>
      <c r="Q953" s="1"/>
      <c r="R953" s="1"/>
      <c r="S953" s="1"/>
      <c r="T953" s="1"/>
      <c r="U953" s="1"/>
      <c r="V953" s="1"/>
      <c r="W953" s="1"/>
    </row>
    <row r="954" spans="1:23" ht="13" x14ac:dyDescent="0.15">
      <c r="A954" s="1"/>
      <c r="B954" s="1"/>
      <c r="C954" s="1"/>
      <c r="D954" s="1"/>
      <c r="E954" s="1"/>
      <c r="F954" s="1"/>
      <c r="G954" s="1"/>
      <c r="H954" s="1"/>
      <c r="I954" s="1"/>
      <c r="J954" s="1"/>
      <c r="K954" s="1"/>
      <c r="L954" s="1"/>
      <c r="M954" s="1"/>
      <c r="N954" s="1"/>
      <c r="O954" s="1"/>
      <c r="P954" s="1"/>
      <c r="Q954" s="1"/>
      <c r="R954" s="1"/>
      <c r="S954" s="1"/>
      <c r="T954" s="1"/>
      <c r="U954" s="1"/>
      <c r="V954" s="1"/>
      <c r="W954" s="1"/>
    </row>
    <row r="955" spans="1:23" ht="13" x14ac:dyDescent="0.15">
      <c r="A955" s="1"/>
      <c r="B955" s="1"/>
      <c r="C955" s="1"/>
      <c r="D955" s="1"/>
      <c r="E955" s="1"/>
      <c r="F955" s="1"/>
      <c r="G955" s="1"/>
      <c r="H955" s="1"/>
      <c r="I955" s="1"/>
      <c r="J955" s="1"/>
      <c r="K955" s="1"/>
      <c r="L955" s="1"/>
      <c r="M955" s="1"/>
      <c r="N955" s="1"/>
      <c r="O955" s="1"/>
      <c r="P955" s="1"/>
      <c r="Q955" s="1"/>
      <c r="R955" s="1"/>
      <c r="S955" s="1"/>
      <c r="T955" s="1"/>
      <c r="U955" s="1"/>
      <c r="V955" s="1"/>
      <c r="W955" s="1"/>
    </row>
    <row r="956" spans="1:23" ht="13" x14ac:dyDescent="0.15">
      <c r="A956" s="1"/>
      <c r="B956" s="1"/>
      <c r="C956" s="1"/>
      <c r="D956" s="1"/>
      <c r="E956" s="1"/>
      <c r="F956" s="1"/>
      <c r="G956" s="1"/>
      <c r="H956" s="1"/>
      <c r="I956" s="1"/>
      <c r="J956" s="1"/>
      <c r="K956" s="1"/>
      <c r="L956" s="1"/>
      <c r="M956" s="1"/>
      <c r="N956" s="1"/>
      <c r="O956" s="1"/>
      <c r="P956" s="1"/>
      <c r="Q956" s="1"/>
      <c r="R956" s="1"/>
      <c r="S956" s="1"/>
      <c r="T956" s="1"/>
      <c r="U956" s="1"/>
      <c r="V956" s="1"/>
      <c r="W956" s="1"/>
    </row>
    <row r="957" spans="1:23" ht="13" x14ac:dyDescent="0.15">
      <c r="A957" s="1"/>
      <c r="B957" s="1"/>
      <c r="C957" s="1"/>
      <c r="D957" s="1"/>
      <c r="E957" s="1"/>
      <c r="F957" s="1"/>
      <c r="G957" s="1"/>
      <c r="H957" s="1"/>
      <c r="I957" s="1"/>
      <c r="J957" s="1"/>
      <c r="K957" s="1"/>
      <c r="L957" s="1"/>
      <c r="M957" s="1"/>
      <c r="N957" s="1"/>
      <c r="O957" s="1"/>
      <c r="P957" s="1"/>
      <c r="Q957" s="1"/>
      <c r="R957" s="1"/>
      <c r="S957" s="1"/>
      <c r="T957" s="1"/>
      <c r="U957" s="1"/>
      <c r="V957" s="1"/>
      <c r="W957" s="1"/>
    </row>
    <row r="958" spans="1:23" ht="13" x14ac:dyDescent="0.15">
      <c r="A958" s="1"/>
      <c r="B958" s="1"/>
      <c r="C958" s="1"/>
      <c r="D958" s="1"/>
      <c r="E958" s="1"/>
      <c r="F958" s="1"/>
      <c r="G958" s="1"/>
      <c r="H958" s="1"/>
      <c r="I958" s="1"/>
      <c r="J958" s="1"/>
      <c r="K958" s="1"/>
      <c r="L958" s="1"/>
      <c r="M958" s="1"/>
      <c r="N958" s="1"/>
      <c r="O958" s="1"/>
      <c r="P958" s="1"/>
      <c r="Q958" s="1"/>
      <c r="R958" s="1"/>
      <c r="S958" s="1"/>
      <c r="T958" s="1"/>
      <c r="U958" s="1"/>
      <c r="V958" s="1"/>
      <c r="W958" s="1"/>
    </row>
    <row r="959" spans="1:23" ht="13" x14ac:dyDescent="0.15">
      <c r="A959" s="1"/>
      <c r="B959" s="1"/>
      <c r="C959" s="1"/>
      <c r="D959" s="1"/>
      <c r="E959" s="1"/>
      <c r="F959" s="1"/>
      <c r="G959" s="1"/>
      <c r="H959" s="1"/>
      <c r="I959" s="1"/>
      <c r="J959" s="1"/>
      <c r="K959" s="1"/>
      <c r="L959" s="1"/>
      <c r="M959" s="1"/>
      <c r="N959" s="1"/>
      <c r="O959" s="1"/>
      <c r="P959" s="1"/>
      <c r="Q959" s="1"/>
      <c r="R959" s="1"/>
      <c r="S959" s="1"/>
      <c r="T959" s="1"/>
      <c r="U959" s="1"/>
      <c r="V959" s="1"/>
      <c r="W959" s="1"/>
    </row>
    <row r="960" spans="1:23" ht="13" x14ac:dyDescent="0.15">
      <c r="A960" s="1"/>
      <c r="B960" s="1"/>
      <c r="C960" s="1"/>
      <c r="D960" s="1"/>
      <c r="E960" s="1"/>
      <c r="F960" s="1"/>
      <c r="G960" s="1"/>
      <c r="H960" s="1"/>
      <c r="I960" s="1"/>
      <c r="J960" s="1"/>
      <c r="K960" s="1"/>
      <c r="L960" s="1"/>
      <c r="M960" s="1"/>
      <c r="N960" s="1"/>
      <c r="O960" s="1"/>
      <c r="P960" s="1"/>
      <c r="Q960" s="1"/>
      <c r="R960" s="1"/>
      <c r="S960" s="1"/>
      <c r="T960" s="1"/>
      <c r="U960" s="1"/>
      <c r="V960" s="1"/>
      <c r="W960" s="1"/>
    </row>
    <row r="961" spans="1:23" ht="13" x14ac:dyDescent="0.15">
      <c r="A961" s="1"/>
      <c r="B961" s="1"/>
      <c r="C961" s="1"/>
      <c r="D961" s="1"/>
      <c r="E961" s="1"/>
      <c r="F961" s="1"/>
      <c r="G961" s="1"/>
      <c r="H961" s="1"/>
      <c r="I961" s="1"/>
      <c r="J961" s="1"/>
      <c r="K961" s="1"/>
      <c r="L961" s="1"/>
      <c r="M961" s="1"/>
      <c r="N961" s="1"/>
      <c r="O961" s="1"/>
      <c r="P961" s="1"/>
      <c r="Q961" s="1"/>
      <c r="R961" s="1"/>
      <c r="S961" s="1"/>
      <c r="T961" s="1"/>
      <c r="U961" s="1"/>
      <c r="V961" s="1"/>
      <c r="W961" s="1"/>
    </row>
    <row r="962" spans="1:23" ht="13" x14ac:dyDescent="0.15">
      <c r="A962" s="1"/>
      <c r="B962" s="1"/>
      <c r="C962" s="1"/>
      <c r="D962" s="1"/>
      <c r="E962" s="1"/>
      <c r="F962" s="1"/>
      <c r="G962" s="1"/>
      <c r="H962" s="1"/>
      <c r="I962" s="1"/>
      <c r="J962" s="1"/>
      <c r="K962" s="1"/>
      <c r="L962" s="1"/>
      <c r="M962" s="1"/>
      <c r="N962" s="1"/>
      <c r="O962" s="1"/>
      <c r="P962" s="1"/>
      <c r="Q962" s="1"/>
      <c r="R962" s="1"/>
      <c r="S962" s="1"/>
      <c r="T962" s="1"/>
      <c r="U962" s="1"/>
      <c r="V962" s="1"/>
      <c r="W962" s="1"/>
    </row>
    <row r="963" spans="1:23" ht="13" x14ac:dyDescent="0.15">
      <c r="A963" s="1"/>
      <c r="B963" s="1"/>
      <c r="C963" s="1"/>
      <c r="D963" s="1"/>
      <c r="E963" s="1"/>
      <c r="F963" s="1"/>
      <c r="G963" s="1"/>
      <c r="H963" s="1"/>
      <c r="I963" s="1"/>
      <c r="J963" s="1"/>
      <c r="K963" s="1"/>
      <c r="L963" s="1"/>
      <c r="M963" s="1"/>
      <c r="N963" s="1"/>
      <c r="O963" s="1"/>
      <c r="P963" s="1"/>
      <c r="Q963" s="1"/>
      <c r="R963" s="1"/>
      <c r="S963" s="1"/>
      <c r="T963" s="1"/>
      <c r="U963" s="1"/>
      <c r="V963" s="1"/>
      <c r="W963" s="1"/>
    </row>
    <row r="964" spans="1:23" ht="13" x14ac:dyDescent="0.15">
      <c r="A964" s="1"/>
      <c r="B964" s="1"/>
      <c r="C964" s="1"/>
      <c r="D964" s="1"/>
      <c r="E964" s="1"/>
      <c r="F964" s="1"/>
      <c r="G964" s="1"/>
      <c r="H964" s="1"/>
      <c r="I964" s="1"/>
      <c r="J964" s="1"/>
      <c r="K964" s="1"/>
      <c r="L964" s="1"/>
      <c r="M964" s="1"/>
      <c r="N964" s="1"/>
      <c r="O964" s="1"/>
      <c r="P964" s="1"/>
      <c r="Q964" s="1"/>
      <c r="R964" s="1"/>
      <c r="S964" s="1"/>
      <c r="T964" s="1"/>
      <c r="U964" s="1"/>
      <c r="V964" s="1"/>
      <c r="W964" s="1"/>
    </row>
    <row r="965" spans="1:23" ht="13" x14ac:dyDescent="0.15">
      <c r="A965" s="1"/>
      <c r="B965" s="1"/>
      <c r="C965" s="1"/>
      <c r="D965" s="1"/>
      <c r="E965" s="1"/>
      <c r="F965" s="1"/>
      <c r="G965" s="1"/>
      <c r="H965" s="1"/>
      <c r="I965" s="1"/>
      <c r="J965" s="1"/>
      <c r="K965" s="1"/>
      <c r="L965" s="1"/>
      <c r="M965" s="1"/>
      <c r="N965" s="1"/>
      <c r="O965" s="1"/>
      <c r="P965" s="1"/>
      <c r="Q965" s="1"/>
      <c r="R965" s="1"/>
      <c r="S965" s="1"/>
      <c r="T965" s="1"/>
      <c r="U965" s="1"/>
      <c r="V965" s="1"/>
      <c r="W965" s="1"/>
    </row>
    <row r="966" spans="1:23" ht="13" x14ac:dyDescent="0.15">
      <c r="A966" s="1"/>
      <c r="B966" s="1"/>
      <c r="C966" s="1"/>
      <c r="D966" s="1"/>
      <c r="E966" s="1"/>
      <c r="F966" s="1"/>
      <c r="G966" s="1"/>
      <c r="H966" s="1"/>
      <c r="I966" s="1"/>
      <c r="J966" s="1"/>
      <c r="K966" s="1"/>
      <c r="L966" s="1"/>
      <c r="M966" s="1"/>
      <c r="N966" s="1"/>
      <c r="O966" s="1"/>
      <c r="P966" s="1"/>
      <c r="Q966" s="1"/>
      <c r="R966" s="1"/>
      <c r="S966" s="1"/>
      <c r="T966" s="1"/>
      <c r="U966" s="1"/>
      <c r="V966" s="1"/>
      <c r="W966" s="1"/>
    </row>
    <row r="967" spans="1:23" ht="13" x14ac:dyDescent="0.15">
      <c r="A967" s="1"/>
      <c r="B967" s="1"/>
      <c r="C967" s="1"/>
      <c r="D967" s="1"/>
      <c r="E967" s="1"/>
      <c r="F967" s="1"/>
      <c r="G967" s="1"/>
      <c r="H967" s="1"/>
      <c r="I967" s="1"/>
      <c r="J967" s="1"/>
      <c r="K967" s="1"/>
      <c r="L967" s="1"/>
      <c r="M967" s="1"/>
      <c r="N967" s="1"/>
      <c r="O967" s="1"/>
      <c r="P967" s="1"/>
      <c r="Q967" s="1"/>
      <c r="R967" s="1"/>
      <c r="S967" s="1"/>
      <c r="T967" s="1"/>
      <c r="U967" s="1"/>
      <c r="V967" s="1"/>
      <c r="W967" s="1"/>
    </row>
    <row r="968" spans="1:23" ht="13" x14ac:dyDescent="0.15">
      <c r="A968" s="1"/>
      <c r="B968" s="1"/>
      <c r="C968" s="1"/>
      <c r="D968" s="1"/>
      <c r="E968" s="1"/>
      <c r="F968" s="1"/>
      <c r="G968" s="1"/>
      <c r="H968" s="1"/>
      <c r="I968" s="1"/>
      <c r="J968" s="1"/>
      <c r="K968" s="1"/>
      <c r="L968" s="1"/>
      <c r="M968" s="1"/>
      <c r="N968" s="1"/>
      <c r="O968" s="1"/>
      <c r="P968" s="1"/>
      <c r="Q968" s="1"/>
      <c r="R968" s="1"/>
      <c r="S968" s="1"/>
      <c r="T968" s="1"/>
      <c r="U968" s="1"/>
      <c r="V968" s="1"/>
      <c r="W968" s="1"/>
    </row>
    <row r="969" spans="1:23" ht="13" x14ac:dyDescent="0.15">
      <c r="A969" s="1"/>
      <c r="B969" s="1"/>
      <c r="C969" s="1"/>
      <c r="D969" s="1"/>
      <c r="E969" s="1"/>
      <c r="F969" s="1"/>
      <c r="G969" s="1"/>
      <c r="H969" s="1"/>
      <c r="I969" s="1"/>
      <c r="J969" s="1"/>
      <c r="K969" s="1"/>
      <c r="L969" s="1"/>
      <c r="M969" s="1"/>
      <c r="N969" s="1"/>
      <c r="O969" s="1"/>
      <c r="P969" s="1"/>
      <c r="Q969" s="1"/>
      <c r="R969" s="1"/>
      <c r="S969" s="1"/>
      <c r="T969" s="1"/>
      <c r="U969" s="1"/>
      <c r="V969" s="1"/>
      <c r="W969" s="1"/>
    </row>
    <row r="970" spans="1:23" ht="13" x14ac:dyDescent="0.15">
      <c r="A970" s="1"/>
      <c r="B970" s="1"/>
      <c r="C970" s="1"/>
      <c r="D970" s="1"/>
      <c r="E970" s="1"/>
      <c r="F970" s="1"/>
      <c r="G970" s="1"/>
      <c r="H970" s="1"/>
      <c r="I970" s="1"/>
      <c r="J970" s="1"/>
      <c r="K970" s="1"/>
      <c r="L970" s="1"/>
      <c r="M970" s="1"/>
      <c r="N970" s="1"/>
      <c r="O970" s="1"/>
      <c r="P970" s="1"/>
      <c r="Q970" s="1"/>
      <c r="R970" s="1"/>
      <c r="S970" s="1"/>
      <c r="T970" s="1"/>
      <c r="U970" s="1"/>
      <c r="V970" s="1"/>
      <c r="W970" s="1"/>
    </row>
    <row r="971" spans="1:23" ht="13" x14ac:dyDescent="0.15">
      <c r="A971" s="1"/>
      <c r="B971" s="1"/>
      <c r="C971" s="1"/>
      <c r="D971" s="1"/>
      <c r="E971" s="1"/>
      <c r="F971" s="1"/>
      <c r="G971" s="1"/>
      <c r="H971" s="1"/>
      <c r="I971" s="1"/>
      <c r="J971" s="1"/>
      <c r="K971" s="1"/>
      <c r="L971" s="1"/>
      <c r="M971" s="1"/>
      <c r="N971" s="1"/>
      <c r="O971" s="1"/>
      <c r="P971" s="1"/>
      <c r="Q971" s="1"/>
      <c r="R971" s="1"/>
      <c r="S971" s="1"/>
      <c r="T971" s="1"/>
      <c r="U971" s="1"/>
      <c r="V971" s="1"/>
      <c r="W971" s="1"/>
    </row>
    <row r="972" spans="1:23" ht="13" x14ac:dyDescent="0.15">
      <c r="A972" s="1"/>
      <c r="B972" s="1"/>
      <c r="C972" s="1"/>
      <c r="D972" s="1"/>
      <c r="E972" s="1"/>
      <c r="F972" s="1"/>
      <c r="G972" s="1"/>
      <c r="H972" s="1"/>
      <c r="I972" s="1"/>
      <c r="J972" s="1"/>
      <c r="K972" s="1"/>
      <c r="L972" s="1"/>
      <c r="M972" s="1"/>
      <c r="N972" s="1"/>
      <c r="O972" s="1"/>
      <c r="P972" s="1"/>
      <c r="Q972" s="1"/>
      <c r="R972" s="1"/>
      <c r="S972" s="1"/>
      <c r="T972" s="1"/>
      <c r="U972" s="1"/>
      <c r="V972" s="1"/>
      <c r="W972" s="1"/>
    </row>
    <row r="973" spans="1:23" ht="13" x14ac:dyDescent="0.15">
      <c r="A973" s="1"/>
      <c r="B973" s="1"/>
      <c r="C973" s="1"/>
      <c r="D973" s="1"/>
      <c r="E973" s="1"/>
      <c r="F973" s="1"/>
      <c r="G973" s="1"/>
      <c r="H973" s="1"/>
      <c r="I973" s="1"/>
      <c r="J973" s="1"/>
      <c r="K973" s="1"/>
      <c r="L973" s="1"/>
      <c r="M973" s="1"/>
      <c r="N973" s="1"/>
      <c r="O973" s="1"/>
      <c r="P973" s="1"/>
      <c r="Q973" s="1"/>
      <c r="R973" s="1"/>
      <c r="S973" s="1"/>
      <c r="T973" s="1"/>
      <c r="U973" s="1"/>
      <c r="V973" s="1"/>
      <c r="W973" s="1"/>
    </row>
    <row r="974" spans="1:23" ht="13" x14ac:dyDescent="0.15">
      <c r="A974" s="1"/>
      <c r="B974" s="1"/>
      <c r="C974" s="1"/>
      <c r="D974" s="1"/>
      <c r="E974" s="1"/>
      <c r="F974" s="1"/>
      <c r="G974" s="1"/>
      <c r="H974" s="1"/>
      <c r="I974" s="1"/>
      <c r="J974" s="1"/>
      <c r="K974" s="1"/>
      <c r="L974" s="1"/>
      <c r="M974" s="1"/>
      <c r="N974" s="1"/>
      <c r="O974" s="1"/>
      <c r="P974" s="1"/>
      <c r="Q974" s="1"/>
      <c r="R974" s="1"/>
      <c r="S974" s="1"/>
      <c r="T974" s="1"/>
      <c r="U974" s="1"/>
      <c r="V974" s="1"/>
      <c r="W974" s="1"/>
    </row>
    <row r="975" spans="1:23" ht="13" x14ac:dyDescent="0.15">
      <c r="A975" s="1"/>
      <c r="B975" s="1"/>
      <c r="C975" s="1"/>
      <c r="D975" s="1"/>
      <c r="E975" s="1"/>
      <c r="F975" s="1"/>
      <c r="G975" s="1"/>
      <c r="H975" s="1"/>
      <c r="I975" s="1"/>
      <c r="J975" s="1"/>
      <c r="K975" s="1"/>
      <c r="L975" s="1"/>
      <c r="M975" s="1"/>
      <c r="N975" s="1"/>
      <c r="O975" s="1"/>
      <c r="P975" s="1"/>
      <c r="Q975" s="1"/>
      <c r="R975" s="1"/>
      <c r="S975" s="1"/>
      <c r="T975" s="1"/>
      <c r="U975" s="1"/>
      <c r="V975" s="1"/>
      <c r="W975" s="1"/>
    </row>
    <row r="976" spans="1:23" ht="13" x14ac:dyDescent="0.15">
      <c r="A976" s="1"/>
      <c r="B976" s="1"/>
      <c r="C976" s="1"/>
      <c r="D976" s="1"/>
      <c r="E976" s="1"/>
      <c r="F976" s="1"/>
      <c r="G976" s="1"/>
      <c r="H976" s="1"/>
      <c r="I976" s="1"/>
      <c r="J976" s="1"/>
      <c r="K976" s="1"/>
      <c r="L976" s="1"/>
      <c r="M976" s="1"/>
      <c r="N976" s="1"/>
      <c r="O976" s="1"/>
      <c r="P976" s="1"/>
      <c r="Q976" s="1"/>
      <c r="R976" s="1"/>
      <c r="S976" s="1"/>
      <c r="T976" s="1"/>
      <c r="U976" s="1"/>
      <c r="V976" s="1"/>
      <c r="W976" s="1"/>
    </row>
    <row r="977" spans="1:23" ht="13" x14ac:dyDescent="0.15">
      <c r="A977" s="1"/>
      <c r="B977" s="1"/>
      <c r="C977" s="1"/>
      <c r="D977" s="1"/>
      <c r="E977" s="1"/>
      <c r="F977" s="1"/>
      <c r="G977" s="1"/>
      <c r="H977" s="1"/>
      <c r="I977" s="1"/>
      <c r="J977" s="1"/>
      <c r="K977" s="1"/>
      <c r="L977" s="1"/>
      <c r="M977" s="1"/>
      <c r="N977" s="1"/>
      <c r="O977" s="1"/>
      <c r="P977" s="1"/>
      <c r="Q977" s="1"/>
      <c r="R977" s="1"/>
      <c r="S977" s="1"/>
      <c r="T977" s="1"/>
      <c r="U977" s="1"/>
      <c r="V977" s="1"/>
      <c r="W977" s="1"/>
    </row>
    <row r="978" spans="1:23" ht="13" x14ac:dyDescent="0.15">
      <c r="A978" s="1"/>
      <c r="B978" s="1"/>
      <c r="C978" s="1"/>
      <c r="D978" s="1"/>
      <c r="E978" s="1"/>
      <c r="F978" s="1"/>
      <c r="G978" s="1"/>
      <c r="H978" s="1"/>
      <c r="I978" s="1"/>
      <c r="J978" s="1"/>
      <c r="K978" s="1"/>
      <c r="L978" s="1"/>
      <c r="M978" s="1"/>
      <c r="N978" s="1"/>
      <c r="O978" s="1"/>
      <c r="P978" s="1"/>
      <c r="Q978" s="1"/>
      <c r="R978" s="1"/>
      <c r="S978" s="1"/>
      <c r="T978" s="1"/>
      <c r="U978" s="1"/>
      <c r="V978" s="1"/>
      <c r="W978" s="1"/>
    </row>
    <row r="979" spans="1:23" ht="13" x14ac:dyDescent="0.15">
      <c r="A979" s="1"/>
      <c r="B979" s="1"/>
      <c r="C979" s="1"/>
      <c r="D979" s="1"/>
      <c r="E979" s="1"/>
      <c r="F979" s="1"/>
      <c r="G979" s="1"/>
      <c r="H979" s="1"/>
      <c r="I979" s="1"/>
      <c r="J979" s="1"/>
      <c r="K979" s="1"/>
      <c r="L979" s="1"/>
      <c r="M979" s="1"/>
      <c r="N979" s="1"/>
      <c r="O979" s="1"/>
      <c r="P979" s="1"/>
      <c r="Q979" s="1"/>
      <c r="R979" s="1"/>
      <c r="S979" s="1"/>
      <c r="T979" s="1"/>
      <c r="U979" s="1"/>
      <c r="V979" s="1"/>
      <c r="W979" s="1"/>
    </row>
    <row r="980" spans="1:23" ht="13" x14ac:dyDescent="0.15">
      <c r="A980" s="1"/>
      <c r="B980" s="1"/>
      <c r="C980" s="1"/>
      <c r="D980" s="1"/>
      <c r="E980" s="1"/>
      <c r="F980" s="1"/>
      <c r="G980" s="1"/>
      <c r="H980" s="1"/>
      <c r="I980" s="1"/>
      <c r="J980" s="1"/>
      <c r="K980" s="1"/>
      <c r="L980" s="1"/>
      <c r="M980" s="1"/>
      <c r="N980" s="1"/>
      <c r="O980" s="1"/>
      <c r="P980" s="1"/>
      <c r="Q980" s="1"/>
      <c r="R980" s="1"/>
      <c r="S980" s="1"/>
      <c r="T980" s="1"/>
      <c r="U980" s="1"/>
      <c r="V980" s="1"/>
      <c r="W980" s="1"/>
    </row>
    <row r="981" spans="1:23" ht="13" x14ac:dyDescent="0.15">
      <c r="A981" s="1"/>
      <c r="B981" s="1"/>
      <c r="C981" s="1"/>
      <c r="D981" s="1"/>
      <c r="E981" s="1"/>
      <c r="F981" s="1"/>
      <c r="G981" s="1"/>
      <c r="H981" s="1"/>
      <c r="I981" s="1"/>
      <c r="J981" s="1"/>
      <c r="K981" s="1"/>
      <c r="L981" s="1"/>
      <c r="M981" s="1"/>
      <c r="N981" s="1"/>
      <c r="O981" s="1"/>
      <c r="P981" s="1"/>
      <c r="Q981" s="1"/>
      <c r="R981" s="1"/>
      <c r="S981" s="1"/>
      <c r="T981" s="1"/>
      <c r="U981" s="1"/>
      <c r="V981" s="1"/>
      <c r="W981" s="1"/>
    </row>
    <row r="982" spans="1:23" ht="13" x14ac:dyDescent="0.15">
      <c r="A982" s="1"/>
      <c r="B982" s="1"/>
      <c r="C982" s="1"/>
      <c r="D982" s="1"/>
      <c r="E982" s="1"/>
      <c r="F982" s="1"/>
      <c r="G982" s="1"/>
      <c r="H982" s="1"/>
      <c r="I982" s="1"/>
      <c r="J982" s="1"/>
      <c r="K982" s="1"/>
      <c r="L982" s="1"/>
      <c r="M982" s="1"/>
      <c r="N982" s="1"/>
      <c r="O982" s="1"/>
      <c r="P982" s="1"/>
      <c r="Q982" s="1"/>
      <c r="R982" s="1"/>
      <c r="S982" s="1"/>
      <c r="T982" s="1"/>
      <c r="U982" s="1"/>
      <c r="V982" s="1"/>
      <c r="W982" s="1"/>
    </row>
    <row r="983" spans="1:23" ht="13" x14ac:dyDescent="0.15">
      <c r="A983" s="1"/>
      <c r="B983" s="1"/>
      <c r="C983" s="1"/>
      <c r="D983" s="1"/>
      <c r="E983" s="1"/>
      <c r="F983" s="1"/>
      <c r="G983" s="1"/>
      <c r="H983" s="1"/>
      <c r="I983" s="1"/>
      <c r="J983" s="1"/>
      <c r="K983" s="1"/>
      <c r="L983" s="1"/>
      <c r="M983" s="1"/>
      <c r="N983" s="1"/>
      <c r="O983" s="1"/>
      <c r="P983" s="1"/>
      <c r="Q983" s="1"/>
      <c r="R983" s="1"/>
      <c r="S983" s="1"/>
      <c r="T983" s="1"/>
      <c r="U983" s="1"/>
      <c r="V983" s="1"/>
      <c r="W983" s="1"/>
    </row>
    <row r="984" spans="1:23" ht="13" x14ac:dyDescent="0.15">
      <c r="A984" s="1"/>
      <c r="B984" s="1"/>
      <c r="C984" s="1"/>
      <c r="D984" s="1"/>
      <c r="E984" s="1"/>
      <c r="F984" s="1"/>
      <c r="G984" s="1"/>
      <c r="H984" s="1"/>
      <c r="I984" s="1"/>
      <c r="J984" s="1"/>
      <c r="K984" s="1"/>
      <c r="L984" s="1"/>
      <c r="M984" s="1"/>
      <c r="N984" s="1"/>
      <c r="O984" s="1"/>
      <c r="P984" s="1"/>
      <c r="Q984" s="1"/>
      <c r="R984" s="1"/>
      <c r="S984" s="1"/>
      <c r="T984" s="1"/>
      <c r="U984" s="1"/>
      <c r="V984" s="1"/>
      <c r="W984" s="1"/>
    </row>
    <row r="985" spans="1:23" ht="13" x14ac:dyDescent="0.15">
      <c r="A985" s="1"/>
      <c r="B985" s="1"/>
      <c r="C985" s="1"/>
      <c r="D985" s="1"/>
      <c r="E985" s="1"/>
      <c r="F985" s="1"/>
      <c r="G985" s="1"/>
      <c r="H985" s="1"/>
      <c r="I985" s="1"/>
      <c r="J985" s="1"/>
      <c r="K985" s="1"/>
      <c r="L985" s="1"/>
      <c r="M985" s="1"/>
      <c r="N985" s="1"/>
      <c r="O985" s="1"/>
      <c r="P985" s="1"/>
      <c r="Q985" s="1"/>
      <c r="R985" s="1"/>
      <c r="S985" s="1"/>
      <c r="T985" s="1"/>
      <c r="U985" s="1"/>
      <c r="V985" s="1"/>
      <c r="W985" s="1"/>
    </row>
    <row r="986" spans="1:23" ht="13" x14ac:dyDescent="0.15">
      <c r="A986" s="1"/>
      <c r="B986" s="1"/>
      <c r="C986" s="1"/>
      <c r="D986" s="1"/>
      <c r="E986" s="1"/>
      <c r="F986" s="1"/>
      <c r="G986" s="1"/>
      <c r="H986" s="1"/>
      <c r="I986" s="1"/>
      <c r="J986" s="1"/>
      <c r="K986" s="1"/>
      <c r="L986" s="1"/>
      <c r="M986" s="1"/>
      <c r="N986" s="1"/>
      <c r="O986" s="1"/>
      <c r="P986" s="1"/>
      <c r="Q986" s="1"/>
      <c r="R986" s="1"/>
      <c r="S986" s="1"/>
      <c r="T986" s="1"/>
      <c r="U986" s="1"/>
      <c r="V986" s="1"/>
      <c r="W986" s="1"/>
    </row>
    <row r="987" spans="1:23" ht="13" x14ac:dyDescent="0.15">
      <c r="A987" s="1"/>
      <c r="B987" s="1"/>
      <c r="C987" s="1"/>
      <c r="D987" s="1"/>
      <c r="E987" s="1"/>
      <c r="F987" s="1"/>
      <c r="G987" s="1"/>
      <c r="H987" s="1"/>
      <c r="I987" s="1"/>
      <c r="J987" s="1"/>
      <c r="K987" s="1"/>
      <c r="L987" s="1"/>
      <c r="M987" s="1"/>
      <c r="N987" s="1"/>
      <c r="O987" s="1"/>
      <c r="P987" s="1"/>
      <c r="Q987" s="1"/>
      <c r="R987" s="1"/>
      <c r="S987" s="1"/>
      <c r="T987" s="1"/>
      <c r="U987" s="1"/>
      <c r="V987" s="1"/>
      <c r="W987" s="1"/>
    </row>
    <row r="988" spans="1:23" ht="13" x14ac:dyDescent="0.15">
      <c r="A988" s="1"/>
      <c r="B988" s="1"/>
      <c r="C988" s="1"/>
      <c r="D988" s="1"/>
      <c r="E988" s="1"/>
      <c r="F988" s="1"/>
      <c r="G988" s="1"/>
      <c r="H988" s="1"/>
      <c r="I988" s="1"/>
      <c r="J988" s="1"/>
      <c r="K988" s="1"/>
      <c r="L988" s="1"/>
      <c r="M988" s="1"/>
      <c r="N988" s="1"/>
      <c r="O988" s="1"/>
      <c r="P988" s="1"/>
      <c r="Q988" s="1"/>
      <c r="R988" s="1"/>
      <c r="S988" s="1"/>
      <c r="T988" s="1"/>
      <c r="U988" s="1"/>
      <c r="V988" s="1"/>
      <c r="W988" s="1"/>
    </row>
    <row r="989" spans="1:23" ht="13" x14ac:dyDescent="0.15">
      <c r="A989" s="1"/>
      <c r="B989" s="1"/>
      <c r="C989" s="1"/>
      <c r="D989" s="1"/>
      <c r="E989" s="1"/>
      <c r="F989" s="1"/>
      <c r="G989" s="1"/>
      <c r="H989" s="1"/>
      <c r="I989" s="1"/>
      <c r="J989" s="1"/>
      <c r="K989" s="1"/>
      <c r="L989" s="1"/>
      <c r="M989" s="1"/>
      <c r="N989" s="1"/>
      <c r="O989" s="1"/>
      <c r="P989" s="1"/>
      <c r="Q989" s="1"/>
      <c r="R989" s="1"/>
      <c r="S989" s="1"/>
      <c r="T989" s="1"/>
      <c r="U989" s="1"/>
      <c r="V989" s="1"/>
      <c r="W989" s="1"/>
    </row>
    <row r="990" spans="1:23" ht="13" x14ac:dyDescent="0.15">
      <c r="A990" s="1"/>
      <c r="B990" s="1"/>
      <c r="C990" s="1"/>
      <c r="D990" s="1"/>
      <c r="E990" s="1"/>
      <c r="F990" s="1"/>
      <c r="G990" s="1"/>
      <c r="H990" s="1"/>
      <c r="I990" s="1"/>
      <c r="J990" s="1"/>
      <c r="K990" s="1"/>
      <c r="L990" s="1"/>
      <c r="M990" s="1"/>
      <c r="N990" s="1"/>
      <c r="O990" s="1"/>
      <c r="P990" s="1"/>
      <c r="Q990" s="1"/>
      <c r="R990" s="1"/>
      <c r="S990" s="1"/>
      <c r="T990" s="1"/>
      <c r="U990" s="1"/>
      <c r="V990" s="1"/>
      <c r="W990" s="1"/>
    </row>
    <row r="991" spans="1:23" ht="13" x14ac:dyDescent="0.15">
      <c r="A991" s="1"/>
      <c r="B991" s="1"/>
      <c r="C991" s="1"/>
      <c r="D991" s="1"/>
      <c r="E991" s="1"/>
      <c r="F991" s="1"/>
      <c r="G991" s="1"/>
      <c r="H991" s="1"/>
      <c r="I991" s="1"/>
      <c r="J991" s="1"/>
      <c r="K991" s="1"/>
      <c r="L991" s="1"/>
      <c r="M991" s="1"/>
      <c r="N991" s="1"/>
      <c r="O991" s="1"/>
      <c r="P991" s="1"/>
      <c r="Q991" s="1"/>
      <c r="R991" s="1"/>
      <c r="S991" s="1"/>
      <c r="T991" s="1"/>
      <c r="U991" s="1"/>
      <c r="V991" s="1"/>
      <c r="W991" s="1"/>
    </row>
    <row r="992" spans="1:23" ht="13" x14ac:dyDescent="0.15">
      <c r="A992" s="1"/>
      <c r="B992" s="1"/>
      <c r="C992" s="1"/>
      <c r="D992" s="1"/>
      <c r="E992" s="1"/>
      <c r="F992" s="1"/>
      <c r="G992" s="1"/>
      <c r="H992" s="1"/>
      <c r="I992" s="1"/>
      <c r="J992" s="1"/>
      <c r="K992" s="1"/>
      <c r="L992" s="1"/>
      <c r="M992" s="1"/>
      <c r="N992" s="1"/>
      <c r="O992" s="1"/>
      <c r="P992" s="1"/>
      <c r="Q992" s="1"/>
      <c r="R992" s="1"/>
      <c r="S992" s="1"/>
      <c r="T992" s="1"/>
      <c r="U992" s="1"/>
      <c r="V992" s="1"/>
      <c r="W992" s="1"/>
    </row>
    <row r="993" spans="1:23" ht="13" x14ac:dyDescent="0.15">
      <c r="A993" s="1"/>
      <c r="B993" s="1"/>
      <c r="C993" s="1"/>
      <c r="D993" s="1"/>
      <c r="E993" s="1"/>
      <c r="F993" s="1"/>
      <c r="G993" s="1"/>
      <c r="H993" s="1"/>
      <c r="I993" s="1"/>
      <c r="J993" s="1"/>
      <c r="K993" s="1"/>
      <c r="L993" s="1"/>
      <c r="M993" s="1"/>
      <c r="N993" s="1"/>
      <c r="O993" s="1"/>
      <c r="P993" s="1"/>
      <c r="Q993" s="1"/>
      <c r="R993" s="1"/>
      <c r="S993" s="1"/>
      <c r="T993" s="1"/>
      <c r="U993" s="1"/>
      <c r="V993" s="1"/>
      <c r="W993" s="1"/>
    </row>
    <row r="994" spans="1:23" ht="13" x14ac:dyDescent="0.15">
      <c r="A994" s="1"/>
      <c r="B994" s="1"/>
      <c r="C994" s="1"/>
      <c r="D994" s="1"/>
      <c r="E994" s="1"/>
      <c r="F994" s="1"/>
      <c r="G994" s="1"/>
      <c r="H994" s="1"/>
      <c r="I994" s="1"/>
      <c r="J994" s="1"/>
      <c r="K994" s="1"/>
      <c r="L994" s="1"/>
      <c r="M994" s="1"/>
      <c r="N994" s="1"/>
      <c r="O994" s="1"/>
      <c r="P994" s="1"/>
      <c r="Q994" s="1"/>
      <c r="R994" s="1"/>
      <c r="S994" s="1"/>
      <c r="T994" s="1"/>
      <c r="U994" s="1"/>
      <c r="V994" s="1"/>
      <c r="W994" s="1"/>
    </row>
    <row r="995" spans="1:23" ht="13" x14ac:dyDescent="0.15">
      <c r="A995" s="1"/>
      <c r="B995" s="1"/>
      <c r="C995" s="1"/>
      <c r="D995" s="1"/>
      <c r="E995" s="1"/>
      <c r="F995" s="1"/>
      <c r="G995" s="1"/>
      <c r="H995" s="1"/>
      <c r="I995" s="1"/>
      <c r="J995" s="1"/>
      <c r="K995" s="1"/>
      <c r="L995" s="1"/>
      <c r="M995" s="1"/>
      <c r="N995" s="1"/>
      <c r="O995" s="1"/>
      <c r="P995" s="1"/>
      <c r="Q995" s="1"/>
      <c r="R995" s="1"/>
      <c r="S995" s="1"/>
      <c r="T995" s="1"/>
      <c r="U995" s="1"/>
      <c r="V995" s="1"/>
      <c r="W995" s="1"/>
    </row>
    <row r="996" spans="1:23" ht="13" x14ac:dyDescent="0.15">
      <c r="A996" s="1"/>
      <c r="B996" s="1"/>
      <c r="C996" s="1"/>
      <c r="D996" s="1"/>
      <c r="E996" s="1"/>
      <c r="F996" s="1"/>
      <c r="G996" s="1"/>
      <c r="H996" s="1"/>
      <c r="I996" s="1"/>
      <c r="J996" s="1"/>
      <c r="K996" s="1"/>
      <c r="L996" s="1"/>
      <c r="M996" s="1"/>
      <c r="N996" s="1"/>
      <c r="O996" s="1"/>
      <c r="P996" s="1"/>
      <c r="Q996" s="1"/>
      <c r="R996" s="1"/>
      <c r="S996" s="1"/>
      <c r="T996" s="1"/>
      <c r="U996" s="1"/>
      <c r="V996" s="1"/>
      <c r="W996" s="1"/>
    </row>
    <row r="997" spans="1:23" ht="13" x14ac:dyDescent="0.15">
      <c r="A997" s="1"/>
      <c r="B997" s="1"/>
      <c r="C997" s="1"/>
      <c r="D997" s="1"/>
      <c r="E997" s="1"/>
      <c r="F997" s="1"/>
      <c r="G997" s="1"/>
      <c r="H997" s="1"/>
      <c r="I997" s="1"/>
      <c r="J997" s="1"/>
      <c r="K997" s="1"/>
      <c r="L997" s="1"/>
      <c r="M997" s="1"/>
      <c r="N997" s="1"/>
      <c r="O997" s="1"/>
      <c r="P997" s="1"/>
      <c r="Q997" s="1"/>
      <c r="R997" s="1"/>
      <c r="S997" s="1"/>
      <c r="T997" s="1"/>
      <c r="U997" s="1"/>
      <c r="V997" s="1"/>
      <c r="W997" s="1"/>
    </row>
    <row r="998" spans="1:23" ht="13" x14ac:dyDescent="0.15">
      <c r="A998" s="1"/>
      <c r="B998" s="1"/>
      <c r="C998" s="1"/>
      <c r="D998" s="1"/>
      <c r="E998" s="1"/>
      <c r="F998" s="1"/>
      <c r="G998" s="1"/>
      <c r="H998" s="1"/>
      <c r="I998" s="1"/>
      <c r="J998" s="1"/>
      <c r="K998" s="1"/>
      <c r="L998" s="1"/>
      <c r="M998" s="1"/>
      <c r="N998" s="1"/>
      <c r="O998" s="1"/>
      <c r="P998" s="1"/>
      <c r="Q998" s="1"/>
      <c r="R998" s="1"/>
      <c r="S998" s="1"/>
      <c r="T998" s="1"/>
      <c r="U998" s="1"/>
      <c r="V998" s="1"/>
      <c r="W998" s="1"/>
    </row>
    <row r="999" spans="1:23" ht="13" x14ac:dyDescent="0.15">
      <c r="A999" s="1"/>
      <c r="B999" s="1"/>
      <c r="C999" s="1"/>
      <c r="D999" s="1"/>
      <c r="E999" s="1"/>
      <c r="F999" s="1"/>
      <c r="G999" s="1"/>
      <c r="H999" s="1"/>
      <c r="I999" s="1"/>
      <c r="J999" s="1"/>
      <c r="K999" s="1"/>
      <c r="L999" s="1"/>
      <c r="M999" s="1"/>
      <c r="N999" s="1"/>
      <c r="O999" s="1"/>
      <c r="P999" s="1"/>
      <c r="Q999" s="1"/>
      <c r="R999" s="1"/>
      <c r="S999" s="1"/>
      <c r="T999" s="1"/>
      <c r="U999" s="1"/>
      <c r="V999" s="1"/>
      <c r="W999" s="1"/>
    </row>
    <row r="1000" spans="1:23"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row>
    <row r="1001" spans="1:23" ht="13"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row>
    <row r="1002" spans="1:23" ht="13"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row>
    <row r="1003" spans="1:23" ht="13"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row>
    <row r="1004" spans="1:23" ht="13"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4"/>
  <sheetViews>
    <sheetView workbookViewId="0">
      <selection activeCell="D7" sqref="D7"/>
    </sheetView>
  </sheetViews>
  <sheetFormatPr baseColWidth="10" defaultColWidth="12.6640625" defaultRowHeight="15" customHeight="1" x14ac:dyDescent="0.15"/>
  <cols>
    <col min="1" max="1" width="12.6640625" style="11"/>
    <col min="2" max="3" width="12.6640625" style="10"/>
    <col min="4" max="4" width="63" style="10" customWidth="1"/>
    <col min="5" max="5" width="40.33203125" style="10" customWidth="1"/>
    <col min="6" max="16384" width="12.6640625" style="10"/>
  </cols>
  <sheetData>
    <row r="1" spans="1:23" ht="15" customHeight="1" x14ac:dyDescent="0.15">
      <c r="D1" s="30" t="s">
        <v>0</v>
      </c>
      <c r="E1" s="23">
        <f>100-COUNTIF($G$6:$G$105,"N/A")</f>
        <v>85</v>
      </c>
    </row>
    <row r="2" spans="1:23" ht="15" customHeight="1" x14ac:dyDescent="0.2">
      <c r="D2" s="34" t="s">
        <v>2</v>
      </c>
      <c r="E2" s="24">
        <f>COUNTIF($F$6:$F105,"N")- COUNTIF($G$6:$G$105,"N/A")</f>
        <v>35</v>
      </c>
    </row>
    <row r="3" spans="1:23" ht="15" customHeight="1" x14ac:dyDescent="0.15">
      <c r="D3" s="34" t="s">
        <v>1</v>
      </c>
      <c r="E3" s="33">
        <f>COUNTIF($F$6:$F$105, "Y")</f>
        <v>50</v>
      </c>
    </row>
    <row r="5" spans="1:23" ht="13" x14ac:dyDescent="0.15">
      <c r="A5" s="35"/>
      <c r="B5" s="36" t="s">
        <v>11</v>
      </c>
      <c r="C5" s="36" t="s">
        <v>12</v>
      </c>
      <c r="D5" s="36" t="s">
        <v>13</v>
      </c>
      <c r="E5" s="36" t="s">
        <v>14</v>
      </c>
      <c r="F5" s="36" t="s">
        <v>15</v>
      </c>
      <c r="G5" s="36" t="s">
        <v>16</v>
      </c>
      <c r="H5" s="36" t="s">
        <v>17</v>
      </c>
      <c r="I5" s="36" t="s">
        <v>18</v>
      </c>
      <c r="J5" s="37"/>
      <c r="K5" s="37"/>
      <c r="L5" s="37"/>
      <c r="M5" s="37"/>
      <c r="N5" s="37"/>
      <c r="O5" s="37"/>
      <c r="P5" s="37"/>
      <c r="Q5" s="37"/>
      <c r="R5" s="37"/>
      <c r="S5" s="37"/>
      <c r="T5" s="37"/>
      <c r="U5" s="37"/>
      <c r="V5" s="37"/>
      <c r="W5" s="37"/>
    </row>
    <row r="6" spans="1:23" ht="288" customHeight="1" x14ac:dyDescent="0.15">
      <c r="A6" s="38" t="s">
        <v>580</v>
      </c>
      <c r="B6" s="37" t="s">
        <v>19</v>
      </c>
      <c r="C6" s="37" t="s">
        <v>20</v>
      </c>
      <c r="D6" s="39" t="s">
        <v>581</v>
      </c>
      <c r="E6" s="39" t="s">
        <v>582</v>
      </c>
      <c r="F6" s="37" t="s">
        <v>583</v>
      </c>
      <c r="G6" s="37" t="s">
        <v>67</v>
      </c>
      <c r="H6" s="37" t="s">
        <v>68</v>
      </c>
      <c r="I6" s="40" t="b">
        <v>0</v>
      </c>
      <c r="J6" s="41">
        <f>COUNTIF(G6:G105,"N/A")</f>
        <v>15</v>
      </c>
      <c r="K6" s="37"/>
      <c r="L6" s="37"/>
      <c r="M6" s="37"/>
      <c r="N6" s="37"/>
      <c r="O6" s="37"/>
      <c r="P6" s="37"/>
      <c r="Q6" s="37"/>
      <c r="R6" s="37"/>
      <c r="S6" s="37"/>
      <c r="T6" s="37"/>
      <c r="U6" s="37"/>
      <c r="V6" s="37"/>
      <c r="W6" s="37"/>
    </row>
    <row r="7" spans="1:23" ht="266" x14ac:dyDescent="0.15">
      <c r="A7" s="38">
        <f>A6+1</f>
        <v>2</v>
      </c>
      <c r="B7" s="37" t="s">
        <v>26</v>
      </c>
      <c r="C7" s="37" t="s">
        <v>27</v>
      </c>
      <c r="D7" s="37" t="s">
        <v>584</v>
      </c>
      <c r="E7" s="39" t="s">
        <v>585</v>
      </c>
      <c r="F7" s="37" t="s">
        <v>586</v>
      </c>
      <c r="G7" s="37" t="s">
        <v>587</v>
      </c>
      <c r="H7" s="37" t="s">
        <v>588</v>
      </c>
      <c r="I7" s="40" t="b">
        <v>1</v>
      </c>
      <c r="J7" s="37"/>
      <c r="K7" s="37"/>
      <c r="L7" s="37"/>
      <c r="M7" s="37"/>
      <c r="N7" s="37"/>
      <c r="O7" s="37"/>
      <c r="P7" s="37"/>
      <c r="Q7" s="37"/>
      <c r="R7" s="37"/>
      <c r="S7" s="37"/>
      <c r="T7" s="37"/>
      <c r="U7" s="37"/>
      <c r="V7" s="37"/>
      <c r="W7" s="37"/>
    </row>
    <row r="8" spans="1:23" ht="13" x14ac:dyDescent="0.15">
      <c r="A8" s="38">
        <f t="shared" ref="A8:A71" si="0">A7+1</f>
        <v>3</v>
      </c>
      <c r="B8" s="37" t="s">
        <v>32</v>
      </c>
      <c r="C8" s="37" t="s">
        <v>33</v>
      </c>
      <c r="D8" s="37" t="s">
        <v>589</v>
      </c>
      <c r="E8" s="37" t="s">
        <v>590</v>
      </c>
      <c r="F8" s="37" t="s">
        <v>586</v>
      </c>
      <c r="G8" s="37" t="s">
        <v>591</v>
      </c>
      <c r="H8" s="37" t="s">
        <v>592</v>
      </c>
      <c r="I8" s="40" t="b">
        <v>0</v>
      </c>
      <c r="J8" s="37"/>
      <c r="K8" s="37"/>
      <c r="L8" s="37"/>
      <c r="M8" s="37"/>
      <c r="N8" s="37"/>
      <c r="O8" s="37"/>
      <c r="P8" s="37"/>
      <c r="Q8" s="37"/>
      <c r="R8" s="37"/>
      <c r="S8" s="37"/>
      <c r="T8" s="37"/>
      <c r="U8" s="37"/>
      <c r="V8" s="37"/>
      <c r="W8" s="37"/>
    </row>
    <row r="9" spans="1:23" ht="13" x14ac:dyDescent="0.15">
      <c r="A9" s="38">
        <f t="shared" si="0"/>
        <v>4</v>
      </c>
      <c r="B9" s="37" t="s">
        <v>38</v>
      </c>
      <c r="C9" s="37" t="s">
        <v>39</v>
      </c>
      <c r="D9" s="37" t="s">
        <v>593</v>
      </c>
      <c r="E9" s="37" t="s">
        <v>594</v>
      </c>
      <c r="F9" s="37" t="s">
        <v>583</v>
      </c>
      <c r="G9" s="37" t="s">
        <v>595</v>
      </c>
      <c r="H9" s="37" t="s">
        <v>596</v>
      </c>
      <c r="I9" s="40" t="b">
        <v>0</v>
      </c>
      <c r="J9" s="37"/>
      <c r="K9" s="37"/>
      <c r="L9" s="37"/>
      <c r="M9" s="37"/>
      <c r="N9" s="37"/>
      <c r="O9" s="37"/>
      <c r="P9" s="37"/>
      <c r="Q9" s="37"/>
      <c r="R9" s="37"/>
      <c r="S9" s="37"/>
      <c r="T9" s="37"/>
      <c r="U9" s="37"/>
      <c r="V9" s="37"/>
      <c r="W9" s="37"/>
    </row>
    <row r="10" spans="1:23" ht="13" x14ac:dyDescent="0.15">
      <c r="A10" s="38">
        <f t="shared" si="0"/>
        <v>5</v>
      </c>
      <c r="B10" s="37" t="s">
        <v>45</v>
      </c>
      <c r="C10" s="37" t="s">
        <v>46</v>
      </c>
      <c r="D10" s="37" t="s">
        <v>597</v>
      </c>
      <c r="E10" s="37" t="s">
        <v>598</v>
      </c>
      <c r="F10" s="37" t="s">
        <v>583</v>
      </c>
      <c r="G10" s="37" t="s">
        <v>599</v>
      </c>
      <c r="H10" s="37" t="s">
        <v>600</v>
      </c>
      <c r="I10" s="40" t="b">
        <v>0</v>
      </c>
      <c r="J10" s="37"/>
      <c r="K10" s="37"/>
      <c r="L10" s="37"/>
      <c r="M10" s="37"/>
      <c r="N10" s="37"/>
      <c r="O10" s="37"/>
      <c r="P10" s="37"/>
      <c r="Q10" s="37"/>
      <c r="R10" s="37"/>
      <c r="S10" s="37"/>
      <c r="T10" s="37"/>
      <c r="U10" s="37"/>
      <c r="V10" s="37"/>
      <c r="W10" s="37"/>
    </row>
    <row r="11" spans="1:23" ht="13" x14ac:dyDescent="0.15">
      <c r="A11" s="38">
        <f t="shared" si="0"/>
        <v>6</v>
      </c>
      <c r="B11" s="37" t="s">
        <v>51</v>
      </c>
      <c r="C11" s="37" t="s">
        <v>52</v>
      </c>
      <c r="D11" s="37" t="s">
        <v>601</v>
      </c>
      <c r="E11" s="37" t="s">
        <v>602</v>
      </c>
      <c r="F11" s="37" t="s">
        <v>586</v>
      </c>
      <c r="G11" s="37" t="s">
        <v>603</v>
      </c>
      <c r="H11" s="37" t="s">
        <v>604</v>
      </c>
      <c r="I11" s="40" t="b">
        <v>1</v>
      </c>
      <c r="J11" s="37"/>
      <c r="K11" s="37"/>
      <c r="L11" s="37"/>
      <c r="M11" s="37"/>
      <c r="N11" s="37"/>
      <c r="O11" s="37"/>
      <c r="P11" s="37"/>
      <c r="Q11" s="37"/>
      <c r="R11" s="37"/>
      <c r="S11" s="37"/>
      <c r="T11" s="37"/>
      <c r="U11" s="37"/>
      <c r="V11" s="37"/>
      <c r="W11" s="37"/>
    </row>
    <row r="12" spans="1:23" ht="13" x14ac:dyDescent="0.15">
      <c r="A12" s="38">
        <f t="shared" si="0"/>
        <v>7</v>
      </c>
      <c r="B12" s="37" t="s">
        <v>57</v>
      </c>
      <c r="C12" s="37" t="s">
        <v>58</v>
      </c>
      <c r="D12" s="37" t="s">
        <v>605</v>
      </c>
      <c r="E12" s="37" t="s">
        <v>606</v>
      </c>
      <c r="F12" s="37" t="s">
        <v>583</v>
      </c>
      <c r="G12" s="37" t="s">
        <v>607</v>
      </c>
      <c r="H12" s="37" t="s">
        <v>608</v>
      </c>
      <c r="I12" s="40" t="b">
        <v>0</v>
      </c>
      <c r="J12" s="37"/>
      <c r="K12" s="37"/>
      <c r="L12" s="37"/>
      <c r="M12" s="37"/>
      <c r="N12" s="37"/>
      <c r="O12" s="37"/>
      <c r="P12" s="37"/>
      <c r="Q12" s="37"/>
      <c r="R12" s="37"/>
      <c r="S12" s="37"/>
      <c r="T12" s="37"/>
      <c r="U12" s="37"/>
      <c r="V12" s="37"/>
      <c r="W12" s="37"/>
    </row>
    <row r="13" spans="1:23" ht="13" x14ac:dyDescent="0.15">
      <c r="A13" s="38">
        <f t="shared" si="0"/>
        <v>8</v>
      </c>
      <c r="B13" s="37" t="s">
        <v>63</v>
      </c>
      <c r="C13" s="37" t="s">
        <v>64</v>
      </c>
      <c r="D13" s="37" t="s">
        <v>609</v>
      </c>
      <c r="E13" s="37" t="s">
        <v>610</v>
      </c>
      <c r="F13" s="37" t="s">
        <v>583</v>
      </c>
      <c r="G13" s="37" t="s">
        <v>67</v>
      </c>
      <c r="H13" s="37" t="s">
        <v>68</v>
      </c>
      <c r="I13" s="40" t="b">
        <v>0</v>
      </c>
      <c r="J13" s="37"/>
      <c r="K13" s="37"/>
      <c r="L13" s="37"/>
      <c r="M13" s="37"/>
      <c r="N13" s="37"/>
      <c r="O13" s="37"/>
      <c r="P13" s="37"/>
      <c r="Q13" s="37"/>
      <c r="R13" s="37"/>
      <c r="S13" s="37"/>
      <c r="T13" s="37"/>
      <c r="U13" s="37"/>
      <c r="V13" s="37"/>
      <c r="W13" s="37"/>
    </row>
    <row r="14" spans="1:23" ht="13" x14ac:dyDescent="0.15">
      <c r="A14" s="38">
        <f t="shared" si="0"/>
        <v>9</v>
      </c>
      <c r="B14" s="37" t="s">
        <v>69</v>
      </c>
      <c r="C14" s="37" t="s">
        <v>70</v>
      </c>
      <c r="D14" s="37" t="s">
        <v>611</v>
      </c>
      <c r="E14" s="37" t="s">
        <v>612</v>
      </c>
      <c r="F14" s="37" t="s">
        <v>586</v>
      </c>
      <c r="G14" s="37" t="s">
        <v>613</v>
      </c>
      <c r="H14" s="37" t="s">
        <v>614</v>
      </c>
      <c r="I14" s="40" t="b">
        <v>0</v>
      </c>
      <c r="J14" s="37"/>
      <c r="K14" s="37"/>
      <c r="L14" s="37"/>
      <c r="M14" s="37"/>
      <c r="N14" s="37"/>
      <c r="O14" s="37"/>
      <c r="P14" s="37"/>
      <c r="Q14" s="37"/>
      <c r="R14" s="37"/>
      <c r="S14" s="37"/>
      <c r="T14" s="37"/>
      <c r="U14" s="37"/>
      <c r="V14" s="37"/>
      <c r="W14" s="37"/>
    </row>
    <row r="15" spans="1:23" ht="13" x14ac:dyDescent="0.15">
      <c r="A15" s="38">
        <f t="shared" si="0"/>
        <v>10</v>
      </c>
      <c r="B15" s="37" t="s">
        <v>75</v>
      </c>
      <c r="C15" s="37" t="s">
        <v>76</v>
      </c>
      <c r="D15" s="37" t="s">
        <v>615</v>
      </c>
      <c r="E15" s="37" t="s">
        <v>616</v>
      </c>
      <c r="F15" s="37" t="s">
        <v>586</v>
      </c>
      <c r="G15" s="37" t="s">
        <v>617</v>
      </c>
      <c r="H15" s="37" t="s">
        <v>618</v>
      </c>
      <c r="I15" s="40" t="b">
        <v>0</v>
      </c>
      <c r="J15" s="37"/>
      <c r="K15" s="37"/>
      <c r="L15" s="37"/>
      <c r="M15" s="37"/>
      <c r="N15" s="37"/>
      <c r="O15" s="37"/>
      <c r="P15" s="37"/>
      <c r="Q15" s="37"/>
      <c r="R15" s="37"/>
      <c r="S15" s="37"/>
      <c r="T15" s="37"/>
      <c r="U15" s="37"/>
      <c r="V15" s="37"/>
      <c r="W15" s="37"/>
    </row>
    <row r="16" spans="1:23" ht="13" x14ac:dyDescent="0.15">
      <c r="A16" s="38">
        <f t="shared" si="0"/>
        <v>11</v>
      </c>
      <c r="B16" s="37" t="s">
        <v>79</v>
      </c>
      <c r="C16" s="37" t="s">
        <v>80</v>
      </c>
      <c r="D16" s="37" t="s">
        <v>619</v>
      </c>
      <c r="E16" s="37" t="s">
        <v>620</v>
      </c>
      <c r="F16" s="37" t="s">
        <v>583</v>
      </c>
      <c r="G16" s="37" t="s">
        <v>67</v>
      </c>
      <c r="H16" s="37" t="s">
        <v>68</v>
      </c>
      <c r="I16" s="40" t="b">
        <v>0</v>
      </c>
      <c r="J16" s="37"/>
      <c r="K16" s="37"/>
      <c r="L16" s="37"/>
      <c r="M16" s="37"/>
      <c r="N16" s="37"/>
      <c r="O16" s="37"/>
      <c r="P16" s="37"/>
      <c r="Q16" s="37"/>
      <c r="R16" s="37"/>
      <c r="S16" s="37"/>
      <c r="T16" s="37"/>
      <c r="U16" s="37"/>
      <c r="V16" s="37"/>
      <c r="W16" s="37"/>
    </row>
    <row r="17" spans="1:23" ht="13" x14ac:dyDescent="0.15">
      <c r="A17" s="38">
        <f t="shared" si="0"/>
        <v>12</v>
      </c>
      <c r="B17" s="37" t="s">
        <v>85</v>
      </c>
      <c r="C17" s="37" t="s">
        <v>86</v>
      </c>
      <c r="D17" s="37" t="s">
        <v>621</v>
      </c>
      <c r="E17" s="37" t="s">
        <v>622</v>
      </c>
      <c r="F17" s="37" t="s">
        <v>586</v>
      </c>
      <c r="G17" s="37" t="s">
        <v>623</v>
      </c>
      <c r="H17" s="37" t="s">
        <v>624</v>
      </c>
      <c r="I17" s="40" t="b">
        <v>0</v>
      </c>
      <c r="J17" s="37"/>
      <c r="K17" s="37"/>
      <c r="L17" s="37"/>
      <c r="M17" s="37"/>
      <c r="N17" s="37"/>
      <c r="O17" s="37"/>
      <c r="P17" s="37"/>
      <c r="Q17" s="37"/>
      <c r="R17" s="37"/>
      <c r="S17" s="37"/>
      <c r="T17" s="37"/>
      <c r="U17" s="37"/>
      <c r="V17" s="37"/>
      <c r="W17" s="37"/>
    </row>
    <row r="18" spans="1:23" ht="13" x14ac:dyDescent="0.15">
      <c r="A18" s="38">
        <f t="shared" si="0"/>
        <v>13</v>
      </c>
      <c r="B18" s="37" t="s">
        <v>91</v>
      </c>
      <c r="C18" s="37" t="s">
        <v>92</v>
      </c>
      <c r="D18" s="37" t="s">
        <v>625</v>
      </c>
      <c r="E18" s="37" t="s">
        <v>626</v>
      </c>
      <c r="F18" s="37" t="s">
        <v>23</v>
      </c>
      <c r="G18" s="37" t="s">
        <v>627</v>
      </c>
      <c r="H18" s="37" t="s">
        <v>628</v>
      </c>
      <c r="I18" s="40" t="b">
        <v>0</v>
      </c>
      <c r="J18" s="37"/>
      <c r="K18" s="37"/>
      <c r="L18" s="37"/>
      <c r="M18" s="37"/>
      <c r="N18" s="37"/>
      <c r="O18" s="37"/>
      <c r="P18" s="37"/>
      <c r="Q18" s="37"/>
      <c r="R18" s="37"/>
      <c r="S18" s="37"/>
      <c r="T18" s="37"/>
      <c r="U18" s="37"/>
      <c r="V18" s="37"/>
      <c r="W18" s="37"/>
    </row>
    <row r="19" spans="1:23" ht="13" x14ac:dyDescent="0.15">
      <c r="A19" s="38">
        <f t="shared" si="0"/>
        <v>14</v>
      </c>
      <c r="B19" s="37" t="s">
        <v>97</v>
      </c>
      <c r="C19" s="37" t="s">
        <v>98</v>
      </c>
      <c r="D19" s="37" t="s">
        <v>629</v>
      </c>
      <c r="E19" s="37" t="s">
        <v>630</v>
      </c>
      <c r="F19" s="37" t="s">
        <v>23</v>
      </c>
      <c r="G19" s="37" t="s">
        <v>631</v>
      </c>
      <c r="H19" s="37" t="s">
        <v>632</v>
      </c>
      <c r="I19" s="40" t="b">
        <v>0</v>
      </c>
      <c r="J19" s="37"/>
      <c r="K19" s="37"/>
      <c r="L19" s="37"/>
      <c r="M19" s="37"/>
      <c r="N19" s="37"/>
      <c r="O19" s="37"/>
      <c r="P19" s="37"/>
      <c r="Q19" s="37"/>
      <c r="R19" s="37"/>
      <c r="S19" s="37"/>
      <c r="T19" s="37"/>
      <c r="U19" s="37"/>
      <c r="V19" s="37"/>
      <c r="W19" s="37"/>
    </row>
    <row r="20" spans="1:23" ht="13" x14ac:dyDescent="0.15">
      <c r="A20" s="38">
        <f t="shared" si="0"/>
        <v>15</v>
      </c>
      <c r="B20" s="37" t="s">
        <v>103</v>
      </c>
      <c r="C20" s="37" t="s">
        <v>104</v>
      </c>
      <c r="D20" s="37" t="s">
        <v>633</v>
      </c>
      <c r="E20" s="37" t="s">
        <v>634</v>
      </c>
      <c r="F20" s="37" t="s">
        <v>42</v>
      </c>
      <c r="G20" s="37" t="s">
        <v>67</v>
      </c>
      <c r="H20" s="37" t="s">
        <v>68</v>
      </c>
      <c r="I20" s="40" t="b">
        <v>0</v>
      </c>
      <c r="J20" s="37"/>
      <c r="K20" s="37"/>
      <c r="L20" s="37"/>
      <c r="M20" s="37"/>
      <c r="N20" s="37"/>
      <c r="O20" s="37"/>
      <c r="P20" s="37"/>
      <c r="Q20" s="37"/>
      <c r="R20" s="37"/>
      <c r="S20" s="37"/>
      <c r="T20" s="37"/>
      <c r="U20" s="37"/>
      <c r="V20" s="37"/>
      <c r="W20" s="37"/>
    </row>
    <row r="21" spans="1:23" ht="13" x14ac:dyDescent="0.15">
      <c r="A21" s="38">
        <f t="shared" si="0"/>
        <v>16</v>
      </c>
      <c r="B21" s="37" t="s">
        <v>107</v>
      </c>
      <c r="C21" s="37" t="s">
        <v>108</v>
      </c>
      <c r="D21" s="37" t="s">
        <v>635</v>
      </c>
      <c r="E21" s="37" t="s">
        <v>636</v>
      </c>
      <c r="F21" s="37" t="s">
        <v>23</v>
      </c>
      <c r="G21" s="37" t="s">
        <v>637</v>
      </c>
      <c r="H21" s="37" t="s">
        <v>638</v>
      </c>
      <c r="I21" s="40" t="b">
        <v>0</v>
      </c>
      <c r="J21" s="37"/>
      <c r="K21" s="37"/>
      <c r="L21" s="37"/>
      <c r="M21" s="37"/>
      <c r="N21" s="37"/>
      <c r="O21" s="37"/>
      <c r="P21" s="37"/>
      <c r="Q21" s="37"/>
      <c r="R21" s="37"/>
      <c r="S21" s="37"/>
      <c r="T21" s="37"/>
      <c r="U21" s="37"/>
      <c r="V21" s="37"/>
      <c r="W21" s="37"/>
    </row>
    <row r="22" spans="1:23" ht="13" x14ac:dyDescent="0.15">
      <c r="A22" s="38">
        <f t="shared" si="0"/>
        <v>17</v>
      </c>
      <c r="B22" s="37" t="s">
        <v>113</v>
      </c>
      <c r="C22" s="37" t="s">
        <v>46</v>
      </c>
      <c r="D22" s="37" t="s">
        <v>639</v>
      </c>
      <c r="E22" s="37" t="s">
        <v>640</v>
      </c>
      <c r="F22" s="37" t="s">
        <v>23</v>
      </c>
      <c r="G22" s="37" t="s">
        <v>641</v>
      </c>
      <c r="H22" s="37" t="s">
        <v>642</v>
      </c>
      <c r="I22" s="40" t="b">
        <v>0</v>
      </c>
      <c r="J22" s="37"/>
      <c r="K22" s="37"/>
      <c r="L22" s="37"/>
      <c r="M22" s="37"/>
      <c r="N22" s="37"/>
      <c r="O22" s="37"/>
      <c r="P22" s="37"/>
      <c r="Q22" s="37"/>
      <c r="R22" s="37"/>
      <c r="S22" s="37"/>
      <c r="T22" s="37"/>
      <c r="U22" s="37"/>
      <c r="V22" s="37"/>
      <c r="W22" s="37"/>
    </row>
    <row r="23" spans="1:23" ht="13" x14ac:dyDescent="0.15">
      <c r="A23" s="38">
        <f t="shared" si="0"/>
        <v>18</v>
      </c>
      <c r="B23" s="37" t="s">
        <v>118</v>
      </c>
      <c r="C23" s="37" t="s">
        <v>119</v>
      </c>
      <c r="D23" s="37" t="s">
        <v>643</v>
      </c>
      <c r="E23" s="37" t="s">
        <v>644</v>
      </c>
      <c r="F23" s="37" t="s">
        <v>23</v>
      </c>
      <c r="G23" s="37" t="s">
        <v>645</v>
      </c>
      <c r="H23" s="37" t="s">
        <v>646</v>
      </c>
      <c r="I23" s="40" t="b">
        <v>1</v>
      </c>
      <c r="J23" s="37"/>
      <c r="K23" s="37"/>
      <c r="L23" s="37"/>
      <c r="M23" s="37"/>
      <c r="N23" s="37"/>
      <c r="O23" s="37"/>
      <c r="P23" s="37"/>
      <c r="Q23" s="37"/>
      <c r="R23" s="37"/>
      <c r="S23" s="37"/>
      <c r="T23" s="37"/>
      <c r="U23" s="37"/>
      <c r="V23" s="37"/>
      <c r="W23" s="37"/>
    </row>
    <row r="24" spans="1:23" ht="238" x14ac:dyDescent="0.15">
      <c r="A24" s="38">
        <f t="shared" si="0"/>
        <v>19</v>
      </c>
      <c r="B24" s="37" t="s">
        <v>124</v>
      </c>
      <c r="C24" s="37" t="s">
        <v>125</v>
      </c>
      <c r="D24" s="37" t="s">
        <v>647</v>
      </c>
      <c r="E24" s="39" t="s">
        <v>648</v>
      </c>
      <c r="F24" s="37" t="s">
        <v>23</v>
      </c>
      <c r="G24" s="37" t="s">
        <v>649</v>
      </c>
      <c r="H24" s="37" t="s">
        <v>650</v>
      </c>
      <c r="I24" s="40" t="b">
        <v>1</v>
      </c>
      <c r="J24" s="37"/>
      <c r="K24" s="37"/>
      <c r="L24" s="37"/>
      <c r="M24" s="37"/>
      <c r="N24" s="37"/>
      <c r="O24" s="37"/>
      <c r="P24" s="37"/>
      <c r="Q24" s="37"/>
      <c r="R24" s="37"/>
      <c r="S24" s="37"/>
      <c r="T24" s="37"/>
      <c r="U24" s="37"/>
      <c r="V24" s="37"/>
      <c r="W24" s="37"/>
    </row>
    <row r="25" spans="1:23" ht="13" x14ac:dyDescent="0.15">
      <c r="A25" s="38">
        <f t="shared" si="0"/>
        <v>20</v>
      </c>
      <c r="B25" s="37" t="s">
        <v>130</v>
      </c>
      <c r="C25" s="37" t="s">
        <v>131</v>
      </c>
      <c r="D25" s="37" t="s">
        <v>651</v>
      </c>
      <c r="E25" s="37" t="s">
        <v>652</v>
      </c>
      <c r="F25" s="37" t="s">
        <v>23</v>
      </c>
      <c r="G25" s="37" t="s">
        <v>653</v>
      </c>
      <c r="H25" s="37" t="s">
        <v>654</v>
      </c>
      <c r="I25" s="40" t="b">
        <v>1</v>
      </c>
      <c r="J25" s="37"/>
      <c r="K25" s="37"/>
      <c r="L25" s="37"/>
      <c r="M25" s="37"/>
      <c r="N25" s="37"/>
      <c r="O25" s="37"/>
      <c r="P25" s="37"/>
      <c r="Q25" s="37"/>
      <c r="R25" s="37"/>
      <c r="S25" s="37"/>
      <c r="T25" s="37"/>
      <c r="U25" s="37"/>
      <c r="V25" s="37"/>
      <c r="W25" s="37"/>
    </row>
    <row r="26" spans="1:23" ht="13" x14ac:dyDescent="0.15">
      <c r="A26" s="38">
        <f t="shared" si="0"/>
        <v>21</v>
      </c>
      <c r="B26" s="37" t="s">
        <v>136</v>
      </c>
      <c r="C26" s="37" t="s">
        <v>137</v>
      </c>
      <c r="D26" s="37" t="s">
        <v>655</v>
      </c>
      <c r="E26" s="37" t="s">
        <v>656</v>
      </c>
      <c r="F26" s="37" t="s">
        <v>42</v>
      </c>
      <c r="G26" s="37" t="s">
        <v>657</v>
      </c>
      <c r="H26" s="37" t="s">
        <v>658</v>
      </c>
      <c r="I26" s="40" t="b">
        <v>0</v>
      </c>
      <c r="J26" s="37"/>
      <c r="K26" s="37"/>
      <c r="L26" s="37"/>
      <c r="M26" s="37"/>
      <c r="N26" s="37"/>
      <c r="O26" s="37"/>
      <c r="P26" s="37"/>
      <c r="Q26" s="37"/>
      <c r="R26" s="37"/>
      <c r="S26" s="37"/>
      <c r="T26" s="37"/>
      <c r="U26" s="37"/>
      <c r="V26" s="37"/>
      <c r="W26" s="37"/>
    </row>
    <row r="27" spans="1:23" ht="13" x14ac:dyDescent="0.15">
      <c r="A27" s="38">
        <f t="shared" si="0"/>
        <v>22</v>
      </c>
      <c r="B27" s="37" t="s">
        <v>142</v>
      </c>
      <c r="C27" s="37" t="s">
        <v>143</v>
      </c>
      <c r="D27" s="37" t="s">
        <v>659</v>
      </c>
      <c r="E27" s="37" t="s">
        <v>660</v>
      </c>
      <c r="F27" s="37" t="s">
        <v>23</v>
      </c>
      <c r="G27" s="37" t="s">
        <v>661</v>
      </c>
      <c r="H27" s="37" t="s">
        <v>662</v>
      </c>
      <c r="I27" s="40" t="b">
        <v>1</v>
      </c>
      <c r="J27" s="37"/>
      <c r="K27" s="37"/>
      <c r="L27" s="37"/>
      <c r="M27" s="37"/>
      <c r="N27" s="37"/>
      <c r="O27" s="37"/>
      <c r="P27" s="37"/>
      <c r="Q27" s="37"/>
      <c r="R27" s="37"/>
      <c r="S27" s="37"/>
      <c r="T27" s="37"/>
      <c r="U27" s="37"/>
      <c r="V27" s="37"/>
      <c r="W27" s="37"/>
    </row>
    <row r="28" spans="1:23" ht="252" x14ac:dyDescent="0.15">
      <c r="A28" s="38">
        <f t="shared" si="0"/>
        <v>23</v>
      </c>
      <c r="B28" s="37" t="s">
        <v>148</v>
      </c>
      <c r="C28" s="37" t="s">
        <v>149</v>
      </c>
      <c r="D28" s="37" t="s">
        <v>663</v>
      </c>
      <c r="E28" s="39" t="s">
        <v>664</v>
      </c>
      <c r="F28" s="37" t="s">
        <v>42</v>
      </c>
      <c r="G28" s="37" t="s">
        <v>665</v>
      </c>
      <c r="H28" s="37" t="s">
        <v>666</v>
      </c>
      <c r="I28" s="40" t="b">
        <v>0</v>
      </c>
      <c r="J28" s="37"/>
      <c r="K28" s="37"/>
      <c r="L28" s="37"/>
      <c r="M28" s="37"/>
      <c r="N28" s="37"/>
      <c r="O28" s="37"/>
      <c r="P28" s="37"/>
      <c r="Q28" s="37"/>
      <c r="R28" s="37"/>
      <c r="S28" s="37"/>
      <c r="T28" s="37"/>
      <c r="U28" s="37"/>
      <c r="V28" s="37"/>
      <c r="W28" s="37"/>
    </row>
    <row r="29" spans="1:23" ht="13" x14ac:dyDescent="0.15">
      <c r="A29" s="38">
        <f t="shared" si="0"/>
        <v>24</v>
      </c>
      <c r="B29" s="37" t="s">
        <v>154</v>
      </c>
      <c r="C29" s="37" t="s">
        <v>155</v>
      </c>
      <c r="D29" s="37" t="s">
        <v>667</v>
      </c>
      <c r="E29" s="37" t="s">
        <v>668</v>
      </c>
      <c r="F29" s="37" t="s">
        <v>42</v>
      </c>
      <c r="G29" s="37" t="s">
        <v>669</v>
      </c>
      <c r="H29" s="37" t="s">
        <v>670</v>
      </c>
      <c r="I29" s="40" t="b">
        <v>0</v>
      </c>
      <c r="J29" s="37"/>
      <c r="K29" s="37"/>
      <c r="L29" s="37"/>
      <c r="M29" s="37"/>
      <c r="N29" s="37"/>
      <c r="O29" s="37"/>
      <c r="P29" s="37"/>
      <c r="Q29" s="37"/>
      <c r="R29" s="37"/>
      <c r="S29" s="37"/>
      <c r="T29" s="37"/>
      <c r="U29" s="37"/>
      <c r="V29" s="37"/>
      <c r="W29" s="37"/>
    </row>
    <row r="30" spans="1:23" ht="13" x14ac:dyDescent="0.15">
      <c r="A30" s="38">
        <f t="shared" si="0"/>
        <v>25</v>
      </c>
      <c r="B30" s="37" t="s">
        <v>160</v>
      </c>
      <c r="C30" s="37" t="s">
        <v>161</v>
      </c>
      <c r="D30" s="37" t="s">
        <v>671</v>
      </c>
      <c r="E30" s="37" t="s">
        <v>672</v>
      </c>
      <c r="F30" s="37" t="s">
        <v>42</v>
      </c>
      <c r="G30" s="37" t="s">
        <v>673</v>
      </c>
      <c r="H30" s="37" t="s">
        <v>674</v>
      </c>
      <c r="I30" s="40" t="b">
        <v>1</v>
      </c>
      <c r="J30" s="37"/>
      <c r="K30" s="37"/>
      <c r="L30" s="37"/>
      <c r="M30" s="37"/>
      <c r="N30" s="37"/>
      <c r="O30" s="37"/>
      <c r="P30" s="37"/>
      <c r="Q30" s="37"/>
      <c r="R30" s="37"/>
      <c r="S30" s="37"/>
      <c r="T30" s="37"/>
      <c r="U30" s="37"/>
      <c r="V30" s="37"/>
      <c r="W30" s="37"/>
    </row>
    <row r="31" spans="1:23" ht="13" x14ac:dyDescent="0.15">
      <c r="A31" s="38">
        <f t="shared" si="0"/>
        <v>26</v>
      </c>
      <c r="B31" s="37" t="s">
        <v>166</v>
      </c>
      <c r="C31" s="37" t="s">
        <v>167</v>
      </c>
      <c r="D31" s="37" t="s">
        <v>675</v>
      </c>
      <c r="E31" s="37" t="s">
        <v>676</v>
      </c>
      <c r="F31" s="37" t="s">
        <v>42</v>
      </c>
      <c r="G31" s="37" t="s">
        <v>677</v>
      </c>
      <c r="H31" s="37" t="s">
        <v>678</v>
      </c>
      <c r="I31" s="40" t="b">
        <v>0</v>
      </c>
      <c r="J31" s="37"/>
      <c r="K31" s="37"/>
      <c r="L31" s="37"/>
      <c r="M31" s="37"/>
      <c r="N31" s="37"/>
      <c r="O31" s="37"/>
      <c r="P31" s="37"/>
      <c r="Q31" s="37"/>
      <c r="R31" s="37"/>
      <c r="S31" s="37"/>
      <c r="T31" s="37"/>
      <c r="U31" s="37"/>
      <c r="V31" s="37"/>
      <c r="W31" s="37"/>
    </row>
    <row r="32" spans="1:23" ht="13" x14ac:dyDescent="0.15">
      <c r="A32" s="38">
        <f t="shared" si="0"/>
        <v>27</v>
      </c>
      <c r="B32" s="37" t="s">
        <v>172</v>
      </c>
      <c r="C32" s="37" t="s">
        <v>173</v>
      </c>
      <c r="D32" s="37" t="s">
        <v>679</v>
      </c>
      <c r="E32" s="37" t="s">
        <v>680</v>
      </c>
      <c r="F32" s="37" t="s">
        <v>23</v>
      </c>
      <c r="G32" s="37" t="s">
        <v>681</v>
      </c>
      <c r="H32" s="37" t="s">
        <v>682</v>
      </c>
      <c r="I32" s="40" t="b">
        <v>1</v>
      </c>
      <c r="J32" s="37"/>
      <c r="K32" s="37"/>
      <c r="L32" s="37"/>
      <c r="M32" s="37"/>
      <c r="N32" s="37"/>
      <c r="O32" s="37"/>
      <c r="P32" s="37"/>
      <c r="Q32" s="37"/>
      <c r="R32" s="37"/>
      <c r="S32" s="37"/>
      <c r="T32" s="37"/>
      <c r="U32" s="37"/>
      <c r="V32" s="37"/>
      <c r="W32" s="37"/>
    </row>
    <row r="33" spans="1:23" ht="13" x14ac:dyDescent="0.15">
      <c r="A33" s="38">
        <f t="shared" si="0"/>
        <v>28</v>
      </c>
      <c r="B33" s="37" t="s">
        <v>178</v>
      </c>
      <c r="C33" s="37" t="s">
        <v>179</v>
      </c>
      <c r="D33" s="37" t="s">
        <v>683</v>
      </c>
      <c r="E33" s="37" t="s">
        <v>684</v>
      </c>
      <c r="F33" s="37" t="s">
        <v>42</v>
      </c>
      <c r="G33" s="37" t="s">
        <v>67</v>
      </c>
      <c r="H33" s="37" t="s">
        <v>68</v>
      </c>
      <c r="I33" s="40" t="b">
        <v>0</v>
      </c>
      <c r="J33" s="37"/>
      <c r="K33" s="37"/>
      <c r="L33" s="37"/>
      <c r="M33" s="37"/>
      <c r="N33" s="37"/>
      <c r="O33" s="37"/>
      <c r="P33" s="37"/>
      <c r="Q33" s="37"/>
      <c r="R33" s="37"/>
      <c r="S33" s="37"/>
      <c r="T33" s="37"/>
      <c r="U33" s="37"/>
      <c r="V33" s="37"/>
      <c r="W33" s="37"/>
    </row>
    <row r="34" spans="1:23" ht="13" x14ac:dyDescent="0.15">
      <c r="A34" s="38">
        <f t="shared" si="0"/>
        <v>29</v>
      </c>
      <c r="B34" s="37" t="s">
        <v>184</v>
      </c>
      <c r="C34" s="37" t="s">
        <v>149</v>
      </c>
      <c r="D34" s="37" t="s">
        <v>685</v>
      </c>
      <c r="E34" s="37" t="s">
        <v>686</v>
      </c>
      <c r="F34" s="37" t="s">
        <v>42</v>
      </c>
      <c r="G34" s="37" t="s">
        <v>687</v>
      </c>
      <c r="H34" s="37" t="s">
        <v>688</v>
      </c>
      <c r="I34" s="40" t="b">
        <v>0</v>
      </c>
      <c r="J34" s="37"/>
      <c r="K34" s="37"/>
      <c r="L34" s="37"/>
      <c r="M34" s="37"/>
      <c r="N34" s="37"/>
      <c r="O34" s="37"/>
      <c r="P34" s="37"/>
      <c r="Q34" s="37"/>
      <c r="R34" s="37"/>
      <c r="S34" s="37"/>
      <c r="T34" s="37"/>
      <c r="U34" s="37"/>
      <c r="V34" s="37"/>
      <c r="W34" s="37"/>
    </row>
    <row r="35" spans="1:23" ht="13" x14ac:dyDescent="0.15">
      <c r="A35" s="38">
        <f t="shared" si="0"/>
        <v>30</v>
      </c>
      <c r="B35" s="37" t="s">
        <v>189</v>
      </c>
      <c r="C35" s="37" t="s">
        <v>190</v>
      </c>
      <c r="D35" s="37" t="s">
        <v>689</v>
      </c>
      <c r="E35" s="37" t="s">
        <v>690</v>
      </c>
      <c r="F35" s="37" t="s">
        <v>23</v>
      </c>
      <c r="G35" s="37" t="s">
        <v>691</v>
      </c>
      <c r="H35" s="37" t="s">
        <v>692</v>
      </c>
      <c r="I35" s="40" t="b">
        <v>0</v>
      </c>
      <c r="J35" s="37"/>
      <c r="K35" s="37"/>
      <c r="L35" s="37"/>
      <c r="M35" s="37"/>
      <c r="N35" s="37"/>
      <c r="O35" s="37"/>
      <c r="P35" s="37"/>
      <c r="Q35" s="37"/>
      <c r="R35" s="37"/>
      <c r="S35" s="37"/>
      <c r="T35" s="37"/>
      <c r="U35" s="37"/>
      <c r="V35" s="37"/>
      <c r="W35" s="37"/>
    </row>
    <row r="36" spans="1:23" ht="13" x14ac:dyDescent="0.15">
      <c r="A36" s="38">
        <f t="shared" si="0"/>
        <v>31</v>
      </c>
      <c r="B36" s="37" t="s">
        <v>195</v>
      </c>
      <c r="C36" s="37" t="s">
        <v>196</v>
      </c>
      <c r="D36" s="37" t="s">
        <v>693</v>
      </c>
      <c r="E36" s="37" t="s">
        <v>694</v>
      </c>
      <c r="F36" s="37" t="s">
        <v>23</v>
      </c>
      <c r="G36" s="37" t="s">
        <v>695</v>
      </c>
      <c r="H36" s="37" t="s">
        <v>696</v>
      </c>
      <c r="I36" s="40" t="b">
        <v>0</v>
      </c>
      <c r="J36" s="37"/>
      <c r="K36" s="37"/>
      <c r="L36" s="37"/>
      <c r="M36" s="37"/>
      <c r="N36" s="37"/>
      <c r="O36" s="37"/>
      <c r="P36" s="37"/>
      <c r="Q36" s="37"/>
      <c r="R36" s="37"/>
      <c r="S36" s="37"/>
      <c r="T36" s="37"/>
      <c r="U36" s="37"/>
      <c r="V36" s="37"/>
      <c r="W36" s="37"/>
    </row>
    <row r="37" spans="1:23" ht="252" x14ac:dyDescent="0.15">
      <c r="A37" s="38">
        <f t="shared" si="0"/>
        <v>32</v>
      </c>
      <c r="B37" s="37" t="s">
        <v>201</v>
      </c>
      <c r="C37" s="37" t="s">
        <v>202</v>
      </c>
      <c r="D37" s="37" t="s">
        <v>697</v>
      </c>
      <c r="E37" s="39" t="s">
        <v>698</v>
      </c>
      <c r="F37" s="37" t="s">
        <v>42</v>
      </c>
      <c r="G37" s="37" t="s">
        <v>699</v>
      </c>
      <c r="H37" s="37" t="s">
        <v>700</v>
      </c>
      <c r="I37" s="40" t="b">
        <v>0</v>
      </c>
      <c r="J37" s="37"/>
      <c r="K37" s="37"/>
      <c r="L37" s="37"/>
      <c r="M37" s="37"/>
      <c r="N37" s="37"/>
      <c r="O37" s="37"/>
      <c r="P37" s="37"/>
      <c r="Q37" s="37"/>
      <c r="R37" s="37"/>
      <c r="S37" s="37"/>
      <c r="T37" s="37"/>
      <c r="U37" s="37"/>
      <c r="V37" s="37"/>
      <c r="W37" s="37"/>
    </row>
    <row r="38" spans="1:23" ht="13" x14ac:dyDescent="0.15">
      <c r="A38" s="38">
        <f t="shared" si="0"/>
        <v>33</v>
      </c>
      <c r="B38" s="37" t="s">
        <v>207</v>
      </c>
      <c r="C38" s="37" t="s">
        <v>208</v>
      </c>
      <c r="D38" s="37" t="s">
        <v>701</v>
      </c>
      <c r="E38" s="37" t="s">
        <v>702</v>
      </c>
      <c r="F38" s="37" t="s">
        <v>23</v>
      </c>
      <c r="G38" s="37" t="s">
        <v>703</v>
      </c>
      <c r="H38" s="37" t="s">
        <v>704</v>
      </c>
      <c r="I38" s="40" t="b">
        <v>0</v>
      </c>
      <c r="J38" s="37"/>
      <c r="K38" s="37"/>
      <c r="L38" s="37"/>
      <c r="M38" s="37"/>
      <c r="N38" s="37"/>
      <c r="O38" s="37"/>
      <c r="P38" s="37"/>
      <c r="Q38" s="37"/>
      <c r="R38" s="37"/>
      <c r="S38" s="37"/>
      <c r="T38" s="37"/>
      <c r="U38" s="37"/>
      <c r="V38" s="37"/>
      <c r="W38" s="37"/>
    </row>
    <row r="39" spans="1:23" ht="13" x14ac:dyDescent="0.15">
      <c r="A39" s="38">
        <f t="shared" si="0"/>
        <v>34</v>
      </c>
      <c r="B39" s="37" t="s">
        <v>213</v>
      </c>
      <c r="C39" s="37" t="s">
        <v>214</v>
      </c>
      <c r="D39" s="37" t="s">
        <v>705</v>
      </c>
      <c r="E39" s="37" t="s">
        <v>706</v>
      </c>
      <c r="F39" s="37" t="s">
        <v>42</v>
      </c>
      <c r="G39" s="37" t="s">
        <v>67</v>
      </c>
      <c r="H39" s="37" t="s">
        <v>68</v>
      </c>
      <c r="I39" s="40" t="b">
        <v>0</v>
      </c>
      <c r="J39" s="37"/>
      <c r="K39" s="37"/>
      <c r="L39" s="37"/>
      <c r="M39" s="37"/>
      <c r="N39" s="37"/>
      <c r="O39" s="37"/>
      <c r="P39" s="37"/>
      <c r="Q39" s="37"/>
      <c r="R39" s="37"/>
      <c r="S39" s="37"/>
      <c r="T39" s="37"/>
      <c r="U39" s="37"/>
      <c r="V39" s="37"/>
      <c r="W39" s="37"/>
    </row>
    <row r="40" spans="1:23" ht="13" x14ac:dyDescent="0.15">
      <c r="A40" s="38">
        <f t="shared" si="0"/>
        <v>35</v>
      </c>
      <c r="B40" s="37" t="s">
        <v>217</v>
      </c>
      <c r="C40" s="37" t="s">
        <v>218</v>
      </c>
      <c r="D40" s="37" t="s">
        <v>707</v>
      </c>
      <c r="E40" s="37" t="s">
        <v>708</v>
      </c>
      <c r="F40" s="37" t="s">
        <v>23</v>
      </c>
      <c r="G40" s="37" t="s">
        <v>709</v>
      </c>
      <c r="H40" s="37" t="s">
        <v>710</v>
      </c>
      <c r="I40" s="40" t="b">
        <v>0</v>
      </c>
      <c r="J40" s="37"/>
      <c r="K40" s="37"/>
      <c r="L40" s="37"/>
      <c r="M40" s="37"/>
      <c r="N40" s="37"/>
      <c r="O40" s="37"/>
      <c r="P40" s="37"/>
      <c r="Q40" s="37"/>
      <c r="R40" s="37"/>
      <c r="S40" s="37"/>
      <c r="T40" s="37"/>
      <c r="U40" s="37"/>
      <c r="V40" s="37"/>
      <c r="W40" s="37"/>
    </row>
    <row r="41" spans="1:23" ht="13" x14ac:dyDescent="0.15">
      <c r="A41" s="38">
        <f t="shared" si="0"/>
        <v>36</v>
      </c>
      <c r="B41" s="37" t="s">
        <v>221</v>
      </c>
      <c r="C41" s="37" t="s">
        <v>222</v>
      </c>
      <c r="D41" s="37" t="s">
        <v>711</v>
      </c>
      <c r="E41" s="37" t="s">
        <v>712</v>
      </c>
      <c r="F41" s="37" t="s">
        <v>23</v>
      </c>
      <c r="G41" s="37" t="s">
        <v>713</v>
      </c>
      <c r="H41" s="37" t="s">
        <v>714</v>
      </c>
      <c r="I41" s="40" t="b">
        <v>0</v>
      </c>
      <c r="J41" s="37"/>
      <c r="K41" s="37"/>
      <c r="L41" s="37"/>
      <c r="M41" s="37"/>
      <c r="N41" s="37"/>
      <c r="O41" s="37"/>
      <c r="P41" s="37"/>
      <c r="Q41" s="37"/>
      <c r="R41" s="37"/>
      <c r="S41" s="37"/>
      <c r="T41" s="37"/>
      <c r="U41" s="37"/>
      <c r="V41" s="37"/>
      <c r="W41" s="37"/>
    </row>
    <row r="42" spans="1:23" ht="13" x14ac:dyDescent="0.15">
      <c r="A42" s="38">
        <f t="shared" si="0"/>
        <v>37</v>
      </c>
      <c r="B42" s="37" t="s">
        <v>227</v>
      </c>
      <c r="C42" s="37" t="s">
        <v>228</v>
      </c>
      <c r="D42" s="37" t="s">
        <v>715</v>
      </c>
      <c r="E42" s="37" t="s">
        <v>716</v>
      </c>
      <c r="F42" s="37" t="s">
        <v>42</v>
      </c>
      <c r="G42" s="37" t="s">
        <v>717</v>
      </c>
      <c r="H42" s="37" t="s">
        <v>718</v>
      </c>
      <c r="I42" s="40" t="b">
        <v>0</v>
      </c>
      <c r="J42" s="37"/>
      <c r="K42" s="37"/>
      <c r="L42" s="37"/>
      <c r="M42" s="37"/>
      <c r="N42" s="37"/>
      <c r="O42" s="37"/>
      <c r="P42" s="37"/>
      <c r="Q42" s="37"/>
      <c r="R42" s="37"/>
      <c r="S42" s="37"/>
      <c r="T42" s="37"/>
      <c r="U42" s="37"/>
      <c r="V42" s="37"/>
      <c r="W42" s="37"/>
    </row>
    <row r="43" spans="1:23" ht="13" x14ac:dyDescent="0.15">
      <c r="A43" s="38">
        <f t="shared" si="0"/>
        <v>38</v>
      </c>
      <c r="B43" s="37" t="s">
        <v>233</v>
      </c>
      <c r="C43" s="37" t="s">
        <v>234</v>
      </c>
      <c r="D43" s="37" t="s">
        <v>719</v>
      </c>
      <c r="E43" s="37" t="s">
        <v>720</v>
      </c>
      <c r="F43" s="37" t="s">
        <v>23</v>
      </c>
      <c r="G43" s="37" t="s">
        <v>721</v>
      </c>
      <c r="H43" s="37" t="s">
        <v>722</v>
      </c>
      <c r="I43" s="40" t="b">
        <v>0</v>
      </c>
      <c r="J43" s="37"/>
      <c r="K43" s="37"/>
      <c r="L43" s="37"/>
      <c r="M43" s="37"/>
      <c r="N43" s="37"/>
      <c r="O43" s="37"/>
      <c r="P43" s="37"/>
      <c r="Q43" s="37"/>
      <c r="R43" s="37"/>
      <c r="S43" s="37"/>
      <c r="T43" s="37"/>
      <c r="U43" s="37"/>
      <c r="V43" s="37"/>
      <c r="W43" s="37"/>
    </row>
    <row r="44" spans="1:23" ht="13" x14ac:dyDescent="0.15">
      <c r="A44" s="38">
        <f t="shared" si="0"/>
        <v>39</v>
      </c>
      <c r="B44" s="37" t="s">
        <v>239</v>
      </c>
      <c r="C44" s="37" t="s">
        <v>240</v>
      </c>
      <c r="D44" s="37" t="s">
        <v>723</v>
      </c>
      <c r="E44" s="37" t="s">
        <v>724</v>
      </c>
      <c r="F44" s="37" t="s">
        <v>42</v>
      </c>
      <c r="G44" s="37" t="s">
        <v>67</v>
      </c>
      <c r="H44" s="37" t="s">
        <v>68</v>
      </c>
      <c r="I44" s="40" t="b">
        <v>0</v>
      </c>
      <c r="J44" s="37"/>
      <c r="K44" s="37"/>
      <c r="L44" s="37"/>
      <c r="M44" s="37"/>
      <c r="N44" s="37"/>
      <c r="O44" s="37"/>
      <c r="P44" s="37"/>
      <c r="Q44" s="37"/>
      <c r="R44" s="37"/>
      <c r="S44" s="37"/>
      <c r="T44" s="37"/>
      <c r="U44" s="37"/>
      <c r="V44" s="37"/>
      <c r="W44" s="37"/>
    </row>
    <row r="45" spans="1:23" ht="13" x14ac:dyDescent="0.15">
      <c r="A45" s="38">
        <f t="shared" si="0"/>
        <v>40</v>
      </c>
      <c r="B45" s="37" t="s">
        <v>245</v>
      </c>
      <c r="C45" s="37" t="s">
        <v>246</v>
      </c>
      <c r="D45" s="37" t="s">
        <v>725</v>
      </c>
      <c r="E45" s="37" t="s">
        <v>726</v>
      </c>
      <c r="F45" s="37" t="s">
        <v>23</v>
      </c>
      <c r="G45" s="37" t="s">
        <v>727</v>
      </c>
      <c r="H45" s="37" t="s">
        <v>728</v>
      </c>
      <c r="I45" s="40" t="b">
        <v>0</v>
      </c>
      <c r="J45" s="37"/>
      <c r="K45" s="37"/>
      <c r="L45" s="37"/>
      <c r="M45" s="37"/>
      <c r="N45" s="37"/>
      <c r="O45" s="37"/>
      <c r="P45" s="37"/>
      <c r="Q45" s="37"/>
      <c r="R45" s="37"/>
      <c r="S45" s="37"/>
      <c r="T45" s="37"/>
      <c r="U45" s="37"/>
      <c r="V45" s="37"/>
      <c r="W45" s="37"/>
    </row>
    <row r="46" spans="1:23" ht="13" x14ac:dyDescent="0.15">
      <c r="A46" s="38">
        <f t="shared" si="0"/>
        <v>41</v>
      </c>
      <c r="B46" s="37" t="s">
        <v>251</v>
      </c>
      <c r="C46" s="37" t="s">
        <v>252</v>
      </c>
      <c r="D46" s="37" t="s">
        <v>729</v>
      </c>
      <c r="E46" s="37" t="s">
        <v>730</v>
      </c>
      <c r="F46" s="37" t="s">
        <v>23</v>
      </c>
      <c r="G46" s="37" t="s">
        <v>731</v>
      </c>
      <c r="H46" s="37" t="s">
        <v>732</v>
      </c>
      <c r="I46" s="40" t="b">
        <v>1</v>
      </c>
      <c r="J46" s="37"/>
      <c r="K46" s="37"/>
      <c r="L46" s="37"/>
      <c r="M46" s="37"/>
      <c r="N46" s="37"/>
      <c r="O46" s="37"/>
      <c r="P46" s="37"/>
      <c r="Q46" s="37"/>
      <c r="R46" s="37"/>
      <c r="S46" s="37"/>
      <c r="T46" s="37"/>
      <c r="U46" s="37"/>
      <c r="V46" s="37"/>
      <c r="W46" s="37"/>
    </row>
    <row r="47" spans="1:23" ht="13" x14ac:dyDescent="0.15">
      <c r="A47" s="38">
        <f t="shared" si="0"/>
        <v>42</v>
      </c>
      <c r="B47" s="37" t="s">
        <v>257</v>
      </c>
      <c r="C47" s="37" t="s">
        <v>258</v>
      </c>
      <c r="D47" s="37" t="s">
        <v>733</v>
      </c>
      <c r="E47" s="37" t="s">
        <v>734</v>
      </c>
      <c r="F47" s="37" t="s">
        <v>42</v>
      </c>
      <c r="G47" s="37" t="s">
        <v>735</v>
      </c>
      <c r="H47" s="37" t="s">
        <v>736</v>
      </c>
      <c r="I47" s="40" t="b">
        <v>0</v>
      </c>
      <c r="J47" s="37"/>
      <c r="K47" s="37"/>
      <c r="L47" s="37"/>
      <c r="M47" s="37"/>
      <c r="N47" s="37"/>
      <c r="O47" s="37"/>
      <c r="P47" s="37"/>
      <c r="Q47" s="37"/>
      <c r="R47" s="37"/>
      <c r="S47" s="37"/>
      <c r="T47" s="37"/>
      <c r="U47" s="37"/>
      <c r="V47" s="37"/>
      <c r="W47" s="37"/>
    </row>
    <row r="48" spans="1:23" ht="13" x14ac:dyDescent="0.15">
      <c r="A48" s="38">
        <f t="shared" si="0"/>
        <v>43</v>
      </c>
      <c r="B48" s="37" t="s">
        <v>263</v>
      </c>
      <c r="C48" s="37" t="s">
        <v>264</v>
      </c>
      <c r="D48" s="37" t="s">
        <v>737</v>
      </c>
      <c r="E48" s="37" t="s">
        <v>738</v>
      </c>
      <c r="F48" s="37" t="s">
        <v>23</v>
      </c>
      <c r="G48" s="37" t="s">
        <v>739</v>
      </c>
      <c r="H48" s="37" t="s">
        <v>740</v>
      </c>
      <c r="I48" s="40" t="b">
        <v>0</v>
      </c>
      <c r="J48" s="37"/>
      <c r="K48" s="37"/>
      <c r="L48" s="37"/>
      <c r="M48" s="37"/>
      <c r="N48" s="37"/>
      <c r="O48" s="37"/>
      <c r="P48" s="37"/>
      <c r="Q48" s="37"/>
      <c r="R48" s="37"/>
      <c r="S48" s="37"/>
      <c r="T48" s="37"/>
      <c r="U48" s="37"/>
      <c r="V48" s="37"/>
      <c r="W48" s="37"/>
    </row>
    <row r="49" spans="1:23" ht="13" x14ac:dyDescent="0.15">
      <c r="A49" s="38">
        <f t="shared" si="0"/>
        <v>44</v>
      </c>
      <c r="B49" s="37" t="s">
        <v>124</v>
      </c>
      <c r="C49" s="37" t="s">
        <v>269</v>
      </c>
      <c r="D49" s="37" t="s">
        <v>741</v>
      </c>
      <c r="E49" s="37" t="s">
        <v>742</v>
      </c>
      <c r="F49" s="37" t="s">
        <v>23</v>
      </c>
      <c r="G49" s="37" t="s">
        <v>743</v>
      </c>
      <c r="H49" s="37" t="s">
        <v>744</v>
      </c>
      <c r="I49" s="40" t="b">
        <v>1</v>
      </c>
      <c r="J49" s="37"/>
      <c r="K49" s="37"/>
      <c r="L49" s="37"/>
      <c r="M49" s="37"/>
      <c r="N49" s="37"/>
      <c r="O49" s="37"/>
      <c r="P49" s="37"/>
      <c r="Q49" s="37"/>
      <c r="R49" s="37"/>
      <c r="S49" s="37"/>
      <c r="T49" s="37"/>
      <c r="U49" s="37"/>
      <c r="V49" s="37"/>
      <c r="W49" s="37"/>
    </row>
    <row r="50" spans="1:23" ht="13" x14ac:dyDescent="0.15">
      <c r="A50" s="38">
        <f t="shared" si="0"/>
        <v>45</v>
      </c>
      <c r="B50" s="37" t="s">
        <v>272</v>
      </c>
      <c r="C50" s="37" t="s">
        <v>745</v>
      </c>
      <c r="D50" s="37" t="s">
        <v>746</v>
      </c>
      <c r="E50" s="37" t="s">
        <v>747</v>
      </c>
      <c r="F50" s="37" t="s">
        <v>23</v>
      </c>
      <c r="G50" s="37" t="s">
        <v>748</v>
      </c>
      <c r="H50" s="37" t="s">
        <v>749</v>
      </c>
      <c r="I50" s="40" t="b">
        <v>1</v>
      </c>
      <c r="J50" s="37"/>
      <c r="K50" s="37"/>
      <c r="L50" s="37"/>
      <c r="M50" s="37"/>
      <c r="N50" s="37"/>
      <c r="O50" s="37"/>
      <c r="P50" s="37"/>
      <c r="Q50" s="37"/>
      <c r="R50" s="37"/>
      <c r="S50" s="37"/>
      <c r="T50" s="37"/>
      <c r="U50" s="37"/>
      <c r="V50" s="37"/>
      <c r="W50" s="37"/>
    </row>
    <row r="51" spans="1:23" ht="13" x14ac:dyDescent="0.15">
      <c r="A51" s="38">
        <f t="shared" si="0"/>
        <v>46</v>
      </c>
      <c r="B51" s="37" t="s">
        <v>97</v>
      </c>
      <c r="C51" s="37" t="s">
        <v>278</v>
      </c>
      <c r="D51" s="37" t="s">
        <v>750</v>
      </c>
      <c r="E51" s="37" t="s">
        <v>751</v>
      </c>
      <c r="F51" s="37" t="s">
        <v>23</v>
      </c>
      <c r="G51" s="37" t="s">
        <v>752</v>
      </c>
      <c r="H51" s="37" t="s">
        <v>753</v>
      </c>
      <c r="I51" s="40" t="b">
        <v>0</v>
      </c>
      <c r="J51" s="37"/>
      <c r="K51" s="37"/>
      <c r="L51" s="37"/>
      <c r="M51" s="37"/>
      <c r="N51" s="37"/>
      <c r="O51" s="37"/>
      <c r="P51" s="37"/>
      <c r="Q51" s="37"/>
      <c r="R51" s="37"/>
      <c r="S51" s="37"/>
      <c r="T51" s="37"/>
      <c r="U51" s="37"/>
      <c r="V51" s="37"/>
      <c r="W51" s="37"/>
    </row>
    <row r="52" spans="1:23" ht="13" x14ac:dyDescent="0.15">
      <c r="A52" s="38">
        <f t="shared" si="0"/>
        <v>47</v>
      </c>
      <c r="B52" s="37" t="s">
        <v>281</v>
      </c>
      <c r="C52" s="37" t="s">
        <v>282</v>
      </c>
      <c r="D52" s="37" t="s">
        <v>754</v>
      </c>
      <c r="E52" s="37" t="s">
        <v>755</v>
      </c>
      <c r="F52" s="37" t="s">
        <v>23</v>
      </c>
      <c r="G52" s="37" t="s">
        <v>756</v>
      </c>
      <c r="H52" s="37" t="s">
        <v>757</v>
      </c>
      <c r="I52" s="40" t="b">
        <v>1</v>
      </c>
      <c r="J52" s="37"/>
      <c r="K52" s="37"/>
      <c r="L52" s="37"/>
      <c r="M52" s="37"/>
      <c r="N52" s="37"/>
      <c r="O52" s="37"/>
      <c r="P52" s="37"/>
      <c r="Q52" s="37"/>
      <c r="R52" s="37"/>
      <c r="S52" s="37"/>
      <c r="T52" s="37"/>
      <c r="U52" s="37"/>
      <c r="V52" s="37"/>
      <c r="W52" s="37"/>
    </row>
    <row r="53" spans="1:23" ht="13" x14ac:dyDescent="0.15">
      <c r="A53" s="38">
        <f t="shared" si="0"/>
        <v>48</v>
      </c>
      <c r="B53" s="37" t="s">
        <v>287</v>
      </c>
      <c r="C53" s="37" t="s">
        <v>288</v>
      </c>
      <c r="D53" s="37" t="s">
        <v>758</v>
      </c>
      <c r="E53" s="37" t="s">
        <v>759</v>
      </c>
      <c r="F53" s="37" t="s">
        <v>23</v>
      </c>
      <c r="G53" s="37" t="s">
        <v>760</v>
      </c>
      <c r="H53" s="37" t="s">
        <v>761</v>
      </c>
      <c r="I53" s="40" t="b">
        <v>0</v>
      </c>
      <c r="J53" s="37"/>
      <c r="K53" s="37"/>
      <c r="L53" s="37"/>
      <c r="M53" s="37"/>
      <c r="N53" s="37"/>
      <c r="O53" s="37"/>
      <c r="P53" s="37"/>
      <c r="Q53" s="37"/>
      <c r="R53" s="37"/>
      <c r="S53" s="37"/>
      <c r="T53" s="37"/>
      <c r="U53" s="37"/>
      <c r="V53" s="37"/>
      <c r="W53" s="37"/>
    </row>
    <row r="54" spans="1:23" ht="252" x14ac:dyDescent="0.15">
      <c r="A54" s="38">
        <f t="shared" si="0"/>
        <v>49</v>
      </c>
      <c r="B54" s="37" t="s">
        <v>293</v>
      </c>
      <c r="C54" s="37" t="s">
        <v>294</v>
      </c>
      <c r="D54" s="37" t="s">
        <v>762</v>
      </c>
      <c r="E54" s="39" t="s">
        <v>763</v>
      </c>
      <c r="F54" s="37" t="s">
        <v>23</v>
      </c>
      <c r="G54" s="37" t="s">
        <v>764</v>
      </c>
      <c r="H54" s="37" t="s">
        <v>765</v>
      </c>
      <c r="I54" s="40" t="b">
        <v>0</v>
      </c>
      <c r="J54" s="37"/>
      <c r="K54" s="37"/>
      <c r="L54" s="37"/>
      <c r="M54" s="37"/>
      <c r="N54" s="37"/>
      <c r="O54" s="37"/>
      <c r="P54" s="37"/>
      <c r="Q54" s="37"/>
      <c r="R54" s="37"/>
      <c r="S54" s="37"/>
      <c r="T54" s="37"/>
      <c r="U54" s="37"/>
      <c r="V54" s="37"/>
      <c r="W54" s="37"/>
    </row>
    <row r="55" spans="1:23" ht="13" x14ac:dyDescent="0.15">
      <c r="A55" s="38">
        <f t="shared" si="0"/>
        <v>50</v>
      </c>
      <c r="B55" s="37" t="s">
        <v>299</v>
      </c>
      <c r="C55" s="37" t="s">
        <v>300</v>
      </c>
      <c r="D55" s="37" t="s">
        <v>766</v>
      </c>
      <c r="E55" s="37" t="s">
        <v>767</v>
      </c>
      <c r="F55" s="37" t="s">
        <v>42</v>
      </c>
      <c r="G55" s="37" t="s">
        <v>67</v>
      </c>
      <c r="H55" s="37" t="s">
        <v>68</v>
      </c>
      <c r="I55" s="40" t="b">
        <v>0</v>
      </c>
      <c r="J55" s="37"/>
      <c r="K55" s="37"/>
      <c r="L55" s="37"/>
      <c r="M55" s="37"/>
      <c r="N55" s="37"/>
      <c r="O55" s="37"/>
      <c r="P55" s="37"/>
      <c r="Q55" s="37"/>
      <c r="R55" s="37"/>
      <c r="S55" s="37"/>
      <c r="T55" s="37"/>
      <c r="U55" s="37"/>
      <c r="V55" s="37"/>
      <c r="W55" s="37"/>
    </row>
    <row r="56" spans="1:23" ht="13" x14ac:dyDescent="0.15">
      <c r="A56" s="38">
        <f t="shared" si="0"/>
        <v>51</v>
      </c>
      <c r="B56" s="37" t="s">
        <v>305</v>
      </c>
      <c r="C56" s="37" t="s">
        <v>306</v>
      </c>
      <c r="D56" s="37" t="s">
        <v>768</v>
      </c>
      <c r="E56" s="37" t="s">
        <v>769</v>
      </c>
      <c r="F56" s="37" t="s">
        <v>42</v>
      </c>
      <c r="G56" s="37" t="s">
        <v>770</v>
      </c>
      <c r="H56" s="37" t="s">
        <v>771</v>
      </c>
      <c r="I56" s="40" t="b">
        <v>0</v>
      </c>
      <c r="J56" s="37"/>
      <c r="K56" s="37"/>
      <c r="L56" s="37"/>
      <c r="M56" s="37"/>
      <c r="N56" s="37"/>
      <c r="O56" s="37"/>
      <c r="P56" s="37"/>
      <c r="Q56" s="37"/>
      <c r="R56" s="37"/>
      <c r="S56" s="37"/>
      <c r="T56" s="37"/>
      <c r="U56" s="37"/>
      <c r="V56" s="37"/>
      <c r="W56" s="37"/>
    </row>
    <row r="57" spans="1:23" ht="252" x14ac:dyDescent="0.15">
      <c r="A57" s="38">
        <f t="shared" si="0"/>
        <v>52</v>
      </c>
      <c r="B57" s="37" t="s">
        <v>19</v>
      </c>
      <c r="C57" s="37" t="s">
        <v>173</v>
      </c>
      <c r="D57" s="37" t="s">
        <v>772</v>
      </c>
      <c r="E57" s="39" t="s">
        <v>773</v>
      </c>
      <c r="F57" s="37" t="s">
        <v>23</v>
      </c>
      <c r="G57" s="37" t="s">
        <v>774</v>
      </c>
      <c r="H57" s="37" t="s">
        <v>775</v>
      </c>
      <c r="I57" s="40" t="b">
        <v>1</v>
      </c>
      <c r="J57" s="37"/>
      <c r="K57" s="37"/>
      <c r="L57" s="37"/>
      <c r="M57" s="37"/>
      <c r="N57" s="37"/>
      <c r="O57" s="37"/>
      <c r="P57" s="37"/>
      <c r="Q57" s="37"/>
      <c r="R57" s="37"/>
      <c r="S57" s="37"/>
      <c r="T57" s="37"/>
      <c r="U57" s="37"/>
      <c r="V57" s="37"/>
      <c r="W57" s="37"/>
    </row>
    <row r="58" spans="1:23" ht="13" x14ac:dyDescent="0.15">
      <c r="A58" s="38">
        <f t="shared" si="0"/>
        <v>53</v>
      </c>
      <c r="B58" s="37" t="s">
        <v>315</v>
      </c>
      <c r="C58" s="37" t="s">
        <v>316</v>
      </c>
      <c r="D58" s="37" t="s">
        <v>776</v>
      </c>
      <c r="E58" s="37" t="s">
        <v>777</v>
      </c>
      <c r="F58" s="37" t="s">
        <v>42</v>
      </c>
      <c r="G58" s="37" t="s">
        <v>778</v>
      </c>
      <c r="H58" s="37" t="s">
        <v>320</v>
      </c>
      <c r="I58" s="40" t="b">
        <v>0</v>
      </c>
      <c r="J58" s="37"/>
      <c r="K58" s="37"/>
      <c r="L58" s="37"/>
      <c r="M58" s="37"/>
      <c r="N58" s="37"/>
      <c r="O58" s="37"/>
      <c r="P58" s="37"/>
      <c r="Q58" s="37"/>
      <c r="R58" s="37"/>
      <c r="S58" s="37"/>
      <c r="T58" s="37"/>
      <c r="U58" s="37"/>
      <c r="V58" s="37"/>
      <c r="W58" s="37"/>
    </row>
    <row r="59" spans="1:23" ht="13" x14ac:dyDescent="0.15">
      <c r="A59" s="38">
        <f t="shared" si="0"/>
        <v>54</v>
      </c>
      <c r="B59" s="37" t="s">
        <v>321</v>
      </c>
      <c r="C59" s="37" t="s">
        <v>322</v>
      </c>
      <c r="D59" s="37" t="s">
        <v>779</v>
      </c>
      <c r="E59" s="37" t="s">
        <v>780</v>
      </c>
      <c r="F59" s="37" t="s">
        <v>42</v>
      </c>
      <c r="G59" s="37" t="s">
        <v>781</v>
      </c>
      <c r="H59" s="37" t="s">
        <v>782</v>
      </c>
      <c r="I59" s="40" t="b">
        <v>0</v>
      </c>
      <c r="J59" s="37"/>
      <c r="K59" s="37"/>
      <c r="L59" s="37"/>
      <c r="M59" s="37"/>
      <c r="N59" s="37"/>
      <c r="O59" s="37"/>
      <c r="P59" s="37"/>
      <c r="Q59" s="37"/>
      <c r="R59" s="37"/>
      <c r="S59" s="37"/>
      <c r="T59" s="37"/>
      <c r="U59" s="37"/>
      <c r="V59" s="37"/>
      <c r="W59" s="37"/>
    </row>
    <row r="60" spans="1:23" ht="13" x14ac:dyDescent="0.15">
      <c r="A60" s="38">
        <f t="shared" si="0"/>
        <v>55</v>
      </c>
      <c r="B60" s="37" t="s">
        <v>327</v>
      </c>
      <c r="C60" s="37" t="s">
        <v>328</v>
      </c>
      <c r="D60" s="37" t="s">
        <v>783</v>
      </c>
      <c r="E60" s="37" t="s">
        <v>784</v>
      </c>
      <c r="F60" s="37" t="s">
        <v>23</v>
      </c>
      <c r="G60" s="37" t="s">
        <v>785</v>
      </c>
      <c r="H60" s="37" t="s">
        <v>786</v>
      </c>
      <c r="I60" s="40" t="b">
        <v>1</v>
      </c>
      <c r="J60" s="37"/>
      <c r="K60" s="37"/>
      <c r="L60" s="37"/>
      <c r="M60" s="37"/>
      <c r="N60" s="37"/>
      <c r="O60" s="37"/>
      <c r="P60" s="37"/>
      <c r="Q60" s="37"/>
      <c r="R60" s="37"/>
      <c r="S60" s="37"/>
      <c r="T60" s="37"/>
      <c r="U60" s="37"/>
      <c r="V60" s="37"/>
      <c r="W60" s="37"/>
    </row>
    <row r="61" spans="1:23" ht="13" x14ac:dyDescent="0.15">
      <c r="A61" s="38">
        <f t="shared" si="0"/>
        <v>56</v>
      </c>
      <c r="B61" s="37" t="s">
        <v>333</v>
      </c>
      <c r="C61" s="37" t="s">
        <v>334</v>
      </c>
      <c r="D61" s="37" t="s">
        <v>787</v>
      </c>
      <c r="E61" s="37" t="s">
        <v>788</v>
      </c>
      <c r="F61" s="37" t="s">
        <v>23</v>
      </c>
      <c r="G61" s="37" t="s">
        <v>789</v>
      </c>
      <c r="H61" s="37" t="s">
        <v>790</v>
      </c>
      <c r="I61" s="40" t="b">
        <v>0</v>
      </c>
      <c r="J61" s="37"/>
      <c r="K61" s="37"/>
      <c r="L61" s="37"/>
      <c r="M61" s="37"/>
      <c r="N61" s="37"/>
      <c r="O61" s="37"/>
      <c r="P61" s="37"/>
      <c r="Q61" s="37"/>
      <c r="R61" s="37"/>
      <c r="S61" s="37"/>
      <c r="T61" s="37"/>
      <c r="U61" s="37"/>
      <c r="V61" s="37"/>
      <c r="W61" s="37"/>
    </row>
    <row r="62" spans="1:23" ht="13" x14ac:dyDescent="0.15">
      <c r="A62" s="38">
        <f t="shared" si="0"/>
        <v>57</v>
      </c>
      <c r="B62" s="37" t="s">
        <v>339</v>
      </c>
      <c r="C62" s="37" t="s">
        <v>340</v>
      </c>
      <c r="D62" s="37" t="s">
        <v>791</v>
      </c>
      <c r="E62" s="37" t="s">
        <v>792</v>
      </c>
      <c r="F62" s="37" t="s">
        <v>42</v>
      </c>
      <c r="G62" s="37" t="s">
        <v>793</v>
      </c>
      <c r="H62" s="37" t="s">
        <v>794</v>
      </c>
      <c r="I62" s="40" t="b">
        <v>0</v>
      </c>
      <c r="J62" s="37"/>
      <c r="K62" s="37"/>
      <c r="L62" s="37"/>
      <c r="M62" s="37"/>
      <c r="N62" s="37"/>
      <c r="O62" s="37"/>
      <c r="P62" s="37"/>
      <c r="Q62" s="37"/>
      <c r="R62" s="37"/>
      <c r="S62" s="37"/>
      <c r="T62" s="37"/>
      <c r="U62" s="37"/>
      <c r="V62" s="37"/>
      <c r="W62" s="37"/>
    </row>
    <row r="63" spans="1:23" ht="13" x14ac:dyDescent="0.15">
      <c r="A63" s="38">
        <f t="shared" si="0"/>
        <v>58</v>
      </c>
      <c r="B63" s="37" t="s">
        <v>345</v>
      </c>
      <c r="C63" s="37" t="s">
        <v>346</v>
      </c>
      <c r="D63" s="37" t="s">
        <v>795</v>
      </c>
      <c r="E63" s="37" t="s">
        <v>796</v>
      </c>
      <c r="F63" s="37" t="s">
        <v>42</v>
      </c>
      <c r="G63" s="37" t="s">
        <v>797</v>
      </c>
      <c r="H63" s="37" t="s">
        <v>798</v>
      </c>
      <c r="I63" s="40" t="b">
        <v>0</v>
      </c>
      <c r="J63" s="37"/>
      <c r="K63" s="37"/>
      <c r="L63" s="37"/>
      <c r="M63" s="37"/>
      <c r="N63" s="37"/>
      <c r="O63" s="37"/>
      <c r="P63" s="37"/>
      <c r="Q63" s="37"/>
      <c r="R63" s="37"/>
      <c r="S63" s="37"/>
      <c r="T63" s="37"/>
      <c r="U63" s="37"/>
      <c r="V63" s="37"/>
      <c r="W63" s="37"/>
    </row>
    <row r="64" spans="1:23" ht="13" x14ac:dyDescent="0.15">
      <c r="A64" s="38">
        <f t="shared" si="0"/>
        <v>59</v>
      </c>
      <c r="B64" s="37" t="s">
        <v>351</v>
      </c>
      <c r="C64" s="37" t="s">
        <v>352</v>
      </c>
      <c r="D64" s="37" t="s">
        <v>799</v>
      </c>
      <c r="E64" s="37" t="s">
        <v>800</v>
      </c>
      <c r="F64" s="37" t="s">
        <v>42</v>
      </c>
      <c r="G64" s="37" t="s">
        <v>67</v>
      </c>
      <c r="H64" s="37" t="s">
        <v>68</v>
      </c>
      <c r="I64" s="40" t="b">
        <v>0</v>
      </c>
      <c r="J64" s="37"/>
      <c r="K64" s="37"/>
      <c r="L64" s="37"/>
      <c r="M64" s="37"/>
      <c r="N64" s="37"/>
      <c r="O64" s="37"/>
      <c r="P64" s="37"/>
      <c r="Q64" s="37"/>
      <c r="R64" s="37"/>
      <c r="S64" s="37"/>
      <c r="T64" s="37"/>
      <c r="U64" s="37"/>
      <c r="V64" s="37"/>
      <c r="W64" s="37"/>
    </row>
    <row r="65" spans="1:23" ht="13" x14ac:dyDescent="0.15">
      <c r="A65" s="38">
        <f t="shared" si="0"/>
        <v>60</v>
      </c>
      <c r="B65" s="37" t="s">
        <v>357</v>
      </c>
      <c r="C65" s="37" t="s">
        <v>358</v>
      </c>
      <c r="D65" s="37" t="s">
        <v>801</v>
      </c>
      <c r="E65" s="37" t="s">
        <v>802</v>
      </c>
      <c r="F65" s="37" t="s">
        <v>23</v>
      </c>
      <c r="G65" s="37" t="s">
        <v>803</v>
      </c>
      <c r="H65" s="37" t="s">
        <v>804</v>
      </c>
      <c r="I65" s="40" t="b">
        <v>1</v>
      </c>
      <c r="J65" s="37"/>
      <c r="K65" s="37"/>
      <c r="L65" s="37"/>
      <c r="M65" s="37"/>
      <c r="N65" s="37"/>
      <c r="O65" s="37"/>
      <c r="P65" s="37"/>
      <c r="Q65" s="37"/>
      <c r="R65" s="37"/>
      <c r="S65" s="37"/>
      <c r="T65" s="37"/>
      <c r="U65" s="37"/>
      <c r="V65" s="37"/>
      <c r="W65" s="37"/>
    </row>
    <row r="66" spans="1:23" ht="13" x14ac:dyDescent="0.15">
      <c r="A66" s="38">
        <f t="shared" si="0"/>
        <v>61</v>
      </c>
      <c r="B66" s="37" t="s">
        <v>363</v>
      </c>
      <c r="C66" s="37" t="s">
        <v>364</v>
      </c>
      <c r="D66" s="37" t="s">
        <v>805</v>
      </c>
      <c r="E66" s="37" t="s">
        <v>806</v>
      </c>
      <c r="F66" s="37" t="s">
        <v>23</v>
      </c>
      <c r="G66" s="37" t="s">
        <v>807</v>
      </c>
      <c r="H66" s="37" t="s">
        <v>808</v>
      </c>
      <c r="I66" s="40" t="b">
        <v>1</v>
      </c>
      <c r="J66" s="37"/>
      <c r="K66" s="37"/>
      <c r="L66" s="37"/>
      <c r="M66" s="37"/>
      <c r="N66" s="37"/>
      <c r="O66" s="37"/>
      <c r="P66" s="37"/>
      <c r="Q66" s="37"/>
      <c r="R66" s="37"/>
      <c r="S66" s="37"/>
      <c r="T66" s="37"/>
      <c r="U66" s="37"/>
      <c r="V66" s="37"/>
      <c r="W66" s="37"/>
    </row>
    <row r="67" spans="1:23" ht="13" x14ac:dyDescent="0.15">
      <c r="A67" s="38">
        <f t="shared" si="0"/>
        <v>62</v>
      </c>
      <c r="B67" s="37" t="s">
        <v>369</v>
      </c>
      <c r="C67" s="37" t="s">
        <v>370</v>
      </c>
      <c r="D67" s="37" t="s">
        <v>809</v>
      </c>
      <c r="E67" s="37" t="s">
        <v>810</v>
      </c>
      <c r="F67" s="37" t="s">
        <v>23</v>
      </c>
      <c r="G67" s="37" t="s">
        <v>811</v>
      </c>
      <c r="H67" s="37" t="s">
        <v>812</v>
      </c>
      <c r="I67" s="40" t="b">
        <v>0</v>
      </c>
      <c r="J67" s="37"/>
      <c r="K67" s="37"/>
      <c r="L67" s="37"/>
      <c r="M67" s="37"/>
      <c r="N67" s="37"/>
      <c r="O67" s="37"/>
      <c r="P67" s="37"/>
      <c r="Q67" s="37"/>
      <c r="R67" s="37"/>
      <c r="S67" s="37"/>
      <c r="T67" s="37"/>
      <c r="U67" s="37"/>
      <c r="V67" s="37"/>
      <c r="W67" s="37"/>
    </row>
    <row r="68" spans="1:23" ht="13" x14ac:dyDescent="0.15">
      <c r="A68" s="38">
        <f t="shared" si="0"/>
        <v>63</v>
      </c>
      <c r="B68" s="37" t="s">
        <v>375</v>
      </c>
      <c r="C68" s="37" t="s">
        <v>376</v>
      </c>
      <c r="D68" s="37" t="s">
        <v>813</v>
      </c>
      <c r="E68" s="37" t="s">
        <v>814</v>
      </c>
      <c r="F68" s="37" t="s">
        <v>42</v>
      </c>
      <c r="G68" s="37" t="s">
        <v>815</v>
      </c>
      <c r="H68" s="37" t="s">
        <v>816</v>
      </c>
      <c r="I68" s="40" t="b">
        <v>0</v>
      </c>
      <c r="J68" s="37"/>
      <c r="K68" s="37"/>
      <c r="L68" s="37"/>
      <c r="M68" s="37"/>
      <c r="N68" s="37"/>
      <c r="O68" s="37"/>
      <c r="P68" s="37"/>
      <c r="Q68" s="37"/>
      <c r="R68" s="37"/>
      <c r="S68" s="37"/>
      <c r="T68" s="37"/>
      <c r="U68" s="37"/>
      <c r="V68" s="37"/>
      <c r="W68" s="37"/>
    </row>
    <row r="69" spans="1:23" ht="13" x14ac:dyDescent="0.15">
      <c r="A69" s="38">
        <f t="shared" si="0"/>
        <v>64</v>
      </c>
      <c r="B69" s="37" t="s">
        <v>381</v>
      </c>
      <c r="C69" s="37" t="s">
        <v>382</v>
      </c>
      <c r="D69" s="37" t="s">
        <v>817</v>
      </c>
      <c r="E69" s="37" t="s">
        <v>818</v>
      </c>
      <c r="F69" s="37" t="s">
        <v>42</v>
      </c>
      <c r="G69" s="37" t="s">
        <v>67</v>
      </c>
      <c r="H69" s="37" t="s">
        <v>68</v>
      </c>
      <c r="I69" s="40" t="b">
        <v>0</v>
      </c>
      <c r="J69" s="37"/>
      <c r="K69" s="37"/>
      <c r="L69" s="37"/>
      <c r="M69" s="37"/>
      <c r="N69" s="37"/>
      <c r="O69" s="37"/>
      <c r="P69" s="37"/>
      <c r="Q69" s="37"/>
      <c r="R69" s="37"/>
      <c r="S69" s="37"/>
      <c r="T69" s="37"/>
      <c r="U69" s="37"/>
      <c r="V69" s="37"/>
      <c r="W69" s="37"/>
    </row>
    <row r="70" spans="1:23" ht="13" x14ac:dyDescent="0.15">
      <c r="A70" s="38">
        <f t="shared" si="0"/>
        <v>65</v>
      </c>
      <c r="B70" s="37" t="s">
        <v>387</v>
      </c>
      <c r="C70" s="37" t="s">
        <v>388</v>
      </c>
      <c r="D70" s="37" t="s">
        <v>819</v>
      </c>
      <c r="E70" s="37" t="s">
        <v>820</v>
      </c>
      <c r="F70" s="37" t="s">
        <v>23</v>
      </c>
      <c r="G70" s="37" t="s">
        <v>821</v>
      </c>
      <c r="H70" s="37" t="s">
        <v>822</v>
      </c>
      <c r="I70" s="40" t="b">
        <v>1</v>
      </c>
      <c r="J70" s="37"/>
      <c r="K70" s="37"/>
      <c r="L70" s="37"/>
      <c r="M70" s="37"/>
      <c r="N70" s="37"/>
      <c r="O70" s="37"/>
      <c r="P70" s="37"/>
      <c r="Q70" s="37"/>
      <c r="R70" s="37"/>
      <c r="S70" s="37"/>
      <c r="T70" s="37"/>
      <c r="U70" s="37"/>
      <c r="V70" s="37"/>
      <c r="W70" s="37"/>
    </row>
    <row r="71" spans="1:23" ht="13" x14ac:dyDescent="0.15">
      <c r="A71" s="38">
        <f t="shared" si="0"/>
        <v>66</v>
      </c>
      <c r="B71" s="37" t="s">
        <v>393</v>
      </c>
      <c r="C71" s="37" t="s">
        <v>394</v>
      </c>
      <c r="D71" s="37" t="s">
        <v>823</v>
      </c>
      <c r="E71" s="37" t="s">
        <v>824</v>
      </c>
      <c r="F71" s="37" t="s">
        <v>42</v>
      </c>
      <c r="G71" s="37" t="s">
        <v>67</v>
      </c>
      <c r="H71" s="37" t="s">
        <v>68</v>
      </c>
      <c r="I71" s="40" t="b">
        <v>0</v>
      </c>
      <c r="J71" s="37"/>
      <c r="K71" s="37"/>
      <c r="L71" s="37"/>
      <c r="M71" s="37"/>
      <c r="N71" s="37"/>
      <c r="O71" s="37"/>
      <c r="P71" s="37"/>
      <c r="Q71" s="37"/>
      <c r="R71" s="37"/>
      <c r="S71" s="37"/>
      <c r="T71" s="37"/>
      <c r="U71" s="37"/>
      <c r="V71" s="37"/>
      <c r="W71" s="37"/>
    </row>
    <row r="72" spans="1:23" ht="13" x14ac:dyDescent="0.15">
      <c r="A72" s="38">
        <f t="shared" ref="A72:A105" si="1">A71+1</f>
        <v>67</v>
      </c>
      <c r="B72" s="37" t="s">
        <v>399</v>
      </c>
      <c r="C72" s="37" t="s">
        <v>400</v>
      </c>
      <c r="D72" s="37" t="s">
        <v>825</v>
      </c>
      <c r="E72" s="37" t="s">
        <v>826</v>
      </c>
      <c r="F72" s="37" t="s">
        <v>42</v>
      </c>
      <c r="G72" s="37" t="s">
        <v>67</v>
      </c>
      <c r="H72" s="37" t="s">
        <v>68</v>
      </c>
      <c r="I72" s="40" t="b">
        <v>0</v>
      </c>
      <c r="J72" s="37"/>
      <c r="K72" s="37"/>
      <c r="L72" s="37"/>
      <c r="M72" s="37"/>
      <c r="N72" s="37"/>
      <c r="O72" s="37"/>
      <c r="P72" s="37"/>
      <c r="Q72" s="37"/>
      <c r="R72" s="37"/>
      <c r="S72" s="37"/>
      <c r="T72" s="37"/>
      <c r="U72" s="37"/>
      <c r="V72" s="37"/>
      <c r="W72" s="37"/>
    </row>
    <row r="73" spans="1:23" ht="13" x14ac:dyDescent="0.15">
      <c r="A73" s="38">
        <f t="shared" si="1"/>
        <v>68</v>
      </c>
      <c r="B73" s="37" t="s">
        <v>405</v>
      </c>
      <c r="C73" s="37" t="s">
        <v>406</v>
      </c>
      <c r="D73" s="37" t="s">
        <v>827</v>
      </c>
      <c r="E73" s="37" t="s">
        <v>828</v>
      </c>
      <c r="F73" s="37" t="s">
        <v>23</v>
      </c>
      <c r="G73" s="37" t="s">
        <v>829</v>
      </c>
      <c r="H73" s="37" t="s">
        <v>830</v>
      </c>
      <c r="I73" s="40" t="b">
        <v>0</v>
      </c>
      <c r="J73" s="37"/>
      <c r="K73" s="37"/>
      <c r="L73" s="37"/>
      <c r="M73" s="37"/>
      <c r="N73" s="37"/>
      <c r="O73" s="37"/>
      <c r="P73" s="37"/>
      <c r="Q73" s="37"/>
      <c r="R73" s="37"/>
      <c r="S73" s="37"/>
      <c r="T73" s="37"/>
      <c r="U73" s="37"/>
      <c r="V73" s="37"/>
      <c r="W73" s="37"/>
    </row>
    <row r="74" spans="1:23" ht="13" x14ac:dyDescent="0.15">
      <c r="A74" s="38">
        <f t="shared" si="1"/>
        <v>69</v>
      </c>
      <c r="B74" s="37" t="s">
        <v>411</v>
      </c>
      <c r="C74" s="37" t="s">
        <v>412</v>
      </c>
      <c r="D74" s="37" t="s">
        <v>831</v>
      </c>
      <c r="E74" s="37" t="s">
        <v>832</v>
      </c>
      <c r="F74" s="37" t="s">
        <v>42</v>
      </c>
      <c r="G74" s="37" t="s">
        <v>833</v>
      </c>
      <c r="H74" s="37" t="s">
        <v>834</v>
      </c>
      <c r="I74" s="40" t="b">
        <v>0</v>
      </c>
      <c r="J74" s="37"/>
      <c r="K74" s="37"/>
      <c r="L74" s="37"/>
      <c r="M74" s="37"/>
      <c r="N74" s="37"/>
      <c r="O74" s="37"/>
      <c r="P74" s="37"/>
      <c r="Q74" s="37"/>
      <c r="R74" s="37"/>
      <c r="S74" s="37"/>
      <c r="T74" s="37"/>
      <c r="U74" s="37"/>
      <c r="V74" s="37"/>
      <c r="W74" s="37"/>
    </row>
    <row r="75" spans="1:23" ht="13" x14ac:dyDescent="0.15">
      <c r="A75" s="38">
        <f t="shared" si="1"/>
        <v>70</v>
      </c>
      <c r="B75" s="37" t="s">
        <v>415</v>
      </c>
      <c r="C75" s="37" t="s">
        <v>208</v>
      </c>
      <c r="D75" s="37" t="s">
        <v>835</v>
      </c>
      <c r="E75" s="37" t="s">
        <v>836</v>
      </c>
      <c r="F75" s="37" t="s">
        <v>42</v>
      </c>
      <c r="G75" s="37" t="s">
        <v>837</v>
      </c>
      <c r="H75" s="37" t="s">
        <v>838</v>
      </c>
      <c r="I75" s="40" t="b">
        <v>0</v>
      </c>
      <c r="J75" s="37"/>
      <c r="K75" s="37"/>
      <c r="L75" s="37"/>
      <c r="M75" s="37"/>
      <c r="N75" s="37"/>
      <c r="O75" s="37"/>
      <c r="P75" s="37"/>
      <c r="Q75" s="37"/>
      <c r="R75" s="37"/>
      <c r="S75" s="37"/>
      <c r="T75" s="37"/>
      <c r="U75" s="37"/>
      <c r="V75" s="37"/>
      <c r="W75" s="37"/>
    </row>
    <row r="76" spans="1:23" ht="13" x14ac:dyDescent="0.15">
      <c r="A76" s="38">
        <f t="shared" si="1"/>
        <v>71</v>
      </c>
      <c r="B76" s="37" t="s">
        <v>418</v>
      </c>
      <c r="C76" s="37" t="s">
        <v>419</v>
      </c>
      <c r="D76" s="37" t="s">
        <v>839</v>
      </c>
      <c r="E76" s="37" t="s">
        <v>840</v>
      </c>
      <c r="F76" s="37" t="s">
        <v>23</v>
      </c>
      <c r="G76" s="37" t="s">
        <v>841</v>
      </c>
      <c r="H76" s="37" t="s">
        <v>842</v>
      </c>
      <c r="I76" s="40" t="b">
        <v>0</v>
      </c>
      <c r="J76" s="37"/>
      <c r="K76" s="37"/>
      <c r="L76" s="37"/>
      <c r="M76" s="37"/>
      <c r="N76" s="37"/>
      <c r="O76" s="37"/>
      <c r="P76" s="37"/>
      <c r="Q76" s="37"/>
      <c r="R76" s="37"/>
      <c r="S76" s="37"/>
      <c r="T76" s="37"/>
      <c r="U76" s="37"/>
      <c r="V76" s="37"/>
      <c r="W76" s="37"/>
    </row>
    <row r="77" spans="1:23" ht="13" x14ac:dyDescent="0.15">
      <c r="A77" s="38">
        <f t="shared" si="1"/>
        <v>72</v>
      </c>
      <c r="B77" s="37" t="s">
        <v>415</v>
      </c>
      <c r="C77" s="37" t="s">
        <v>424</v>
      </c>
      <c r="D77" s="37" t="s">
        <v>843</v>
      </c>
      <c r="E77" s="37" t="s">
        <v>844</v>
      </c>
      <c r="F77" s="37" t="s">
        <v>23</v>
      </c>
      <c r="G77" s="37" t="s">
        <v>845</v>
      </c>
      <c r="H77" s="37" t="s">
        <v>846</v>
      </c>
      <c r="I77" s="40" t="b">
        <v>0</v>
      </c>
      <c r="J77" s="37"/>
      <c r="K77" s="37"/>
      <c r="L77" s="37"/>
      <c r="M77" s="37"/>
      <c r="N77" s="37"/>
      <c r="O77" s="37"/>
      <c r="P77" s="37"/>
      <c r="Q77" s="37"/>
      <c r="R77" s="37"/>
      <c r="S77" s="37"/>
      <c r="T77" s="37"/>
      <c r="U77" s="37"/>
      <c r="V77" s="37"/>
      <c r="W77" s="37"/>
    </row>
    <row r="78" spans="1:23" ht="13" x14ac:dyDescent="0.15">
      <c r="A78" s="38">
        <f t="shared" si="1"/>
        <v>73</v>
      </c>
      <c r="B78" s="37" t="s">
        <v>429</v>
      </c>
      <c r="C78" s="37" t="s">
        <v>430</v>
      </c>
      <c r="D78" s="37" t="s">
        <v>847</v>
      </c>
      <c r="E78" s="37" t="s">
        <v>848</v>
      </c>
      <c r="F78" s="37" t="s">
        <v>42</v>
      </c>
      <c r="G78" s="37" t="s">
        <v>67</v>
      </c>
      <c r="H78" s="37" t="s">
        <v>68</v>
      </c>
      <c r="I78" s="40" t="b">
        <v>0</v>
      </c>
      <c r="J78" s="37"/>
      <c r="K78" s="37"/>
      <c r="L78" s="37"/>
      <c r="M78" s="37"/>
      <c r="N78" s="37"/>
      <c r="O78" s="37"/>
      <c r="P78" s="37"/>
      <c r="Q78" s="37"/>
      <c r="R78" s="37"/>
      <c r="S78" s="37"/>
      <c r="T78" s="37"/>
      <c r="U78" s="37"/>
      <c r="V78" s="37"/>
      <c r="W78" s="37"/>
    </row>
    <row r="79" spans="1:23" ht="13" x14ac:dyDescent="0.15">
      <c r="A79" s="38">
        <f t="shared" si="1"/>
        <v>74</v>
      </c>
      <c r="B79" s="37" t="s">
        <v>435</v>
      </c>
      <c r="C79" s="37" t="s">
        <v>436</v>
      </c>
      <c r="D79" s="37" t="s">
        <v>849</v>
      </c>
      <c r="E79" s="37" t="s">
        <v>850</v>
      </c>
      <c r="F79" s="37" t="s">
        <v>42</v>
      </c>
      <c r="G79" s="37" t="s">
        <v>851</v>
      </c>
      <c r="H79" s="37" t="s">
        <v>852</v>
      </c>
      <c r="I79" s="40" t="b">
        <v>0</v>
      </c>
      <c r="J79" s="37"/>
      <c r="K79" s="37"/>
      <c r="L79" s="37"/>
      <c r="M79" s="37"/>
      <c r="N79" s="37"/>
      <c r="O79" s="37"/>
      <c r="P79" s="37"/>
      <c r="Q79" s="37"/>
      <c r="R79" s="37"/>
      <c r="S79" s="37"/>
      <c r="T79" s="37"/>
      <c r="U79" s="37"/>
      <c r="V79" s="37"/>
      <c r="W79" s="37"/>
    </row>
    <row r="80" spans="1:23" ht="13" x14ac:dyDescent="0.15">
      <c r="A80" s="38">
        <f t="shared" si="1"/>
        <v>75</v>
      </c>
      <c r="B80" s="37" t="s">
        <v>441</v>
      </c>
      <c r="C80" s="37" t="s">
        <v>442</v>
      </c>
      <c r="D80" s="37" t="s">
        <v>853</v>
      </c>
      <c r="E80" s="37" t="s">
        <v>854</v>
      </c>
      <c r="F80" s="37" t="s">
        <v>42</v>
      </c>
      <c r="G80" s="37" t="s">
        <v>855</v>
      </c>
      <c r="H80" s="37" t="s">
        <v>856</v>
      </c>
      <c r="I80" s="40" t="b">
        <v>0</v>
      </c>
      <c r="J80" s="37"/>
      <c r="K80" s="37"/>
      <c r="L80" s="37"/>
      <c r="M80" s="37"/>
      <c r="N80" s="37"/>
      <c r="O80" s="37"/>
      <c r="P80" s="37"/>
      <c r="Q80" s="37"/>
      <c r="R80" s="37"/>
      <c r="S80" s="37"/>
      <c r="T80" s="37"/>
      <c r="U80" s="37"/>
      <c r="V80" s="37"/>
      <c r="W80" s="37"/>
    </row>
    <row r="81" spans="1:23" ht="13" x14ac:dyDescent="0.15">
      <c r="A81" s="38">
        <f t="shared" si="1"/>
        <v>76</v>
      </c>
      <c r="B81" s="37" t="s">
        <v>447</v>
      </c>
      <c r="C81" s="37" t="s">
        <v>448</v>
      </c>
      <c r="D81" s="37" t="s">
        <v>857</v>
      </c>
      <c r="E81" s="37" t="s">
        <v>858</v>
      </c>
      <c r="F81" s="37" t="s">
        <v>42</v>
      </c>
      <c r="G81" s="37" t="s">
        <v>859</v>
      </c>
      <c r="H81" s="37" t="s">
        <v>860</v>
      </c>
      <c r="I81" s="40" t="b">
        <v>0</v>
      </c>
      <c r="J81" s="37"/>
      <c r="K81" s="37"/>
      <c r="L81" s="37"/>
      <c r="M81" s="37"/>
      <c r="N81" s="37"/>
      <c r="O81" s="37"/>
      <c r="P81" s="37"/>
      <c r="Q81" s="37"/>
      <c r="R81" s="37"/>
      <c r="S81" s="37"/>
      <c r="T81" s="37"/>
      <c r="U81" s="37"/>
      <c r="V81" s="37"/>
      <c r="W81" s="37"/>
    </row>
    <row r="82" spans="1:23" ht="266" x14ac:dyDescent="0.15">
      <c r="A82" s="38">
        <f t="shared" si="1"/>
        <v>77</v>
      </c>
      <c r="B82" s="37" t="s">
        <v>453</v>
      </c>
      <c r="C82" s="37" t="s">
        <v>454</v>
      </c>
      <c r="D82" s="37" t="s">
        <v>861</v>
      </c>
      <c r="E82" s="39" t="s">
        <v>862</v>
      </c>
      <c r="F82" s="37" t="s">
        <v>42</v>
      </c>
      <c r="G82" s="37" t="s">
        <v>863</v>
      </c>
      <c r="H82" s="37" t="s">
        <v>864</v>
      </c>
      <c r="I82" s="40" t="b">
        <v>0</v>
      </c>
      <c r="J82" s="37"/>
      <c r="K82" s="37"/>
      <c r="L82" s="37"/>
      <c r="M82" s="37"/>
      <c r="N82" s="37"/>
      <c r="O82" s="37"/>
      <c r="P82" s="37"/>
      <c r="Q82" s="37"/>
      <c r="R82" s="37"/>
      <c r="S82" s="37"/>
      <c r="T82" s="37"/>
      <c r="U82" s="37"/>
      <c r="V82" s="37"/>
      <c r="W82" s="37"/>
    </row>
    <row r="83" spans="1:23" ht="13" x14ac:dyDescent="0.15">
      <c r="A83" s="38">
        <f t="shared" si="1"/>
        <v>78</v>
      </c>
      <c r="B83" s="37" t="s">
        <v>459</v>
      </c>
      <c r="C83" s="37" t="s">
        <v>460</v>
      </c>
      <c r="D83" s="37" t="s">
        <v>865</v>
      </c>
      <c r="E83" s="37" t="s">
        <v>866</v>
      </c>
      <c r="F83" s="37" t="s">
        <v>42</v>
      </c>
      <c r="G83" s="37" t="s">
        <v>867</v>
      </c>
      <c r="H83" s="37" t="s">
        <v>868</v>
      </c>
      <c r="I83" s="40" t="b">
        <v>0</v>
      </c>
      <c r="J83" s="37"/>
      <c r="K83" s="37"/>
      <c r="L83" s="37"/>
      <c r="M83" s="37"/>
      <c r="N83" s="37"/>
      <c r="O83" s="37"/>
      <c r="P83" s="37"/>
      <c r="Q83" s="37"/>
      <c r="R83" s="37"/>
      <c r="S83" s="37"/>
      <c r="T83" s="37"/>
      <c r="U83" s="37"/>
      <c r="V83" s="37"/>
      <c r="W83" s="37"/>
    </row>
    <row r="84" spans="1:23" ht="13" x14ac:dyDescent="0.15">
      <c r="A84" s="38">
        <f t="shared" si="1"/>
        <v>79</v>
      </c>
      <c r="B84" s="37" t="s">
        <v>315</v>
      </c>
      <c r="C84" s="37" t="s">
        <v>240</v>
      </c>
      <c r="D84" s="37" t="s">
        <v>869</v>
      </c>
      <c r="E84" s="37" t="s">
        <v>870</v>
      </c>
      <c r="F84" s="37" t="s">
        <v>42</v>
      </c>
      <c r="G84" s="37" t="s">
        <v>871</v>
      </c>
      <c r="H84" s="37" t="s">
        <v>872</v>
      </c>
      <c r="I84" s="40" t="b">
        <v>0</v>
      </c>
      <c r="J84" s="37"/>
      <c r="K84" s="37"/>
      <c r="L84" s="37"/>
      <c r="M84" s="37"/>
      <c r="N84" s="37"/>
      <c r="O84" s="37"/>
      <c r="P84" s="37"/>
      <c r="Q84" s="37"/>
      <c r="R84" s="37"/>
      <c r="S84" s="37"/>
      <c r="T84" s="37"/>
      <c r="U84" s="37"/>
      <c r="V84" s="37"/>
      <c r="W84" s="37"/>
    </row>
    <row r="85" spans="1:23" ht="13" x14ac:dyDescent="0.15">
      <c r="A85" s="38">
        <f t="shared" si="1"/>
        <v>80</v>
      </c>
      <c r="B85" s="37" t="s">
        <v>415</v>
      </c>
      <c r="C85" s="37" t="s">
        <v>202</v>
      </c>
      <c r="D85" s="37" t="s">
        <v>873</v>
      </c>
      <c r="E85" s="37" t="s">
        <v>874</v>
      </c>
      <c r="F85" s="37" t="s">
        <v>42</v>
      </c>
      <c r="G85" s="37" t="s">
        <v>875</v>
      </c>
      <c r="H85" s="37" t="s">
        <v>876</v>
      </c>
      <c r="I85" s="40" t="b">
        <v>0</v>
      </c>
      <c r="J85" s="37"/>
      <c r="K85" s="37"/>
      <c r="L85" s="37"/>
      <c r="M85" s="37"/>
      <c r="N85" s="37"/>
      <c r="O85" s="37"/>
      <c r="P85" s="37"/>
      <c r="Q85" s="37"/>
      <c r="R85" s="37"/>
      <c r="S85" s="37"/>
      <c r="T85" s="37"/>
      <c r="U85" s="37"/>
      <c r="V85" s="37"/>
      <c r="W85" s="37"/>
    </row>
    <row r="86" spans="1:23" ht="13" x14ac:dyDescent="0.15">
      <c r="A86" s="38">
        <f t="shared" si="1"/>
        <v>81</v>
      </c>
      <c r="B86" s="37" t="s">
        <v>473</v>
      </c>
      <c r="C86" s="37" t="s">
        <v>474</v>
      </c>
      <c r="D86" s="37" t="s">
        <v>877</v>
      </c>
      <c r="E86" s="37" t="s">
        <v>878</v>
      </c>
      <c r="F86" s="37" t="s">
        <v>42</v>
      </c>
      <c r="G86" s="37" t="s">
        <v>879</v>
      </c>
      <c r="H86" s="37" t="s">
        <v>880</v>
      </c>
      <c r="I86" s="40" t="b">
        <v>0</v>
      </c>
      <c r="J86" s="37"/>
      <c r="K86" s="37"/>
      <c r="L86" s="37"/>
      <c r="M86" s="37"/>
      <c r="N86" s="37"/>
      <c r="O86" s="37"/>
      <c r="P86" s="37"/>
      <c r="Q86" s="37"/>
      <c r="R86" s="37"/>
      <c r="S86" s="37"/>
      <c r="T86" s="37"/>
      <c r="U86" s="37"/>
      <c r="V86" s="37"/>
      <c r="W86" s="37"/>
    </row>
    <row r="87" spans="1:23" ht="13" x14ac:dyDescent="0.15">
      <c r="A87" s="38">
        <f t="shared" si="1"/>
        <v>82</v>
      </c>
      <c r="B87" s="37" t="s">
        <v>51</v>
      </c>
      <c r="C87" s="37" t="s">
        <v>479</v>
      </c>
      <c r="D87" s="37" t="s">
        <v>881</v>
      </c>
      <c r="E87" s="37" t="s">
        <v>882</v>
      </c>
      <c r="F87" s="37" t="s">
        <v>23</v>
      </c>
      <c r="G87" s="37" t="s">
        <v>883</v>
      </c>
      <c r="H87" s="37" t="s">
        <v>884</v>
      </c>
      <c r="I87" s="40" t="b">
        <v>1</v>
      </c>
      <c r="J87" s="37"/>
      <c r="K87" s="37"/>
      <c r="L87" s="37"/>
      <c r="M87" s="37"/>
      <c r="N87" s="37"/>
      <c r="O87" s="37"/>
      <c r="P87" s="37"/>
      <c r="Q87" s="37"/>
      <c r="R87" s="37"/>
      <c r="S87" s="37"/>
      <c r="T87" s="37"/>
      <c r="U87" s="37"/>
      <c r="V87" s="37"/>
      <c r="W87" s="37"/>
    </row>
    <row r="88" spans="1:23" ht="13" x14ac:dyDescent="0.15">
      <c r="A88" s="38">
        <f t="shared" si="1"/>
        <v>83</v>
      </c>
      <c r="B88" s="37" t="s">
        <v>484</v>
      </c>
      <c r="C88" s="37" t="s">
        <v>485</v>
      </c>
      <c r="D88" s="37" t="s">
        <v>885</v>
      </c>
      <c r="E88" s="37" t="s">
        <v>886</v>
      </c>
      <c r="F88" s="37" t="s">
        <v>42</v>
      </c>
      <c r="G88" s="37" t="s">
        <v>887</v>
      </c>
      <c r="H88" s="37" t="s">
        <v>888</v>
      </c>
      <c r="I88" s="40" t="b">
        <v>0</v>
      </c>
      <c r="J88" s="37"/>
      <c r="K88" s="37"/>
      <c r="L88" s="37"/>
      <c r="M88" s="37"/>
      <c r="N88" s="37"/>
      <c r="O88" s="37"/>
      <c r="P88" s="37"/>
      <c r="Q88" s="37"/>
      <c r="R88" s="37"/>
      <c r="S88" s="37"/>
      <c r="T88" s="37"/>
      <c r="U88" s="37"/>
      <c r="V88" s="37"/>
      <c r="W88" s="37"/>
    </row>
    <row r="89" spans="1:23" ht="13" x14ac:dyDescent="0.15">
      <c r="A89" s="38">
        <f t="shared" si="1"/>
        <v>84</v>
      </c>
      <c r="B89" s="37" t="s">
        <v>488</v>
      </c>
      <c r="C89" s="37" t="s">
        <v>489</v>
      </c>
      <c r="D89" s="37" t="s">
        <v>889</v>
      </c>
      <c r="E89" s="37" t="s">
        <v>890</v>
      </c>
      <c r="F89" s="37" t="s">
        <v>42</v>
      </c>
      <c r="G89" s="37" t="s">
        <v>891</v>
      </c>
      <c r="H89" s="37" t="s">
        <v>892</v>
      </c>
      <c r="I89" s="40" t="b">
        <v>0</v>
      </c>
      <c r="J89" s="37"/>
      <c r="K89" s="37"/>
      <c r="L89" s="37"/>
      <c r="M89" s="37"/>
      <c r="N89" s="37"/>
      <c r="O89" s="37"/>
      <c r="P89" s="37"/>
      <c r="Q89" s="37"/>
      <c r="R89" s="37"/>
      <c r="S89" s="37"/>
      <c r="T89" s="37"/>
      <c r="U89" s="37"/>
      <c r="V89" s="37"/>
      <c r="W89" s="37"/>
    </row>
    <row r="90" spans="1:23" ht="13" x14ac:dyDescent="0.15">
      <c r="A90" s="38">
        <f t="shared" si="1"/>
        <v>85</v>
      </c>
      <c r="B90" s="37" t="s">
        <v>305</v>
      </c>
      <c r="C90" s="37" t="s">
        <v>494</v>
      </c>
      <c r="D90" s="37" t="s">
        <v>893</v>
      </c>
      <c r="E90" s="37" t="s">
        <v>894</v>
      </c>
      <c r="F90" s="37" t="s">
        <v>42</v>
      </c>
      <c r="G90" s="37" t="s">
        <v>895</v>
      </c>
      <c r="H90" s="37" t="s">
        <v>896</v>
      </c>
      <c r="I90" s="40" t="b">
        <v>0</v>
      </c>
      <c r="J90" s="37"/>
      <c r="K90" s="37"/>
      <c r="L90" s="37"/>
      <c r="M90" s="37"/>
      <c r="N90" s="37"/>
      <c r="O90" s="37"/>
      <c r="P90" s="37"/>
      <c r="Q90" s="37"/>
      <c r="R90" s="37"/>
      <c r="S90" s="37"/>
      <c r="T90" s="37"/>
      <c r="U90" s="37"/>
      <c r="V90" s="37"/>
      <c r="W90" s="37"/>
    </row>
    <row r="91" spans="1:23" ht="13" x14ac:dyDescent="0.15">
      <c r="A91" s="38">
        <f t="shared" si="1"/>
        <v>86</v>
      </c>
      <c r="B91" s="37" t="s">
        <v>19</v>
      </c>
      <c r="C91" s="37" t="s">
        <v>499</v>
      </c>
      <c r="D91" s="37" t="s">
        <v>897</v>
      </c>
      <c r="E91" s="37" t="s">
        <v>898</v>
      </c>
      <c r="F91" s="37" t="s">
        <v>23</v>
      </c>
      <c r="G91" s="37" t="s">
        <v>899</v>
      </c>
      <c r="H91" s="37" t="s">
        <v>900</v>
      </c>
      <c r="I91" s="40" t="b">
        <v>1</v>
      </c>
      <c r="J91" s="37"/>
      <c r="K91" s="37"/>
      <c r="L91" s="37"/>
      <c r="M91" s="37"/>
      <c r="N91" s="37"/>
      <c r="O91" s="37"/>
      <c r="P91" s="37"/>
      <c r="Q91" s="37"/>
      <c r="R91" s="37"/>
      <c r="S91" s="37"/>
      <c r="T91" s="37"/>
      <c r="U91" s="37"/>
      <c r="V91" s="37"/>
      <c r="W91" s="37"/>
    </row>
    <row r="92" spans="1:23" ht="13" x14ac:dyDescent="0.15">
      <c r="A92" s="38">
        <f t="shared" si="1"/>
        <v>87</v>
      </c>
      <c r="B92" s="37" t="s">
        <v>504</v>
      </c>
      <c r="C92" s="37" t="s">
        <v>505</v>
      </c>
      <c r="D92" s="37" t="s">
        <v>901</v>
      </c>
      <c r="E92" s="37" t="s">
        <v>902</v>
      </c>
      <c r="F92" s="37" t="s">
        <v>42</v>
      </c>
      <c r="G92" s="37" t="s">
        <v>903</v>
      </c>
      <c r="H92" s="37" t="s">
        <v>904</v>
      </c>
      <c r="I92" s="40" t="b">
        <v>0</v>
      </c>
      <c r="J92" s="37"/>
      <c r="K92" s="37"/>
      <c r="L92" s="37"/>
      <c r="M92" s="37"/>
      <c r="N92" s="37"/>
      <c r="O92" s="37"/>
      <c r="P92" s="37"/>
      <c r="Q92" s="37"/>
      <c r="R92" s="37"/>
      <c r="S92" s="37"/>
      <c r="T92" s="37"/>
      <c r="U92" s="37"/>
      <c r="V92" s="37"/>
      <c r="W92" s="37"/>
    </row>
    <row r="93" spans="1:23" ht="13" x14ac:dyDescent="0.15">
      <c r="A93" s="38">
        <f t="shared" si="1"/>
        <v>88</v>
      </c>
      <c r="B93" s="37" t="s">
        <v>387</v>
      </c>
      <c r="C93" s="37" t="s">
        <v>240</v>
      </c>
      <c r="D93" s="37" t="s">
        <v>905</v>
      </c>
      <c r="E93" s="37" t="s">
        <v>906</v>
      </c>
      <c r="F93" s="37" t="s">
        <v>42</v>
      </c>
      <c r="G93" s="37" t="s">
        <v>67</v>
      </c>
      <c r="H93" s="37" t="s">
        <v>68</v>
      </c>
      <c r="I93" s="40" t="b">
        <v>0</v>
      </c>
      <c r="J93" s="37"/>
      <c r="K93" s="37"/>
      <c r="L93" s="37"/>
      <c r="M93" s="37"/>
      <c r="N93" s="37"/>
      <c r="O93" s="37"/>
      <c r="P93" s="37"/>
      <c r="Q93" s="37"/>
      <c r="R93" s="37"/>
      <c r="S93" s="37"/>
      <c r="T93" s="37"/>
      <c r="U93" s="37"/>
      <c r="V93" s="37"/>
      <c r="W93" s="37"/>
    </row>
    <row r="94" spans="1:23" ht="13" x14ac:dyDescent="0.15">
      <c r="A94" s="38">
        <f t="shared" si="1"/>
        <v>89</v>
      </c>
      <c r="B94" s="37" t="s">
        <v>514</v>
      </c>
      <c r="C94" s="37" t="s">
        <v>515</v>
      </c>
      <c r="D94" s="37" t="s">
        <v>907</v>
      </c>
      <c r="E94" s="37" t="s">
        <v>908</v>
      </c>
      <c r="F94" s="37" t="s">
        <v>23</v>
      </c>
      <c r="G94" s="37" t="s">
        <v>909</v>
      </c>
      <c r="H94" s="37" t="s">
        <v>910</v>
      </c>
      <c r="I94" s="40" t="b">
        <v>1</v>
      </c>
      <c r="J94" s="37"/>
      <c r="K94" s="37"/>
      <c r="L94" s="37"/>
      <c r="M94" s="37"/>
      <c r="N94" s="37"/>
      <c r="O94" s="37"/>
      <c r="P94" s="37"/>
      <c r="Q94" s="37"/>
      <c r="R94" s="37"/>
      <c r="S94" s="37"/>
      <c r="T94" s="37"/>
      <c r="U94" s="37"/>
      <c r="V94" s="37"/>
      <c r="W94" s="37"/>
    </row>
    <row r="95" spans="1:23" ht="13" x14ac:dyDescent="0.15">
      <c r="A95" s="38">
        <f t="shared" si="1"/>
        <v>90</v>
      </c>
      <c r="B95" s="37" t="s">
        <v>520</v>
      </c>
      <c r="C95" s="37" t="s">
        <v>521</v>
      </c>
      <c r="D95" s="37" t="s">
        <v>911</v>
      </c>
      <c r="E95" s="37" t="s">
        <v>912</v>
      </c>
      <c r="F95" s="37" t="s">
        <v>23</v>
      </c>
      <c r="G95" s="37" t="s">
        <v>913</v>
      </c>
      <c r="H95" s="37" t="s">
        <v>914</v>
      </c>
      <c r="I95" s="40" t="b">
        <v>1</v>
      </c>
      <c r="J95" s="37"/>
      <c r="K95" s="37"/>
      <c r="L95" s="37"/>
      <c r="M95" s="37"/>
      <c r="N95" s="37"/>
      <c r="O95" s="37"/>
      <c r="P95" s="37"/>
      <c r="Q95" s="37"/>
      <c r="R95" s="37"/>
      <c r="S95" s="37"/>
      <c r="T95" s="37"/>
      <c r="U95" s="37"/>
      <c r="V95" s="37"/>
      <c r="W95" s="37"/>
    </row>
    <row r="96" spans="1:23" ht="13" x14ac:dyDescent="0.15">
      <c r="A96" s="38">
        <f t="shared" si="1"/>
        <v>91</v>
      </c>
      <c r="B96" s="37" t="s">
        <v>526</v>
      </c>
      <c r="C96" s="37" t="s">
        <v>527</v>
      </c>
      <c r="D96" s="37" t="s">
        <v>915</v>
      </c>
      <c r="E96" s="37" t="s">
        <v>916</v>
      </c>
      <c r="F96" s="37" t="s">
        <v>23</v>
      </c>
      <c r="G96" s="37" t="s">
        <v>917</v>
      </c>
      <c r="H96" s="37" t="s">
        <v>918</v>
      </c>
      <c r="I96" s="40" t="b">
        <v>0</v>
      </c>
      <c r="J96" s="37"/>
      <c r="K96" s="37"/>
      <c r="L96" s="37"/>
      <c r="M96" s="37"/>
      <c r="N96" s="37"/>
      <c r="O96" s="37"/>
      <c r="P96" s="37"/>
      <c r="Q96" s="37"/>
      <c r="R96" s="37"/>
      <c r="S96" s="37"/>
      <c r="T96" s="37"/>
      <c r="U96" s="37"/>
      <c r="V96" s="37"/>
      <c r="W96" s="37"/>
    </row>
    <row r="97" spans="1:23" ht="13" x14ac:dyDescent="0.15">
      <c r="A97" s="38">
        <f t="shared" si="1"/>
        <v>92</v>
      </c>
      <c r="B97" s="37" t="s">
        <v>532</v>
      </c>
      <c r="C97" s="37" t="s">
        <v>533</v>
      </c>
      <c r="D97" s="37" t="s">
        <v>919</v>
      </c>
      <c r="E97" s="37" t="s">
        <v>920</v>
      </c>
      <c r="F97" s="37" t="s">
        <v>42</v>
      </c>
      <c r="G97" s="37" t="s">
        <v>921</v>
      </c>
      <c r="H97" s="37" t="s">
        <v>922</v>
      </c>
      <c r="I97" s="40" t="b">
        <v>0</v>
      </c>
      <c r="J97" s="37"/>
      <c r="K97" s="37"/>
      <c r="L97" s="37"/>
      <c r="M97" s="37"/>
      <c r="N97" s="37"/>
      <c r="O97" s="37"/>
      <c r="P97" s="37"/>
      <c r="Q97" s="37"/>
      <c r="R97" s="37"/>
      <c r="S97" s="37"/>
      <c r="T97" s="37"/>
      <c r="U97" s="37"/>
      <c r="V97" s="37"/>
      <c r="W97" s="37"/>
    </row>
    <row r="98" spans="1:23" ht="13" x14ac:dyDescent="0.15">
      <c r="A98" s="38">
        <f t="shared" si="1"/>
        <v>93</v>
      </c>
      <c r="B98" s="37" t="s">
        <v>538</v>
      </c>
      <c r="C98" s="37" t="s">
        <v>539</v>
      </c>
      <c r="D98" s="37" t="s">
        <v>923</v>
      </c>
      <c r="E98" s="37" t="s">
        <v>924</v>
      </c>
      <c r="F98" s="37" t="s">
        <v>42</v>
      </c>
      <c r="G98" s="37" t="s">
        <v>67</v>
      </c>
      <c r="H98" s="37" t="s">
        <v>68</v>
      </c>
      <c r="I98" s="40" t="b">
        <v>0</v>
      </c>
      <c r="J98" s="37"/>
      <c r="K98" s="37"/>
      <c r="L98" s="37"/>
      <c r="M98" s="37"/>
      <c r="N98" s="37"/>
      <c r="O98" s="37"/>
      <c r="P98" s="37"/>
      <c r="Q98" s="37"/>
      <c r="R98" s="37"/>
      <c r="S98" s="37"/>
      <c r="T98" s="37"/>
      <c r="U98" s="37"/>
      <c r="V98" s="37"/>
      <c r="W98" s="37"/>
    </row>
    <row r="99" spans="1:23" ht="13" x14ac:dyDescent="0.15">
      <c r="A99" s="38">
        <f t="shared" si="1"/>
        <v>94</v>
      </c>
      <c r="B99" s="37" t="s">
        <v>544</v>
      </c>
      <c r="C99" s="37" t="s">
        <v>161</v>
      </c>
      <c r="D99" s="37" t="s">
        <v>925</v>
      </c>
      <c r="E99" s="37" t="s">
        <v>926</v>
      </c>
      <c r="F99" s="37" t="s">
        <v>23</v>
      </c>
      <c r="G99" s="37" t="s">
        <v>927</v>
      </c>
      <c r="H99" s="37" t="s">
        <v>928</v>
      </c>
      <c r="I99" s="40" t="b">
        <v>0</v>
      </c>
      <c r="J99" s="37"/>
      <c r="K99" s="37"/>
      <c r="L99" s="37"/>
      <c r="M99" s="37"/>
      <c r="N99" s="37"/>
      <c r="O99" s="37"/>
      <c r="P99" s="37"/>
      <c r="Q99" s="37"/>
      <c r="R99" s="37"/>
      <c r="S99" s="37"/>
      <c r="T99" s="37"/>
      <c r="U99" s="37"/>
      <c r="V99" s="37"/>
      <c r="W99" s="37"/>
    </row>
    <row r="100" spans="1:23" ht="13" x14ac:dyDescent="0.15">
      <c r="A100" s="38">
        <f t="shared" si="1"/>
        <v>95</v>
      </c>
      <c r="B100" s="37" t="s">
        <v>549</v>
      </c>
      <c r="C100" s="37" t="s">
        <v>505</v>
      </c>
      <c r="D100" s="37" t="s">
        <v>929</v>
      </c>
      <c r="E100" s="37" t="s">
        <v>930</v>
      </c>
      <c r="F100" s="37" t="s">
        <v>42</v>
      </c>
      <c r="G100" s="37" t="s">
        <v>931</v>
      </c>
      <c r="H100" s="37" t="s">
        <v>932</v>
      </c>
      <c r="I100" s="40" t="b">
        <v>0</v>
      </c>
      <c r="J100" s="37"/>
      <c r="K100" s="37"/>
      <c r="L100" s="37"/>
      <c r="M100" s="37"/>
      <c r="N100" s="37"/>
      <c r="O100" s="37"/>
      <c r="P100" s="37"/>
      <c r="Q100" s="37"/>
      <c r="R100" s="37"/>
      <c r="S100" s="37"/>
      <c r="T100" s="37"/>
      <c r="U100" s="37"/>
      <c r="V100" s="37"/>
      <c r="W100" s="37"/>
    </row>
    <row r="101" spans="1:23" ht="13" x14ac:dyDescent="0.15">
      <c r="A101" s="38">
        <f t="shared" si="1"/>
        <v>96</v>
      </c>
      <c r="B101" s="37" t="s">
        <v>554</v>
      </c>
      <c r="C101" s="37" t="s">
        <v>555</v>
      </c>
      <c r="D101" s="37" t="s">
        <v>933</v>
      </c>
      <c r="E101" s="37" t="s">
        <v>934</v>
      </c>
      <c r="F101" s="37" t="s">
        <v>23</v>
      </c>
      <c r="G101" s="37" t="s">
        <v>935</v>
      </c>
      <c r="H101" s="37" t="s">
        <v>936</v>
      </c>
      <c r="I101" s="40" t="b">
        <v>1</v>
      </c>
      <c r="J101" s="37"/>
      <c r="K101" s="37"/>
      <c r="L101" s="37"/>
      <c r="M101" s="37"/>
      <c r="N101" s="37"/>
      <c r="O101" s="37"/>
      <c r="P101" s="37"/>
      <c r="Q101" s="37"/>
      <c r="R101" s="37"/>
      <c r="S101" s="37"/>
      <c r="T101" s="37"/>
      <c r="U101" s="37"/>
      <c r="V101" s="37"/>
      <c r="W101" s="37"/>
    </row>
    <row r="102" spans="1:23" ht="13" x14ac:dyDescent="0.15">
      <c r="A102" s="38">
        <f t="shared" si="1"/>
        <v>97</v>
      </c>
      <c r="B102" s="37" t="s">
        <v>560</v>
      </c>
      <c r="C102" s="37" t="s">
        <v>485</v>
      </c>
      <c r="D102" s="37" t="s">
        <v>937</v>
      </c>
      <c r="E102" s="37" t="s">
        <v>938</v>
      </c>
      <c r="F102" s="37" t="s">
        <v>23</v>
      </c>
      <c r="G102" s="37" t="s">
        <v>939</v>
      </c>
      <c r="H102" s="37" t="s">
        <v>940</v>
      </c>
      <c r="I102" s="40" t="b">
        <v>0</v>
      </c>
      <c r="J102" s="37"/>
      <c r="K102" s="37"/>
      <c r="L102" s="37"/>
      <c r="M102" s="37"/>
      <c r="N102" s="37"/>
      <c r="O102" s="37"/>
      <c r="P102" s="37"/>
      <c r="Q102" s="37"/>
      <c r="R102" s="37"/>
      <c r="S102" s="37"/>
      <c r="T102" s="37"/>
      <c r="U102" s="37"/>
      <c r="V102" s="37"/>
      <c r="W102" s="37"/>
    </row>
    <row r="103" spans="1:23" ht="13" x14ac:dyDescent="0.15">
      <c r="A103" s="38">
        <f t="shared" si="1"/>
        <v>98</v>
      </c>
      <c r="B103" s="37" t="s">
        <v>565</v>
      </c>
      <c r="C103" s="37" t="s">
        <v>566</v>
      </c>
      <c r="D103" s="37" t="s">
        <v>941</v>
      </c>
      <c r="E103" s="37" t="s">
        <v>942</v>
      </c>
      <c r="F103" s="37" t="s">
        <v>42</v>
      </c>
      <c r="G103" s="37" t="s">
        <v>943</v>
      </c>
      <c r="H103" s="37" t="s">
        <v>944</v>
      </c>
      <c r="I103" s="40" t="b">
        <v>0</v>
      </c>
      <c r="J103" s="37"/>
      <c r="K103" s="37"/>
      <c r="L103" s="37"/>
      <c r="M103" s="37"/>
      <c r="N103" s="37"/>
      <c r="O103" s="37"/>
      <c r="P103" s="37"/>
      <c r="Q103" s="37"/>
      <c r="R103" s="37"/>
      <c r="S103" s="37"/>
      <c r="T103" s="37"/>
      <c r="U103" s="37"/>
      <c r="V103" s="37"/>
      <c r="W103" s="37"/>
    </row>
    <row r="104" spans="1:23" ht="13" x14ac:dyDescent="0.15">
      <c r="A104" s="38">
        <f t="shared" si="1"/>
        <v>99</v>
      </c>
      <c r="B104" s="37" t="s">
        <v>571</v>
      </c>
      <c r="C104" s="37" t="s">
        <v>572</v>
      </c>
      <c r="D104" s="37" t="s">
        <v>945</v>
      </c>
      <c r="E104" s="37" t="s">
        <v>946</v>
      </c>
      <c r="F104" s="37" t="s">
        <v>23</v>
      </c>
      <c r="G104" s="37" t="s">
        <v>947</v>
      </c>
      <c r="H104" s="37" t="s">
        <v>948</v>
      </c>
      <c r="I104" s="40" t="b">
        <v>1</v>
      </c>
      <c r="J104" s="37"/>
      <c r="K104" s="37"/>
      <c r="L104" s="37"/>
      <c r="M104" s="37"/>
      <c r="N104" s="37"/>
      <c r="O104" s="37"/>
      <c r="P104" s="37"/>
      <c r="Q104" s="37"/>
      <c r="R104" s="37"/>
      <c r="S104" s="37"/>
      <c r="T104" s="37"/>
      <c r="U104" s="37"/>
      <c r="V104" s="37"/>
      <c r="W104" s="37"/>
    </row>
    <row r="105" spans="1:23" ht="13" x14ac:dyDescent="0.15">
      <c r="A105" s="38">
        <f t="shared" si="1"/>
        <v>100</v>
      </c>
      <c r="B105" s="37" t="s">
        <v>577</v>
      </c>
      <c r="C105" s="37" t="s">
        <v>388</v>
      </c>
      <c r="D105" s="37" t="s">
        <v>949</v>
      </c>
      <c r="E105" s="37" t="s">
        <v>950</v>
      </c>
      <c r="F105" s="37" t="s">
        <v>23</v>
      </c>
      <c r="G105" s="37" t="s">
        <v>951</v>
      </c>
      <c r="H105" s="37" t="s">
        <v>952</v>
      </c>
      <c r="I105" s="40" t="b">
        <v>0</v>
      </c>
      <c r="J105" s="37"/>
      <c r="K105" s="37"/>
      <c r="L105" s="37"/>
      <c r="M105" s="37"/>
      <c r="N105" s="37"/>
      <c r="O105" s="37"/>
      <c r="P105" s="37"/>
      <c r="Q105" s="37"/>
      <c r="R105" s="37"/>
      <c r="S105" s="37"/>
      <c r="T105" s="37"/>
      <c r="U105" s="37"/>
      <c r="V105" s="37"/>
      <c r="W105" s="37"/>
    </row>
    <row r="106" spans="1:23" ht="13" x14ac:dyDescent="0.15">
      <c r="A106" s="35"/>
      <c r="B106" s="37"/>
      <c r="C106" s="37"/>
      <c r="D106" s="37"/>
      <c r="E106" s="37"/>
      <c r="F106" s="37"/>
      <c r="G106" s="37"/>
      <c r="H106" s="37"/>
      <c r="I106" s="37"/>
      <c r="J106" s="37"/>
      <c r="K106" s="37"/>
      <c r="L106" s="37"/>
      <c r="M106" s="37"/>
      <c r="N106" s="37"/>
      <c r="O106" s="37"/>
      <c r="P106" s="37"/>
      <c r="Q106" s="37"/>
      <c r="R106" s="37"/>
      <c r="S106" s="37"/>
      <c r="T106" s="37"/>
      <c r="U106" s="37"/>
      <c r="V106" s="37"/>
      <c r="W106" s="37"/>
    </row>
    <row r="107" spans="1:23" ht="13" x14ac:dyDescent="0.15">
      <c r="A107" s="35"/>
      <c r="B107" s="37"/>
      <c r="C107" s="37"/>
      <c r="D107" s="37"/>
      <c r="E107" s="37"/>
      <c r="F107" s="37"/>
      <c r="G107" s="37"/>
      <c r="H107" s="37"/>
      <c r="I107" s="37"/>
      <c r="J107" s="37"/>
      <c r="K107" s="37"/>
      <c r="L107" s="37"/>
      <c r="M107" s="37"/>
      <c r="N107" s="37"/>
      <c r="O107" s="37"/>
      <c r="P107" s="37"/>
      <c r="Q107" s="37"/>
      <c r="R107" s="37"/>
      <c r="S107" s="37"/>
      <c r="T107" s="37"/>
      <c r="U107" s="37"/>
      <c r="V107" s="37"/>
      <c r="W107" s="37"/>
    </row>
    <row r="108" spans="1:23" ht="13" x14ac:dyDescent="0.15">
      <c r="A108" s="35"/>
      <c r="B108" s="37"/>
      <c r="C108" s="37"/>
      <c r="D108" s="37"/>
      <c r="E108" s="37"/>
      <c r="F108" s="37"/>
      <c r="G108" s="37"/>
      <c r="H108" s="37"/>
      <c r="I108" s="37"/>
      <c r="J108" s="37"/>
      <c r="K108" s="37"/>
      <c r="L108" s="37"/>
      <c r="M108" s="37"/>
      <c r="N108" s="37"/>
      <c r="O108" s="37"/>
      <c r="P108" s="37"/>
      <c r="Q108" s="37"/>
      <c r="R108" s="37"/>
      <c r="S108" s="37"/>
      <c r="T108" s="37"/>
      <c r="U108" s="37"/>
      <c r="V108" s="37"/>
      <c r="W108" s="37"/>
    </row>
    <row r="109" spans="1:23" ht="13" x14ac:dyDescent="0.15">
      <c r="A109" s="35"/>
      <c r="B109" s="37"/>
      <c r="C109" s="37"/>
      <c r="D109" s="37"/>
      <c r="E109" s="37"/>
      <c r="F109" s="37"/>
      <c r="G109" s="37"/>
      <c r="H109" s="37"/>
      <c r="I109" s="37"/>
      <c r="J109" s="37"/>
      <c r="K109" s="37"/>
      <c r="L109" s="37"/>
      <c r="M109" s="37"/>
      <c r="N109" s="37"/>
      <c r="O109" s="37"/>
      <c r="P109" s="37"/>
      <c r="Q109" s="37"/>
      <c r="R109" s="37"/>
      <c r="S109" s="37"/>
      <c r="T109" s="37"/>
      <c r="U109" s="37"/>
      <c r="V109" s="37"/>
      <c r="W109" s="37"/>
    </row>
    <row r="110" spans="1:23" ht="13" x14ac:dyDescent="0.15">
      <c r="A110" s="35"/>
      <c r="B110" s="37"/>
      <c r="C110" s="37"/>
      <c r="D110" s="37"/>
      <c r="E110" s="37"/>
      <c r="F110" s="37"/>
      <c r="G110" s="37"/>
      <c r="H110" s="37"/>
      <c r="I110" s="37"/>
      <c r="J110" s="37"/>
      <c r="K110" s="37"/>
      <c r="L110" s="37"/>
      <c r="M110" s="37"/>
      <c r="N110" s="37"/>
      <c r="O110" s="37"/>
      <c r="P110" s="37"/>
      <c r="Q110" s="37"/>
      <c r="R110" s="37"/>
      <c r="S110" s="37"/>
      <c r="T110" s="37"/>
      <c r="U110" s="37"/>
      <c r="V110" s="37"/>
      <c r="W110" s="37"/>
    </row>
    <row r="111" spans="1:23" ht="13" x14ac:dyDescent="0.15">
      <c r="A111" s="35"/>
      <c r="B111" s="37"/>
      <c r="C111" s="37"/>
      <c r="D111" s="37"/>
      <c r="E111" s="37"/>
      <c r="F111" s="37"/>
      <c r="G111" s="37"/>
      <c r="H111" s="37"/>
      <c r="I111" s="37"/>
      <c r="J111" s="37"/>
      <c r="K111" s="37"/>
      <c r="L111" s="37"/>
      <c r="M111" s="37"/>
      <c r="N111" s="37"/>
      <c r="O111" s="37"/>
      <c r="P111" s="37"/>
      <c r="Q111" s="37"/>
      <c r="R111" s="37"/>
      <c r="S111" s="37"/>
      <c r="T111" s="37"/>
      <c r="U111" s="37"/>
      <c r="V111" s="37"/>
      <c r="W111" s="37"/>
    </row>
    <row r="112" spans="1:23" ht="13" x14ac:dyDescent="0.15">
      <c r="A112" s="35"/>
      <c r="B112" s="37"/>
      <c r="C112" s="37"/>
      <c r="D112" s="37"/>
      <c r="E112" s="37"/>
      <c r="F112" s="37"/>
      <c r="G112" s="37"/>
      <c r="H112" s="37"/>
      <c r="I112" s="37"/>
      <c r="J112" s="37"/>
      <c r="K112" s="37"/>
      <c r="L112" s="37"/>
      <c r="M112" s="37"/>
      <c r="N112" s="37"/>
      <c r="O112" s="37"/>
      <c r="P112" s="37"/>
      <c r="Q112" s="37"/>
      <c r="R112" s="37"/>
      <c r="S112" s="37"/>
      <c r="T112" s="37"/>
      <c r="U112" s="37"/>
      <c r="V112" s="37"/>
      <c r="W112" s="37"/>
    </row>
    <row r="113" spans="1:23" ht="13" x14ac:dyDescent="0.15">
      <c r="A113" s="35"/>
      <c r="B113" s="37"/>
      <c r="C113" s="37"/>
      <c r="D113" s="37"/>
      <c r="E113" s="37"/>
      <c r="F113" s="37"/>
      <c r="G113" s="37"/>
      <c r="H113" s="37"/>
      <c r="I113" s="37"/>
      <c r="J113" s="37"/>
      <c r="K113" s="37"/>
      <c r="L113" s="37"/>
      <c r="M113" s="37"/>
      <c r="N113" s="37"/>
      <c r="O113" s="37"/>
      <c r="P113" s="37"/>
      <c r="Q113" s="37"/>
      <c r="R113" s="37"/>
      <c r="S113" s="37"/>
      <c r="T113" s="37"/>
      <c r="U113" s="37"/>
      <c r="V113" s="37"/>
      <c r="W113" s="37"/>
    </row>
    <row r="114" spans="1:23" ht="13" x14ac:dyDescent="0.15">
      <c r="A114" s="35"/>
      <c r="B114" s="37"/>
      <c r="C114" s="37"/>
      <c r="D114" s="37"/>
      <c r="E114" s="37"/>
      <c r="F114" s="37"/>
      <c r="G114" s="37"/>
      <c r="H114" s="37"/>
      <c r="I114" s="37"/>
      <c r="J114" s="37"/>
      <c r="K114" s="37"/>
      <c r="L114" s="37"/>
      <c r="M114" s="37"/>
      <c r="N114" s="37"/>
      <c r="O114" s="37"/>
      <c r="P114" s="37"/>
      <c r="Q114" s="37"/>
      <c r="R114" s="37"/>
      <c r="S114" s="37"/>
      <c r="T114" s="37"/>
      <c r="U114" s="37"/>
      <c r="V114" s="37"/>
      <c r="W114" s="37"/>
    </row>
    <row r="115" spans="1:23" ht="13" x14ac:dyDescent="0.15">
      <c r="A115" s="35"/>
      <c r="B115" s="37"/>
      <c r="C115" s="37"/>
      <c r="D115" s="37"/>
      <c r="E115" s="37"/>
      <c r="F115" s="37"/>
      <c r="G115" s="37"/>
      <c r="H115" s="37"/>
      <c r="I115" s="37"/>
      <c r="J115" s="37"/>
      <c r="K115" s="37"/>
      <c r="L115" s="37"/>
      <c r="M115" s="37"/>
      <c r="N115" s="37"/>
      <c r="O115" s="37"/>
      <c r="P115" s="37"/>
      <c r="Q115" s="37"/>
      <c r="R115" s="37"/>
      <c r="S115" s="37"/>
      <c r="T115" s="37"/>
      <c r="U115" s="37"/>
      <c r="V115" s="37"/>
      <c r="W115" s="37"/>
    </row>
    <row r="116" spans="1:23" ht="13" x14ac:dyDescent="0.15">
      <c r="A116" s="35"/>
      <c r="B116" s="37"/>
      <c r="C116" s="37"/>
      <c r="D116" s="37"/>
      <c r="E116" s="37"/>
      <c r="F116" s="37"/>
      <c r="G116" s="37"/>
      <c r="H116" s="37"/>
      <c r="I116" s="37"/>
      <c r="J116" s="37"/>
      <c r="K116" s="37"/>
      <c r="L116" s="37"/>
      <c r="M116" s="37"/>
      <c r="N116" s="37"/>
      <c r="O116" s="37"/>
      <c r="P116" s="37"/>
      <c r="Q116" s="37"/>
      <c r="R116" s="37"/>
      <c r="S116" s="37"/>
      <c r="T116" s="37"/>
      <c r="U116" s="37"/>
      <c r="V116" s="37"/>
      <c r="W116" s="37"/>
    </row>
    <row r="117" spans="1:23" ht="13" x14ac:dyDescent="0.15">
      <c r="A117" s="35"/>
      <c r="B117" s="37"/>
      <c r="C117" s="37"/>
      <c r="D117" s="37"/>
      <c r="E117" s="37"/>
      <c r="F117" s="37"/>
      <c r="G117" s="37"/>
      <c r="H117" s="37"/>
      <c r="I117" s="37"/>
      <c r="J117" s="37"/>
      <c r="K117" s="37"/>
      <c r="L117" s="37"/>
      <c r="M117" s="37"/>
      <c r="N117" s="37"/>
      <c r="O117" s="37"/>
      <c r="P117" s="37"/>
      <c r="Q117" s="37"/>
      <c r="R117" s="37"/>
      <c r="S117" s="37"/>
      <c r="T117" s="37"/>
      <c r="U117" s="37"/>
      <c r="V117" s="37"/>
      <c r="W117" s="37"/>
    </row>
    <row r="118" spans="1:23" ht="13" x14ac:dyDescent="0.15">
      <c r="A118" s="35"/>
      <c r="B118" s="37"/>
      <c r="C118" s="37"/>
      <c r="D118" s="37"/>
      <c r="E118" s="37"/>
      <c r="F118" s="37"/>
      <c r="G118" s="37"/>
      <c r="H118" s="37"/>
      <c r="I118" s="37"/>
      <c r="J118" s="37"/>
      <c r="K118" s="37"/>
      <c r="L118" s="37"/>
      <c r="M118" s="37"/>
      <c r="N118" s="37"/>
      <c r="O118" s="37"/>
      <c r="P118" s="37"/>
      <c r="Q118" s="37"/>
      <c r="R118" s="37"/>
      <c r="S118" s="37"/>
      <c r="T118" s="37"/>
      <c r="U118" s="37"/>
      <c r="V118" s="37"/>
      <c r="W118" s="37"/>
    </row>
    <row r="119" spans="1:23" ht="13" x14ac:dyDescent="0.15">
      <c r="A119" s="35"/>
      <c r="B119" s="37"/>
      <c r="C119" s="37"/>
      <c r="D119" s="37"/>
      <c r="E119" s="37"/>
      <c r="F119" s="37"/>
      <c r="G119" s="37"/>
      <c r="H119" s="37"/>
      <c r="I119" s="37"/>
      <c r="J119" s="37"/>
      <c r="K119" s="37"/>
      <c r="L119" s="37"/>
      <c r="M119" s="37"/>
      <c r="N119" s="37"/>
      <c r="O119" s="37"/>
      <c r="P119" s="37"/>
      <c r="Q119" s="37"/>
      <c r="R119" s="37"/>
      <c r="S119" s="37"/>
      <c r="T119" s="37"/>
      <c r="U119" s="37"/>
      <c r="V119" s="37"/>
      <c r="W119" s="37"/>
    </row>
    <row r="120" spans="1:23" ht="13" x14ac:dyDescent="0.15">
      <c r="A120" s="35"/>
      <c r="B120" s="37"/>
      <c r="C120" s="37"/>
      <c r="D120" s="37"/>
      <c r="E120" s="37"/>
      <c r="F120" s="37"/>
      <c r="G120" s="37"/>
      <c r="H120" s="37"/>
      <c r="I120" s="37"/>
      <c r="J120" s="37"/>
      <c r="K120" s="37"/>
      <c r="L120" s="37"/>
      <c r="M120" s="37"/>
      <c r="N120" s="37"/>
      <c r="O120" s="37"/>
      <c r="P120" s="37"/>
      <c r="Q120" s="37"/>
      <c r="R120" s="37"/>
      <c r="S120" s="37"/>
      <c r="T120" s="37"/>
      <c r="U120" s="37"/>
      <c r="V120" s="37"/>
      <c r="W120" s="37"/>
    </row>
    <row r="121" spans="1:23" ht="13" x14ac:dyDescent="0.15">
      <c r="A121" s="35"/>
      <c r="B121" s="37"/>
      <c r="C121" s="37"/>
      <c r="D121" s="37"/>
      <c r="E121" s="37"/>
      <c r="F121" s="37"/>
      <c r="G121" s="37"/>
      <c r="H121" s="37"/>
      <c r="I121" s="37"/>
      <c r="J121" s="37"/>
      <c r="K121" s="37"/>
      <c r="L121" s="37"/>
      <c r="M121" s="37"/>
      <c r="N121" s="37"/>
      <c r="O121" s="37"/>
      <c r="P121" s="37"/>
      <c r="Q121" s="37"/>
      <c r="R121" s="37"/>
      <c r="S121" s="37"/>
      <c r="T121" s="37"/>
      <c r="U121" s="37"/>
      <c r="V121" s="37"/>
      <c r="W121" s="37"/>
    </row>
    <row r="122" spans="1:23" ht="13" x14ac:dyDescent="0.15">
      <c r="A122" s="35"/>
      <c r="B122" s="37"/>
      <c r="C122" s="37"/>
      <c r="D122" s="37"/>
      <c r="E122" s="37"/>
      <c r="F122" s="37"/>
      <c r="G122" s="37"/>
      <c r="H122" s="37"/>
      <c r="I122" s="37"/>
      <c r="J122" s="37"/>
      <c r="K122" s="37"/>
      <c r="L122" s="37"/>
      <c r="M122" s="37"/>
      <c r="N122" s="37"/>
      <c r="O122" s="37"/>
      <c r="P122" s="37"/>
      <c r="Q122" s="37"/>
      <c r="R122" s="37"/>
      <c r="S122" s="37"/>
      <c r="T122" s="37"/>
      <c r="U122" s="37"/>
      <c r="V122" s="37"/>
      <c r="W122" s="37"/>
    </row>
    <row r="123" spans="1:23" ht="13" x14ac:dyDescent="0.15">
      <c r="A123" s="35"/>
      <c r="B123" s="37"/>
      <c r="C123" s="37"/>
      <c r="D123" s="37"/>
      <c r="E123" s="37"/>
      <c r="F123" s="37"/>
      <c r="G123" s="37"/>
      <c r="H123" s="37"/>
      <c r="I123" s="37"/>
      <c r="J123" s="37"/>
      <c r="K123" s="37"/>
      <c r="L123" s="37"/>
      <c r="M123" s="37"/>
      <c r="N123" s="37"/>
      <c r="O123" s="37"/>
      <c r="P123" s="37"/>
      <c r="Q123" s="37"/>
      <c r="R123" s="37"/>
      <c r="S123" s="37"/>
      <c r="T123" s="37"/>
      <c r="U123" s="37"/>
      <c r="V123" s="37"/>
      <c r="W123" s="37"/>
    </row>
    <row r="124" spans="1:23" ht="13" x14ac:dyDescent="0.15">
      <c r="A124" s="35"/>
      <c r="B124" s="37"/>
      <c r="C124" s="37"/>
      <c r="D124" s="37"/>
      <c r="E124" s="37"/>
      <c r="F124" s="37"/>
      <c r="G124" s="37"/>
      <c r="H124" s="37"/>
      <c r="I124" s="37"/>
      <c r="J124" s="37"/>
      <c r="K124" s="37"/>
      <c r="L124" s="37"/>
      <c r="M124" s="37"/>
      <c r="N124" s="37"/>
      <c r="O124" s="37"/>
      <c r="P124" s="37"/>
      <c r="Q124" s="37"/>
      <c r="R124" s="37"/>
      <c r="S124" s="37"/>
      <c r="T124" s="37"/>
      <c r="U124" s="37"/>
      <c r="V124" s="37"/>
      <c r="W124" s="37"/>
    </row>
    <row r="125" spans="1:23" ht="13" x14ac:dyDescent="0.15">
      <c r="A125" s="35"/>
      <c r="B125" s="37"/>
      <c r="C125" s="37"/>
      <c r="D125" s="37"/>
      <c r="E125" s="37"/>
      <c r="F125" s="37"/>
      <c r="G125" s="37"/>
      <c r="H125" s="37"/>
      <c r="I125" s="37"/>
      <c r="J125" s="37"/>
      <c r="K125" s="37"/>
      <c r="L125" s="37"/>
      <c r="M125" s="37"/>
      <c r="N125" s="37"/>
      <c r="O125" s="37"/>
      <c r="P125" s="37"/>
      <c r="Q125" s="37"/>
      <c r="R125" s="37"/>
      <c r="S125" s="37"/>
      <c r="T125" s="37"/>
      <c r="U125" s="37"/>
      <c r="V125" s="37"/>
      <c r="W125" s="37"/>
    </row>
    <row r="126" spans="1:23" ht="13" x14ac:dyDescent="0.15">
      <c r="A126" s="35"/>
      <c r="B126" s="37"/>
      <c r="C126" s="37"/>
      <c r="D126" s="37"/>
      <c r="E126" s="37"/>
      <c r="F126" s="37"/>
      <c r="G126" s="37"/>
      <c r="H126" s="37"/>
      <c r="I126" s="37"/>
      <c r="J126" s="37"/>
      <c r="K126" s="37"/>
      <c r="L126" s="37"/>
      <c r="M126" s="37"/>
      <c r="N126" s="37"/>
      <c r="O126" s="37"/>
      <c r="P126" s="37"/>
      <c r="Q126" s="37"/>
      <c r="R126" s="37"/>
      <c r="S126" s="37"/>
      <c r="T126" s="37"/>
      <c r="U126" s="37"/>
      <c r="V126" s="37"/>
      <c r="W126" s="37"/>
    </row>
    <row r="127" spans="1:23" ht="13" x14ac:dyDescent="0.15">
      <c r="A127" s="35"/>
      <c r="B127" s="37"/>
      <c r="C127" s="37"/>
      <c r="D127" s="37"/>
      <c r="E127" s="37"/>
      <c r="F127" s="37"/>
      <c r="G127" s="37"/>
      <c r="H127" s="37"/>
      <c r="I127" s="37"/>
      <c r="J127" s="37"/>
      <c r="K127" s="37"/>
      <c r="L127" s="37"/>
      <c r="M127" s="37"/>
      <c r="N127" s="37"/>
      <c r="O127" s="37"/>
      <c r="P127" s="37"/>
      <c r="Q127" s="37"/>
      <c r="R127" s="37"/>
      <c r="S127" s="37"/>
      <c r="T127" s="37"/>
      <c r="U127" s="37"/>
      <c r="V127" s="37"/>
      <c r="W127" s="37"/>
    </row>
    <row r="128" spans="1:23" ht="13" x14ac:dyDescent="0.15">
      <c r="A128" s="35"/>
      <c r="B128" s="37"/>
      <c r="C128" s="37"/>
      <c r="D128" s="37"/>
      <c r="E128" s="37"/>
      <c r="F128" s="37"/>
      <c r="G128" s="37"/>
      <c r="H128" s="37"/>
      <c r="I128" s="37"/>
      <c r="J128" s="37"/>
      <c r="K128" s="37"/>
      <c r="L128" s="37"/>
      <c r="M128" s="37"/>
      <c r="N128" s="37"/>
      <c r="O128" s="37"/>
      <c r="P128" s="37"/>
      <c r="Q128" s="37"/>
      <c r="R128" s="37"/>
      <c r="S128" s="37"/>
      <c r="T128" s="37"/>
      <c r="U128" s="37"/>
      <c r="V128" s="37"/>
      <c r="W128" s="37"/>
    </row>
    <row r="129" spans="1:23" ht="13" x14ac:dyDescent="0.15">
      <c r="A129" s="35"/>
      <c r="B129" s="37"/>
      <c r="C129" s="37"/>
      <c r="D129" s="37"/>
      <c r="E129" s="37"/>
      <c r="F129" s="37"/>
      <c r="G129" s="37"/>
      <c r="H129" s="37"/>
      <c r="I129" s="37"/>
      <c r="J129" s="37"/>
      <c r="K129" s="37"/>
      <c r="L129" s="37"/>
      <c r="M129" s="37"/>
      <c r="N129" s="37"/>
      <c r="O129" s="37"/>
      <c r="P129" s="37"/>
      <c r="Q129" s="37"/>
      <c r="R129" s="37"/>
      <c r="S129" s="37"/>
      <c r="T129" s="37"/>
      <c r="U129" s="37"/>
      <c r="V129" s="37"/>
      <c r="W129" s="37"/>
    </row>
    <row r="130" spans="1:23" ht="13" x14ac:dyDescent="0.15">
      <c r="A130" s="35"/>
      <c r="B130" s="37"/>
      <c r="C130" s="37"/>
      <c r="D130" s="37"/>
      <c r="E130" s="37"/>
      <c r="F130" s="37"/>
      <c r="G130" s="37"/>
      <c r="H130" s="37"/>
      <c r="I130" s="37"/>
      <c r="J130" s="37"/>
      <c r="K130" s="37"/>
      <c r="L130" s="37"/>
      <c r="M130" s="37"/>
      <c r="N130" s="37"/>
      <c r="O130" s="37"/>
      <c r="P130" s="37"/>
      <c r="Q130" s="37"/>
      <c r="R130" s="37"/>
      <c r="S130" s="37"/>
      <c r="T130" s="37"/>
      <c r="U130" s="37"/>
      <c r="V130" s="37"/>
      <c r="W130" s="37"/>
    </row>
    <row r="131" spans="1:23" ht="13" x14ac:dyDescent="0.15">
      <c r="A131" s="35"/>
      <c r="B131" s="37"/>
      <c r="C131" s="37"/>
      <c r="D131" s="37"/>
      <c r="E131" s="37"/>
      <c r="F131" s="37"/>
      <c r="G131" s="37"/>
      <c r="H131" s="37"/>
      <c r="I131" s="37"/>
      <c r="J131" s="37"/>
      <c r="K131" s="37"/>
      <c r="L131" s="37"/>
      <c r="M131" s="37"/>
      <c r="N131" s="37"/>
      <c r="O131" s="37"/>
      <c r="P131" s="37"/>
      <c r="Q131" s="37"/>
      <c r="R131" s="37"/>
      <c r="S131" s="37"/>
      <c r="T131" s="37"/>
      <c r="U131" s="37"/>
      <c r="V131" s="37"/>
      <c r="W131" s="37"/>
    </row>
    <row r="132" spans="1:23" ht="13" x14ac:dyDescent="0.15">
      <c r="A132" s="35"/>
      <c r="B132" s="37"/>
      <c r="C132" s="37"/>
      <c r="D132" s="37"/>
      <c r="E132" s="37"/>
      <c r="F132" s="37"/>
      <c r="G132" s="37"/>
      <c r="H132" s="37"/>
      <c r="I132" s="37"/>
      <c r="J132" s="37"/>
      <c r="K132" s="37"/>
      <c r="L132" s="37"/>
      <c r="M132" s="37"/>
      <c r="N132" s="37"/>
      <c r="O132" s="37"/>
      <c r="P132" s="37"/>
      <c r="Q132" s="37"/>
      <c r="R132" s="37"/>
      <c r="S132" s="37"/>
      <c r="T132" s="37"/>
      <c r="U132" s="37"/>
      <c r="V132" s="37"/>
      <c r="W132" s="37"/>
    </row>
    <row r="133" spans="1:23" ht="13" x14ac:dyDescent="0.15">
      <c r="A133" s="35"/>
      <c r="B133" s="37"/>
      <c r="C133" s="37"/>
      <c r="D133" s="37"/>
      <c r="E133" s="37"/>
      <c r="F133" s="37"/>
      <c r="G133" s="37"/>
      <c r="H133" s="37"/>
      <c r="I133" s="37"/>
      <c r="J133" s="37"/>
      <c r="K133" s="37"/>
      <c r="L133" s="37"/>
      <c r="M133" s="37"/>
      <c r="N133" s="37"/>
      <c r="O133" s="37"/>
      <c r="P133" s="37"/>
      <c r="Q133" s="37"/>
      <c r="R133" s="37"/>
      <c r="S133" s="37"/>
      <c r="T133" s="37"/>
      <c r="U133" s="37"/>
      <c r="V133" s="37"/>
      <c r="W133" s="37"/>
    </row>
    <row r="134" spans="1:23" ht="13" x14ac:dyDescent="0.15">
      <c r="A134" s="35"/>
      <c r="B134" s="37"/>
      <c r="C134" s="37"/>
      <c r="D134" s="37"/>
      <c r="E134" s="37"/>
      <c r="F134" s="37"/>
      <c r="G134" s="37"/>
      <c r="H134" s="37"/>
      <c r="I134" s="37"/>
      <c r="J134" s="37"/>
      <c r="K134" s="37"/>
      <c r="L134" s="37"/>
      <c r="M134" s="37"/>
      <c r="N134" s="37"/>
      <c r="O134" s="37"/>
      <c r="P134" s="37"/>
      <c r="Q134" s="37"/>
      <c r="R134" s="37"/>
      <c r="S134" s="37"/>
      <c r="T134" s="37"/>
      <c r="U134" s="37"/>
      <c r="V134" s="37"/>
      <c r="W134" s="37"/>
    </row>
    <row r="135" spans="1:23" ht="13" x14ac:dyDescent="0.15">
      <c r="A135" s="35"/>
      <c r="B135" s="37"/>
      <c r="C135" s="37"/>
      <c r="D135" s="37"/>
      <c r="E135" s="37"/>
      <c r="F135" s="37"/>
      <c r="G135" s="37"/>
      <c r="H135" s="37"/>
      <c r="I135" s="37"/>
      <c r="J135" s="37"/>
      <c r="K135" s="37"/>
      <c r="L135" s="37"/>
      <c r="M135" s="37"/>
      <c r="N135" s="37"/>
      <c r="O135" s="37"/>
      <c r="P135" s="37"/>
      <c r="Q135" s="37"/>
      <c r="R135" s="37"/>
      <c r="S135" s="37"/>
      <c r="T135" s="37"/>
      <c r="U135" s="37"/>
      <c r="V135" s="37"/>
      <c r="W135" s="37"/>
    </row>
    <row r="136" spans="1:23" ht="13" x14ac:dyDescent="0.15">
      <c r="A136" s="35"/>
      <c r="B136" s="37"/>
      <c r="C136" s="37"/>
      <c r="D136" s="37"/>
      <c r="E136" s="37"/>
      <c r="F136" s="37"/>
      <c r="G136" s="37"/>
      <c r="H136" s="37"/>
      <c r="I136" s="37"/>
      <c r="J136" s="37"/>
      <c r="K136" s="37"/>
      <c r="L136" s="37"/>
      <c r="M136" s="37"/>
      <c r="N136" s="37"/>
      <c r="O136" s="37"/>
      <c r="P136" s="37"/>
      <c r="Q136" s="37"/>
      <c r="R136" s="37"/>
      <c r="S136" s="37"/>
      <c r="T136" s="37"/>
      <c r="U136" s="37"/>
      <c r="V136" s="37"/>
      <c r="W136" s="37"/>
    </row>
    <row r="137" spans="1:23" ht="13" x14ac:dyDescent="0.15">
      <c r="A137" s="35"/>
      <c r="B137" s="37"/>
      <c r="C137" s="37"/>
      <c r="D137" s="37"/>
      <c r="E137" s="37"/>
      <c r="F137" s="37"/>
      <c r="G137" s="37"/>
      <c r="H137" s="37"/>
      <c r="I137" s="37"/>
      <c r="J137" s="37"/>
      <c r="K137" s="37"/>
      <c r="L137" s="37"/>
      <c r="M137" s="37"/>
      <c r="N137" s="37"/>
      <c r="O137" s="37"/>
      <c r="P137" s="37"/>
      <c r="Q137" s="37"/>
      <c r="R137" s="37"/>
      <c r="S137" s="37"/>
      <c r="T137" s="37"/>
      <c r="U137" s="37"/>
      <c r="V137" s="37"/>
      <c r="W137" s="37"/>
    </row>
    <row r="138" spans="1:23" ht="13" x14ac:dyDescent="0.15">
      <c r="A138" s="35"/>
      <c r="B138" s="37"/>
      <c r="C138" s="37"/>
      <c r="D138" s="37"/>
      <c r="E138" s="37"/>
      <c r="F138" s="37"/>
      <c r="G138" s="37"/>
      <c r="H138" s="37"/>
      <c r="I138" s="37"/>
      <c r="J138" s="37"/>
      <c r="K138" s="37"/>
      <c r="L138" s="37"/>
      <c r="M138" s="37"/>
      <c r="N138" s="37"/>
      <c r="O138" s="37"/>
      <c r="P138" s="37"/>
      <c r="Q138" s="37"/>
      <c r="R138" s="37"/>
      <c r="S138" s="37"/>
      <c r="T138" s="37"/>
      <c r="U138" s="37"/>
      <c r="V138" s="37"/>
      <c r="W138" s="37"/>
    </row>
    <row r="139" spans="1:23" ht="13" x14ac:dyDescent="0.15">
      <c r="A139" s="35"/>
      <c r="B139" s="37"/>
      <c r="C139" s="37"/>
      <c r="D139" s="37"/>
      <c r="E139" s="37"/>
      <c r="F139" s="37"/>
      <c r="G139" s="37"/>
      <c r="H139" s="37"/>
      <c r="I139" s="37"/>
      <c r="J139" s="37"/>
      <c r="K139" s="37"/>
      <c r="L139" s="37"/>
      <c r="M139" s="37"/>
      <c r="N139" s="37"/>
      <c r="O139" s="37"/>
      <c r="P139" s="37"/>
      <c r="Q139" s="37"/>
      <c r="R139" s="37"/>
      <c r="S139" s="37"/>
      <c r="T139" s="37"/>
      <c r="U139" s="37"/>
      <c r="V139" s="37"/>
      <c r="W139" s="37"/>
    </row>
    <row r="140" spans="1:23" ht="13" x14ac:dyDescent="0.15">
      <c r="A140" s="35"/>
      <c r="B140" s="37"/>
      <c r="C140" s="37"/>
      <c r="D140" s="37"/>
      <c r="E140" s="37"/>
      <c r="F140" s="37"/>
      <c r="G140" s="37"/>
      <c r="H140" s="37"/>
      <c r="I140" s="37"/>
      <c r="J140" s="37"/>
      <c r="K140" s="37"/>
      <c r="L140" s="37"/>
      <c r="M140" s="37"/>
      <c r="N140" s="37"/>
      <c r="O140" s="37"/>
      <c r="P140" s="37"/>
      <c r="Q140" s="37"/>
      <c r="R140" s="37"/>
      <c r="S140" s="37"/>
      <c r="T140" s="37"/>
      <c r="U140" s="37"/>
      <c r="V140" s="37"/>
      <c r="W140" s="37"/>
    </row>
    <row r="141" spans="1:23" ht="13" x14ac:dyDescent="0.15">
      <c r="A141" s="35"/>
      <c r="B141" s="37"/>
      <c r="C141" s="37"/>
      <c r="D141" s="37"/>
      <c r="E141" s="37"/>
      <c r="F141" s="37"/>
      <c r="G141" s="37"/>
      <c r="H141" s="37"/>
      <c r="I141" s="37"/>
      <c r="J141" s="37"/>
      <c r="K141" s="37"/>
      <c r="L141" s="37"/>
      <c r="M141" s="37"/>
      <c r="N141" s="37"/>
      <c r="O141" s="37"/>
      <c r="P141" s="37"/>
      <c r="Q141" s="37"/>
      <c r="R141" s="37"/>
      <c r="S141" s="37"/>
      <c r="T141" s="37"/>
      <c r="U141" s="37"/>
      <c r="V141" s="37"/>
      <c r="W141" s="37"/>
    </row>
    <row r="142" spans="1:23" ht="13" x14ac:dyDescent="0.15">
      <c r="A142" s="35"/>
      <c r="B142" s="37"/>
      <c r="C142" s="37"/>
      <c r="D142" s="37"/>
      <c r="E142" s="37"/>
      <c r="F142" s="37"/>
      <c r="G142" s="37"/>
      <c r="H142" s="37"/>
      <c r="I142" s="37"/>
      <c r="J142" s="37"/>
      <c r="K142" s="37"/>
      <c r="L142" s="37"/>
      <c r="M142" s="37"/>
      <c r="N142" s="37"/>
      <c r="O142" s="37"/>
      <c r="P142" s="37"/>
      <c r="Q142" s="37"/>
      <c r="R142" s="37"/>
      <c r="S142" s="37"/>
      <c r="T142" s="37"/>
      <c r="U142" s="37"/>
      <c r="V142" s="37"/>
      <c r="W142" s="37"/>
    </row>
    <row r="143" spans="1:23" ht="13" x14ac:dyDescent="0.15">
      <c r="A143" s="35"/>
      <c r="B143" s="37"/>
      <c r="C143" s="37"/>
      <c r="D143" s="37"/>
      <c r="E143" s="37"/>
      <c r="F143" s="37"/>
      <c r="G143" s="37"/>
      <c r="H143" s="37"/>
      <c r="I143" s="37"/>
      <c r="J143" s="37"/>
      <c r="K143" s="37"/>
      <c r="L143" s="37"/>
      <c r="M143" s="37"/>
      <c r="N143" s="37"/>
      <c r="O143" s="37"/>
      <c r="P143" s="37"/>
      <c r="Q143" s="37"/>
      <c r="R143" s="37"/>
      <c r="S143" s="37"/>
      <c r="T143" s="37"/>
      <c r="U143" s="37"/>
      <c r="V143" s="37"/>
      <c r="W143" s="37"/>
    </row>
    <row r="144" spans="1:23" ht="13" x14ac:dyDescent="0.15">
      <c r="A144" s="35"/>
      <c r="B144" s="37"/>
      <c r="C144" s="37"/>
      <c r="D144" s="37"/>
      <c r="E144" s="37"/>
      <c r="F144" s="37"/>
      <c r="G144" s="37"/>
      <c r="H144" s="37"/>
      <c r="I144" s="37"/>
      <c r="J144" s="37"/>
      <c r="K144" s="37"/>
      <c r="L144" s="37"/>
      <c r="M144" s="37"/>
      <c r="N144" s="37"/>
      <c r="O144" s="37"/>
      <c r="P144" s="37"/>
      <c r="Q144" s="37"/>
      <c r="R144" s="37"/>
      <c r="S144" s="37"/>
      <c r="T144" s="37"/>
      <c r="U144" s="37"/>
      <c r="V144" s="37"/>
      <c r="W144" s="37"/>
    </row>
    <row r="145" spans="1:23" ht="13" x14ac:dyDescent="0.15">
      <c r="A145" s="35"/>
      <c r="B145" s="37"/>
      <c r="C145" s="37"/>
      <c r="D145" s="37"/>
      <c r="E145" s="37"/>
      <c r="F145" s="37"/>
      <c r="G145" s="37"/>
      <c r="H145" s="37"/>
      <c r="I145" s="37"/>
      <c r="J145" s="37"/>
      <c r="K145" s="37"/>
      <c r="L145" s="37"/>
      <c r="M145" s="37"/>
      <c r="N145" s="37"/>
      <c r="O145" s="37"/>
      <c r="P145" s="37"/>
      <c r="Q145" s="37"/>
      <c r="R145" s="37"/>
      <c r="S145" s="37"/>
      <c r="T145" s="37"/>
      <c r="U145" s="37"/>
      <c r="V145" s="37"/>
      <c r="W145" s="37"/>
    </row>
    <row r="146" spans="1:23" ht="13" x14ac:dyDescent="0.15">
      <c r="A146" s="35"/>
      <c r="B146" s="37"/>
      <c r="C146" s="37"/>
      <c r="D146" s="37"/>
      <c r="E146" s="37"/>
      <c r="F146" s="37"/>
      <c r="G146" s="37"/>
      <c r="H146" s="37"/>
      <c r="I146" s="37"/>
      <c r="J146" s="37"/>
      <c r="K146" s="37"/>
      <c r="L146" s="37"/>
      <c r="M146" s="37"/>
      <c r="N146" s="37"/>
      <c r="O146" s="37"/>
      <c r="P146" s="37"/>
      <c r="Q146" s="37"/>
      <c r="R146" s="37"/>
      <c r="S146" s="37"/>
      <c r="T146" s="37"/>
      <c r="U146" s="37"/>
      <c r="V146" s="37"/>
      <c r="W146" s="37"/>
    </row>
    <row r="147" spans="1:23" ht="13" x14ac:dyDescent="0.15">
      <c r="A147" s="35"/>
      <c r="B147" s="37"/>
      <c r="C147" s="37"/>
      <c r="D147" s="37"/>
      <c r="E147" s="37"/>
      <c r="F147" s="37"/>
      <c r="G147" s="37"/>
      <c r="H147" s="37"/>
      <c r="I147" s="37"/>
      <c r="J147" s="37"/>
      <c r="K147" s="37"/>
      <c r="L147" s="37"/>
      <c r="M147" s="37"/>
      <c r="N147" s="37"/>
      <c r="O147" s="37"/>
      <c r="P147" s="37"/>
      <c r="Q147" s="37"/>
      <c r="R147" s="37"/>
      <c r="S147" s="37"/>
      <c r="T147" s="37"/>
      <c r="U147" s="37"/>
      <c r="V147" s="37"/>
      <c r="W147" s="37"/>
    </row>
    <row r="148" spans="1:23" ht="13" x14ac:dyDescent="0.15">
      <c r="A148" s="35"/>
      <c r="B148" s="37"/>
      <c r="C148" s="37"/>
      <c r="D148" s="37"/>
      <c r="E148" s="37"/>
      <c r="F148" s="37"/>
      <c r="G148" s="37"/>
      <c r="H148" s="37"/>
      <c r="I148" s="37"/>
      <c r="J148" s="37"/>
      <c r="K148" s="37"/>
      <c r="L148" s="37"/>
      <c r="M148" s="37"/>
      <c r="N148" s="37"/>
      <c r="O148" s="37"/>
      <c r="P148" s="37"/>
      <c r="Q148" s="37"/>
      <c r="R148" s="37"/>
      <c r="S148" s="37"/>
      <c r="T148" s="37"/>
      <c r="U148" s="37"/>
      <c r="V148" s="37"/>
      <c r="W148" s="37"/>
    </row>
    <row r="149" spans="1:23" ht="13" x14ac:dyDescent="0.15">
      <c r="A149" s="35"/>
      <c r="B149" s="37"/>
      <c r="C149" s="37"/>
      <c r="D149" s="37"/>
      <c r="E149" s="37"/>
      <c r="F149" s="37"/>
      <c r="G149" s="37"/>
      <c r="H149" s="37"/>
      <c r="I149" s="37"/>
      <c r="J149" s="37"/>
      <c r="K149" s="37"/>
      <c r="L149" s="37"/>
      <c r="M149" s="37"/>
      <c r="N149" s="37"/>
      <c r="O149" s="37"/>
      <c r="P149" s="37"/>
      <c r="Q149" s="37"/>
      <c r="R149" s="37"/>
      <c r="S149" s="37"/>
      <c r="T149" s="37"/>
      <c r="U149" s="37"/>
      <c r="V149" s="37"/>
      <c r="W149" s="37"/>
    </row>
    <row r="150" spans="1:23" ht="13" x14ac:dyDescent="0.15">
      <c r="A150" s="35"/>
      <c r="B150" s="37"/>
      <c r="C150" s="37"/>
      <c r="D150" s="37"/>
      <c r="E150" s="37"/>
      <c r="F150" s="37"/>
      <c r="G150" s="37"/>
      <c r="H150" s="37"/>
      <c r="I150" s="37"/>
      <c r="J150" s="37"/>
      <c r="K150" s="37"/>
      <c r="L150" s="37"/>
      <c r="M150" s="37"/>
      <c r="N150" s="37"/>
      <c r="O150" s="37"/>
      <c r="P150" s="37"/>
      <c r="Q150" s="37"/>
      <c r="R150" s="37"/>
      <c r="S150" s="37"/>
      <c r="T150" s="37"/>
      <c r="U150" s="37"/>
      <c r="V150" s="37"/>
      <c r="W150" s="37"/>
    </row>
    <row r="151" spans="1:23" ht="13" x14ac:dyDescent="0.15">
      <c r="A151" s="35"/>
      <c r="B151" s="37"/>
      <c r="C151" s="37"/>
      <c r="D151" s="37"/>
      <c r="E151" s="37"/>
      <c r="F151" s="37"/>
      <c r="G151" s="37"/>
      <c r="H151" s="37"/>
      <c r="I151" s="37"/>
      <c r="J151" s="37"/>
      <c r="K151" s="37"/>
      <c r="L151" s="37"/>
      <c r="M151" s="37"/>
      <c r="N151" s="37"/>
      <c r="O151" s="37"/>
      <c r="P151" s="37"/>
      <c r="Q151" s="37"/>
      <c r="R151" s="37"/>
      <c r="S151" s="37"/>
      <c r="T151" s="37"/>
      <c r="U151" s="37"/>
      <c r="V151" s="37"/>
      <c r="W151" s="37"/>
    </row>
    <row r="152" spans="1:23" ht="13" x14ac:dyDescent="0.15">
      <c r="A152" s="35"/>
      <c r="B152" s="37"/>
      <c r="C152" s="37"/>
      <c r="D152" s="37"/>
      <c r="E152" s="37"/>
      <c r="F152" s="37"/>
      <c r="G152" s="37"/>
      <c r="H152" s="37"/>
      <c r="I152" s="37"/>
      <c r="J152" s="37"/>
      <c r="K152" s="37"/>
      <c r="L152" s="37"/>
      <c r="M152" s="37"/>
      <c r="N152" s="37"/>
      <c r="O152" s="37"/>
      <c r="P152" s="37"/>
      <c r="Q152" s="37"/>
      <c r="R152" s="37"/>
      <c r="S152" s="37"/>
      <c r="T152" s="37"/>
      <c r="U152" s="37"/>
      <c r="V152" s="37"/>
      <c r="W152" s="37"/>
    </row>
    <row r="153" spans="1:23" ht="13" x14ac:dyDescent="0.15">
      <c r="A153" s="35"/>
      <c r="B153" s="37"/>
      <c r="C153" s="37"/>
      <c r="D153" s="37"/>
      <c r="E153" s="37"/>
      <c r="F153" s="37"/>
      <c r="G153" s="37"/>
      <c r="H153" s="37"/>
      <c r="I153" s="37"/>
      <c r="J153" s="37"/>
      <c r="K153" s="37"/>
      <c r="L153" s="37"/>
      <c r="M153" s="37"/>
      <c r="N153" s="37"/>
      <c r="O153" s="37"/>
      <c r="P153" s="37"/>
      <c r="Q153" s="37"/>
      <c r="R153" s="37"/>
      <c r="S153" s="37"/>
      <c r="T153" s="37"/>
      <c r="U153" s="37"/>
      <c r="V153" s="37"/>
      <c r="W153" s="37"/>
    </row>
    <row r="154" spans="1:23" ht="13" x14ac:dyDescent="0.15">
      <c r="A154" s="35"/>
      <c r="B154" s="37"/>
      <c r="C154" s="37"/>
      <c r="D154" s="37"/>
      <c r="E154" s="37"/>
      <c r="F154" s="37"/>
      <c r="G154" s="37"/>
      <c r="H154" s="37"/>
      <c r="I154" s="37"/>
      <c r="J154" s="37"/>
      <c r="K154" s="37"/>
      <c r="L154" s="37"/>
      <c r="M154" s="37"/>
      <c r="N154" s="37"/>
      <c r="O154" s="37"/>
      <c r="P154" s="37"/>
      <c r="Q154" s="37"/>
      <c r="R154" s="37"/>
      <c r="S154" s="37"/>
      <c r="T154" s="37"/>
      <c r="U154" s="37"/>
      <c r="V154" s="37"/>
      <c r="W154" s="37"/>
    </row>
    <row r="155" spans="1:23" ht="13" x14ac:dyDescent="0.15">
      <c r="A155" s="35"/>
      <c r="B155" s="37"/>
      <c r="C155" s="37"/>
      <c r="D155" s="37"/>
      <c r="E155" s="37"/>
      <c r="F155" s="37"/>
      <c r="G155" s="37"/>
      <c r="H155" s="37"/>
      <c r="I155" s="37"/>
      <c r="J155" s="37"/>
      <c r="K155" s="37"/>
      <c r="L155" s="37"/>
      <c r="M155" s="37"/>
      <c r="N155" s="37"/>
      <c r="O155" s="37"/>
      <c r="P155" s="37"/>
      <c r="Q155" s="37"/>
      <c r="R155" s="37"/>
      <c r="S155" s="37"/>
      <c r="T155" s="37"/>
      <c r="U155" s="37"/>
      <c r="V155" s="37"/>
      <c r="W155" s="37"/>
    </row>
    <row r="156" spans="1:23" ht="13" x14ac:dyDescent="0.15">
      <c r="A156" s="35"/>
      <c r="B156" s="37"/>
      <c r="C156" s="37"/>
      <c r="D156" s="37"/>
      <c r="E156" s="37"/>
      <c r="F156" s="37"/>
      <c r="G156" s="37"/>
      <c r="H156" s="37"/>
      <c r="I156" s="37"/>
      <c r="J156" s="37"/>
      <c r="K156" s="37"/>
      <c r="L156" s="37"/>
      <c r="M156" s="37"/>
      <c r="N156" s="37"/>
      <c r="O156" s="37"/>
      <c r="P156" s="37"/>
      <c r="Q156" s="37"/>
      <c r="R156" s="37"/>
      <c r="S156" s="37"/>
      <c r="T156" s="37"/>
      <c r="U156" s="37"/>
      <c r="V156" s="37"/>
      <c r="W156" s="37"/>
    </row>
    <row r="157" spans="1:23" ht="13" x14ac:dyDescent="0.15">
      <c r="A157" s="35"/>
      <c r="B157" s="37"/>
      <c r="C157" s="37"/>
      <c r="D157" s="37"/>
      <c r="E157" s="37"/>
      <c r="F157" s="37"/>
      <c r="G157" s="37"/>
      <c r="H157" s="37"/>
      <c r="I157" s="37"/>
      <c r="J157" s="37"/>
      <c r="K157" s="37"/>
      <c r="L157" s="37"/>
      <c r="M157" s="37"/>
      <c r="N157" s="37"/>
      <c r="O157" s="37"/>
      <c r="P157" s="37"/>
      <c r="Q157" s="37"/>
      <c r="R157" s="37"/>
      <c r="S157" s="37"/>
      <c r="T157" s="37"/>
      <c r="U157" s="37"/>
      <c r="V157" s="37"/>
      <c r="W157" s="37"/>
    </row>
    <row r="158" spans="1:23" ht="13" x14ac:dyDescent="0.15">
      <c r="A158" s="35"/>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3" x14ac:dyDescent="0.15">
      <c r="A159" s="35"/>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3" x14ac:dyDescent="0.15">
      <c r="A160" s="35"/>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23" ht="13" x14ac:dyDescent="0.15">
      <c r="A161" s="35"/>
      <c r="B161" s="37"/>
      <c r="C161" s="37"/>
      <c r="D161" s="37"/>
      <c r="E161" s="37"/>
      <c r="F161" s="37"/>
      <c r="G161" s="37"/>
      <c r="H161" s="37"/>
      <c r="I161" s="37"/>
      <c r="J161" s="37"/>
      <c r="K161" s="37"/>
      <c r="L161" s="37"/>
      <c r="M161" s="37"/>
      <c r="N161" s="37"/>
      <c r="O161" s="37"/>
      <c r="P161" s="37"/>
      <c r="Q161" s="37"/>
      <c r="R161" s="37"/>
      <c r="S161" s="37"/>
      <c r="T161" s="37"/>
      <c r="U161" s="37"/>
      <c r="V161" s="37"/>
      <c r="W161" s="37"/>
    </row>
    <row r="162" spans="1:23" ht="13" x14ac:dyDescent="0.15">
      <c r="A162" s="35"/>
      <c r="B162" s="37"/>
      <c r="C162" s="37"/>
      <c r="D162" s="37"/>
      <c r="E162" s="37"/>
      <c r="F162" s="37"/>
      <c r="G162" s="37"/>
      <c r="H162" s="37"/>
      <c r="I162" s="37"/>
      <c r="J162" s="37"/>
      <c r="K162" s="37"/>
      <c r="L162" s="37"/>
      <c r="M162" s="37"/>
      <c r="N162" s="37"/>
      <c r="O162" s="37"/>
      <c r="P162" s="37"/>
      <c r="Q162" s="37"/>
      <c r="R162" s="37"/>
      <c r="S162" s="37"/>
      <c r="T162" s="37"/>
      <c r="U162" s="37"/>
      <c r="V162" s="37"/>
      <c r="W162" s="37"/>
    </row>
    <row r="163" spans="1:23" ht="13" x14ac:dyDescent="0.15">
      <c r="A163" s="35"/>
      <c r="B163" s="37"/>
      <c r="C163" s="37"/>
      <c r="D163" s="37"/>
      <c r="E163" s="37"/>
      <c r="F163" s="37"/>
      <c r="G163" s="37"/>
      <c r="H163" s="37"/>
      <c r="I163" s="37"/>
      <c r="J163" s="37"/>
      <c r="K163" s="37"/>
      <c r="L163" s="37"/>
      <c r="M163" s="37"/>
      <c r="N163" s="37"/>
      <c r="O163" s="37"/>
      <c r="P163" s="37"/>
      <c r="Q163" s="37"/>
      <c r="R163" s="37"/>
      <c r="S163" s="37"/>
      <c r="T163" s="37"/>
      <c r="U163" s="37"/>
      <c r="V163" s="37"/>
      <c r="W163" s="37"/>
    </row>
    <row r="164" spans="1:23" ht="13" x14ac:dyDescent="0.15">
      <c r="A164" s="35"/>
      <c r="B164" s="37"/>
      <c r="C164" s="37"/>
      <c r="D164" s="37"/>
      <c r="E164" s="37"/>
      <c r="F164" s="37"/>
      <c r="G164" s="37"/>
      <c r="H164" s="37"/>
      <c r="I164" s="37"/>
      <c r="J164" s="37"/>
      <c r="K164" s="37"/>
      <c r="L164" s="37"/>
      <c r="M164" s="37"/>
      <c r="N164" s="37"/>
      <c r="O164" s="37"/>
      <c r="P164" s="37"/>
      <c r="Q164" s="37"/>
      <c r="R164" s="37"/>
      <c r="S164" s="37"/>
      <c r="T164" s="37"/>
      <c r="U164" s="37"/>
      <c r="V164" s="37"/>
      <c r="W164" s="37"/>
    </row>
    <row r="165" spans="1:23" ht="13" x14ac:dyDescent="0.15">
      <c r="A165" s="35"/>
      <c r="B165" s="37"/>
      <c r="C165" s="37"/>
      <c r="D165" s="37"/>
      <c r="E165" s="37"/>
      <c r="F165" s="37"/>
      <c r="G165" s="37"/>
      <c r="H165" s="37"/>
      <c r="I165" s="37"/>
      <c r="J165" s="37"/>
      <c r="K165" s="37"/>
      <c r="L165" s="37"/>
      <c r="M165" s="37"/>
      <c r="N165" s="37"/>
      <c r="O165" s="37"/>
      <c r="P165" s="37"/>
      <c r="Q165" s="37"/>
      <c r="R165" s="37"/>
      <c r="S165" s="37"/>
      <c r="T165" s="37"/>
      <c r="U165" s="37"/>
      <c r="V165" s="37"/>
      <c r="W165" s="37"/>
    </row>
    <row r="166" spans="1:23" ht="13" x14ac:dyDescent="0.15">
      <c r="A166" s="35"/>
      <c r="B166" s="37"/>
      <c r="C166" s="37"/>
      <c r="D166" s="37"/>
      <c r="E166" s="37"/>
      <c r="F166" s="37"/>
      <c r="G166" s="37"/>
      <c r="H166" s="37"/>
      <c r="I166" s="37"/>
      <c r="J166" s="37"/>
      <c r="K166" s="37"/>
      <c r="L166" s="37"/>
      <c r="M166" s="37"/>
      <c r="N166" s="37"/>
      <c r="O166" s="37"/>
      <c r="P166" s="37"/>
      <c r="Q166" s="37"/>
      <c r="R166" s="37"/>
      <c r="S166" s="37"/>
      <c r="T166" s="37"/>
      <c r="U166" s="37"/>
      <c r="V166" s="37"/>
      <c r="W166" s="37"/>
    </row>
    <row r="167" spans="1:23" ht="13" x14ac:dyDescent="0.15">
      <c r="A167" s="35"/>
      <c r="B167" s="37"/>
      <c r="C167" s="37"/>
      <c r="D167" s="37"/>
      <c r="E167" s="37"/>
      <c r="F167" s="37"/>
      <c r="G167" s="37"/>
      <c r="H167" s="37"/>
      <c r="I167" s="37"/>
      <c r="J167" s="37"/>
      <c r="K167" s="37"/>
      <c r="L167" s="37"/>
      <c r="M167" s="37"/>
      <c r="N167" s="37"/>
      <c r="O167" s="37"/>
      <c r="P167" s="37"/>
      <c r="Q167" s="37"/>
      <c r="R167" s="37"/>
      <c r="S167" s="37"/>
      <c r="T167" s="37"/>
      <c r="U167" s="37"/>
      <c r="V167" s="37"/>
      <c r="W167" s="37"/>
    </row>
    <row r="168" spans="1:23" ht="13" x14ac:dyDescent="0.15">
      <c r="A168" s="35"/>
      <c r="B168" s="37"/>
      <c r="C168" s="37"/>
      <c r="D168" s="37"/>
      <c r="E168" s="37"/>
      <c r="F168" s="37"/>
      <c r="G168" s="37"/>
      <c r="H168" s="37"/>
      <c r="I168" s="37"/>
      <c r="J168" s="37"/>
      <c r="K168" s="37"/>
      <c r="L168" s="37"/>
      <c r="M168" s="37"/>
      <c r="N168" s="37"/>
      <c r="O168" s="37"/>
      <c r="P168" s="37"/>
      <c r="Q168" s="37"/>
      <c r="R168" s="37"/>
      <c r="S168" s="37"/>
      <c r="T168" s="37"/>
      <c r="U168" s="37"/>
      <c r="V168" s="37"/>
      <c r="W168" s="37"/>
    </row>
    <row r="169" spans="1:23" ht="13" x14ac:dyDescent="0.15">
      <c r="A169" s="35"/>
      <c r="B169" s="37"/>
      <c r="C169" s="37"/>
      <c r="D169" s="37"/>
      <c r="E169" s="37"/>
      <c r="F169" s="37"/>
      <c r="G169" s="37"/>
      <c r="H169" s="37"/>
      <c r="I169" s="37"/>
      <c r="J169" s="37"/>
      <c r="K169" s="37"/>
      <c r="L169" s="37"/>
      <c r="M169" s="37"/>
      <c r="N169" s="37"/>
      <c r="O169" s="37"/>
      <c r="P169" s="37"/>
      <c r="Q169" s="37"/>
      <c r="R169" s="37"/>
      <c r="S169" s="37"/>
      <c r="T169" s="37"/>
      <c r="U169" s="37"/>
      <c r="V169" s="37"/>
      <c r="W169" s="37"/>
    </row>
    <row r="170" spans="1:23" ht="13" x14ac:dyDescent="0.15">
      <c r="A170" s="35"/>
      <c r="B170" s="37"/>
      <c r="C170" s="37"/>
      <c r="D170" s="37"/>
      <c r="E170" s="37"/>
      <c r="F170" s="37"/>
      <c r="G170" s="37"/>
      <c r="H170" s="37"/>
      <c r="I170" s="37"/>
      <c r="J170" s="37"/>
      <c r="K170" s="37"/>
      <c r="L170" s="37"/>
      <c r="M170" s="37"/>
      <c r="N170" s="37"/>
      <c r="O170" s="37"/>
      <c r="P170" s="37"/>
      <c r="Q170" s="37"/>
      <c r="R170" s="37"/>
      <c r="S170" s="37"/>
      <c r="T170" s="37"/>
      <c r="U170" s="37"/>
      <c r="V170" s="37"/>
      <c r="W170" s="37"/>
    </row>
    <row r="171" spans="1:23" ht="13" x14ac:dyDescent="0.15">
      <c r="A171" s="35"/>
      <c r="B171" s="37"/>
      <c r="C171" s="37"/>
      <c r="D171" s="37"/>
      <c r="E171" s="37"/>
      <c r="F171" s="37"/>
      <c r="G171" s="37"/>
      <c r="H171" s="37"/>
      <c r="I171" s="37"/>
      <c r="J171" s="37"/>
      <c r="K171" s="37"/>
      <c r="L171" s="37"/>
      <c r="M171" s="37"/>
      <c r="N171" s="37"/>
      <c r="O171" s="37"/>
      <c r="P171" s="37"/>
      <c r="Q171" s="37"/>
      <c r="R171" s="37"/>
      <c r="S171" s="37"/>
      <c r="T171" s="37"/>
      <c r="U171" s="37"/>
      <c r="V171" s="37"/>
      <c r="W171" s="37"/>
    </row>
    <row r="172" spans="1:23" ht="13" x14ac:dyDescent="0.15">
      <c r="A172" s="35"/>
      <c r="B172" s="37"/>
      <c r="C172" s="37"/>
      <c r="D172" s="37"/>
      <c r="E172" s="37"/>
      <c r="F172" s="37"/>
      <c r="G172" s="37"/>
      <c r="H172" s="37"/>
      <c r="I172" s="37"/>
      <c r="J172" s="37"/>
      <c r="K172" s="37"/>
      <c r="L172" s="37"/>
      <c r="M172" s="37"/>
      <c r="N172" s="37"/>
      <c r="O172" s="37"/>
      <c r="P172" s="37"/>
      <c r="Q172" s="37"/>
      <c r="R172" s="37"/>
      <c r="S172" s="37"/>
      <c r="T172" s="37"/>
      <c r="U172" s="37"/>
      <c r="V172" s="37"/>
      <c r="W172" s="37"/>
    </row>
    <row r="173" spans="1:23" ht="13" x14ac:dyDescent="0.15">
      <c r="A173" s="35"/>
      <c r="B173" s="37"/>
      <c r="C173" s="37"/>
      <c r="D173" s="37"/>
      <c r="E173" s="37"/>
      <c r="F173" s="37"/>
      <c r="G173" s="37"/>
      <c r="H173" s="37"/>
      <c r="I173" s="37"/>
      <c r="J173" s="37"/>
      <c r="K173" s="37"/>
      <c r="L173" s="37"/>
      <c r="M173" s="37"/>
      <c r="N173" s="37"/>
      <c r="O173" s="37"/>
      <c r="P173" s="37"/>
      <c r="Q173" s="37"/>
      <c r="R173" s="37"/>
      <c r="S173" s="37"/>
      <c r="T173" s="37"/>
      <c r="U173" s="37"/>
      <c r="V173" s="37"/>
      <c r="W173" s="37"/>
    </row>
    <row r="174" spans="1:23" ht="13" x14ac:dyDescent="0.15">
      <c r="A174" s="35"/>
      <c r="B174" s="37"/>
      <c r="C174" s="37"/>
      <c r="D174" s="37"/>
      <c r="E174" s="37"/>
      <c r="F174" s="37"/>
      <c r="G174" s="37"/>
      <c r="H174" s="37"/>
      <c r="I174" s="37"/>
      <c r="J174" s="37"/>
      <c r="K174" s="37"/>
      <c r="L174" s="37"/>
      <c r="M174" s="37"/>
      <c r="N174" s="37"/>
      <c r="O174" s="37"/>
      <c r="P174" s="37"/>
      <c r="Q174" s="37"/>
      <c r="R174" s="37"/>
      <c r="S174" s="37"/>
      <c r="T174" s="37"/>
      <c r="U174" s="37"/>
      <c r="V174" s="37"/>
      <c r="W174" s="37"/>
    </row>
    <row r="175" spans="1:23" ht="13" x14ac:dyDescent="0.15">
      <c r="A175" s="35"/>
      <c r="B175" s="37"/>
      <c r="C175" s="37"/>
      <c r="D175" s="37"/>
      <c r="E175" s="37"/>
      <c r="F175" s="37"/>
      <c r="G175" s="37"/>
      <c r="H175" s="37"/>
      <c r="I175" s="37"/>
      <c r="J175" s="37"/>
      <c r="K175" s="37"/>
      <c r="L175" s="37"/>
      <c r="M175" s="37"/>
      <c r="N175" s="37"/>
      <c r="O175" s="37"/>
      <c r="P175" s="37"/>
      <c r="Q175" s="37"/>
      <c r="R175" s="37"/>
      <c r="S175" s="37"/>
      <c r="T175" s="37"/>
      <c r="U175" s="37"/>
      <c r="V175" s="37"/>
      <c r="W175" s="37"/>
    </row>
    <row r="176" spans="1:23" ht="13" x14ac:dyDescent="0.15">
      <c r="A176" s="35"/>
      <c r="B176" s="37"/>
      <c r="C176" s="37"/>
      <c r="D176" s="37"/>
      <c r="E176" s="37"/>
      <c r="F176" s="37"/>
      <c r="G176" s="37"/>
      <c r="H176" s="37"/>
      <c r="I176" s="37"/>
      <c r="J176" s="37"/>
      <c r="K176" s="37"/>
      <c r="L176" s="37"/>
      <c r="M176" s="37"/>
      <c r="N176" s="37"/>
      <c r="O176" s="37"/>
      <c r="P176" s="37"/>
      <c r="Q176" s="37"/>
      <c r="R176" s="37"/>
      <c r="S176" s="37"/>
      <c r="T176" s="37"/>
      <c r="U176" s="37"/>
      <c r="V176" s="37"/>
      <c r="W176" s="37"/>
    </row>
    <row r="177" spans="1:23" ht="13" x14ac:dyDescent="0.15">
      <c r="A177" s="35"/>
      <c r="B177" s="37"/>
      <c r="C177" s="37"/>
      <c r="D177" s="37"/>
      <c r="E177" s="37"/>
      <c r="F177" s="37"/>
      <c r="G177" s="37"/>
      <c r="H177" s="37"/>
      <c r="I177" s="37"/>
      <c r="J177" s="37"/>
      <c r="K177" s="37"/>
      <c r="L177" s="37"/>
      <c r="M177" s="37"/>
      <c r="N177" s="37"/>
      <c r="O177" s="37"/>
      <c r="P177" s="37"/>
      <c r="Q177" s="37"/>
      <c r="R177" s="37"/>
      <c r="S177" s="37"/>
      <c r="T177" s="37"/>
      <c r="U177" s="37"/>
      <c r="V177" s="37"/>
      <c r="W177" s="37"/>
    </row>
    <row r="178" spans="1:23" ht="13" x14ac:dyDescent="0.15">
      <c r="A178" s="35"/>
      <c r="B178" s="37"/>
      <c r="C178" s="37"/>
      <c r="D178" s="37"/>
      <c r="E178" s="37"/>
      <c r="F178" s="37"/>
      <c r="G178" s="37"/>
      <c r="H178" s="37"/>
      <c r="I178" s="37"/>
      <c r="J178" s="37"/>
      <c r="K178" s="37"/>
      <c r="L178" s="37"/>
      <c r="M178" s="37"/>
      <c r="N178" s="37"/>
      <c r="O178" s="37"/>
      <c r="P178" s="37"/>
      <c r="Q178" s="37"/>
      <c r="R178" s="37"/>
      <c r="S178" s="37"/>
      <c r="T178" s="37"/>
      <c r="U178" s="37"/>
      <c r="V178" s="37"/>
      <c r="W178" s="37"/>
    </row>
    <row r="179" spans="1:23" ht="13" x14ac:dyDescent="0.15">
      <c r="A179" s="35"/>
      <c r="B179" s="37"/>
      <c r="C179" s="37"/>
      <c r="D179" s="37"/>
      <c r="E179" s="37"/>
      <c r="F179" s="37"/>
      <c r="G179" s="37"/>
      <c r="H179" s="37"/>
      <c r="I179" s="37"/>
      <c r="J179" s="37"/>
      <c r="K179" s="37"/>
      <c r="L179" s="37"/>
      <c r="M179" s="37"/>
      <c r="N179" s="37"/>
      <c r="O179" s="37"/>
      <c r="P179" s="37"/>
      <c r="Q179" s="37"/>
      <c r="R179" s="37"/>
      <c r="S179" s="37"/>
      <c r="T179" s="37"/>
      <c r="U179" s="37"/>
      <c r="V179" s="37"/>
      <c r="W179" s="37"/>
    </row>
    <row r="180" spans="1:23" ht="13" x14ac:dyDescent="0.15">
      <c r="A180" s="35"/>
      <c r="B180" s="37"/>
      <c r="C180" s="37"/>
      <c r="D180" s="37"/>
      <c r="E180" s="37"/>
      <c r="F180" s="37"/>
      <c r="G180" s="37"/>
      <c r="H180" s="37"/>
      <c r="I180" s="37"/>
      <c r="J180" s="37"/>
      <c r="K180" s="37"/>
      <c r="L180" s="37"/>
      <c r="M180" s="37"/>
      <c r="N180" s="37"/>
      <c r="O180" s="37"/>
      <c r="P180" s="37"/>
      <c r="Q180" s="37"/>
      <c r="R180" s="37"/>
      <c r="S180" s="37"/>
      <c r="T180" s="37"/>
      <c r="U180" s="37"/>
      <c r="V180" s="37"/>
      <c r="W180" s="37"/>
    </row>
    <row r="181" spans="1:23" ht="13" x14ac:dyDescent="0.15">
      <c r="A181" s="35"/>
      <c r="B181" s="37"/>
      <c r="C181" s="37"/>
      <c r="D181" s="37"/>
      <c r="E181" s="37"/>
      <c r="F181" s="37"/>
      <c r="G181" s="37"/>
      <c r="H181" s="37"/>
      <c r="I181" s="37"/>
      <c r="J181" s="37"/>
      <c r="K181" s="37"/>
      <c r="L181" s="37"/>
      <c r="M181" s="37"/>
      <c r="N181" s="37"/>
      <c r="O181" s="37"/>
      <c r="P181" s="37"/>
      <c r="Q181" s="37"/>
      <c r="R181" s="37"/>
      <c r="S181" s="37"/>
      <c r="T181" s="37"/>
      <c r="U181" s="37"/>
      <c r="V181" s="37"/>
      <c r="W181" s="37"/>
    </row>
    <row r="182" spans="1:23" ht="13" x14ac:dyDescent="0.15">
      <c r="A182" s="35"/>
      <c r="B182" s="37"/>
      <c r="C182" s="37"/>
      <c r="D182" s="37"/>
      <c r="E182" s="37"/>
      <c r="F182" s="37"/>
      <c r="G182" s="37"/>
      <c r="H182" s="37"/>
      <c r="I182" s="37"/>
      <c r="J182" s="37"/>
      <c r="K182" s="37"/>
      <c r="L182" s="37"/>
      <c r="M182" s="37"/>
      <c r="N182" s="37"/>
      <c r="O182" s="37"/>
      <c r="P182" s="37"/>
      <c r="Q182" s="37"/>
      <c r="R182" s="37"/>
      <c r="S182" s="37"/>
      <c r="T182" s="37"/>
      <c r="U182" s="37"/>
      <c r="V182" s="37"/>
      <c r="W182" s="37"/>
    </row>
    <row r="183" spans="1:23" ht="13" x14ac:dyDescent="0.15">
      <c r="A183" s="35"/>
      <c r="B183" s="37"/>
      <c r="C183" s="37"/>
      <c r="D183" s="37"/>
      <c r="E183" s="37"/>
      <c r="F183" s="37"/>
      <c r="G183" s="37"/>
      <c r="H183" s="37"/>
      <c r="I183" s="37"/>
      <c r="J183" s="37"/>
      <c r="K183" s="37"/>
      <c r="L183" s="37"/>
      <c r="M183" s="37"/>
      <c r="N183" s="37"/>
      <c r="O183" s="37"/>
      <c r="P183" s="37"/>
      <c r="Q183" s="37"/>
      <c r="R183" s="37"/>
      <c r="S183" s="37"/>
      <c r="T183" s="37"/>
      <c r="U183" s="37"/>
      <c r="V183" s="37"/>
      <c r="W183" s="37"/>
    </row>
    <row r="184" spans="1:23" ht="13" x14ac:dyDescent="0.15">
      <c r="A184" s="35"/>
      <c r="B184" s="37"/>
      <c r="C184" s="37"/>
      <c r="D184" s="37"/>
      <c r="E184" s="37"/>
      <c r="F184" s="37"/>
      <c r="G184" s="37"/>
      <c r="H184" s="37"/>
      <c r="I184" s="37"/>
      <c r="J184" s="37"/>
      <c r="K184" s="37"/>
      <c r="L184" s="37"/>
      <c r="M184" s="37"/>
      <c r="N184" s="37"/>
      <c r="O184" s="37"/>
      <c r="P184" s="37"/>
      <c r="Q184" s="37"/>
      <c r="R184" s="37"/>
      <c r="S184" s="37"/>
      <c r="T184" s="37"/>
      <c r="U184" s="37"/>
      <c r="V184" s="37"/>
      <c r="W184" s="37"/>
    </row>
    <row r="185" spans="1:23" ht="13" x14ac:dyDescent="0.15">
      <c r="A185" s="35"/>
      <c r="B185" s="37"/>
      <c r="C185" s="37"/>
      <c r="D185" s="37"/>
      <c r="E185" s="37"/>
      <c r="F185" s="37"/>
      <c r="G185" s="37"/>
      <c r="H185" s="37"/>
      <c r="I185" s="37"/>
      <c r="J185" s="37"/>
      <c r="K185" s="37"/>
      <c r="L185" s="37"/>
      <c r="M185" s="37"/>
      <c r="N185" s="37"/>
      <c r="O185" s="37"/>
      <c r="P185" s="37"/>
      <c r="Q185" s="37"/>
      <c r="R185" s="37"/>
      <c r="S185" s="37"/>
      <c r="T185" s="37"/>
      <c r="U185" s="37"/>
      <c r="V185" s="37"/>
      <c r="W185" s="37"/>
    </row>
    <row r="186" spans="1:23" ht="13" x14ac:dyDescent="0.15">
      <c r="A186" s="35"/>
      <c r="B186" s="37"/>
      <c r="C186" s="37"/>
      <c r="D186" s="37"/>
      <c r="E186" s="37"/>
      <c r="F186" s="37"/>
      <c r="G186" s="37"/>
      <c r="H186" s="37"/>
      <c r="I186" s="37"/>
      <c r="J186" s="37"/>
      <c r="K186" s="37"/>
      <c r="L186" s="37"/>
      <c r="M186" s="37"/>
      <c r="N186" s="37"/>
      <c r="O186" s="37"/>
      <c r="P186" s="37"/>
      <c r="Q186" s="37"/>
      <c r="R186" s="37"/>
      <c r="S186" s="37"/>
      <c r="T186" s="37"/>
      <c r="U186" s="37"/>
      <c r="V186" s="37"/>
      <c r="W186" s="37"/>
    </row>
    <row r="187" spans="1:23" ht="13" x14ac:dyDescent="0.15">
      <c r="A187" s="35"/>
      <c r="B187" s="37"/>
      <c r="C187" s="37"/>
      <c r="D187" s="37"/>
      <c r="E187" s="37"/>
      <c r="F187" s="37"/>
      <c r="G187" s="37"/>
      <c r="H187" s="37"/>
      <c r="I187" s="37"/>
      <c r="J187" s="37"/>
      <c r="K187" s="37"/>
      <c r="L187" s="37"/>
      <c r="M187" s="37"/>
      <c r="N187" s="37"/>
      <c r="O187" s="37"/>
      <c r="P187" s="37"/>
      <c r="Q187" s="37"/>
      <c r="R187" s="37"/>
      <c r="S187" s="37"/>
      <c r="T187" s="37"/>
      <c r="U187" s="37"/>
      <c r="V187" s="37"/>
      <c r="W187" s="37"/>
    </row>
    <row r="188" spans="1:23" ht="13" x14ac:dyDescent="0.15">
      <c r="A188" s="35"/>
      <c r="B188" s="37"/>
      <c r="C188" s="37"/>
      <c r="D188" s="37"/>
      <c r="E188" s="37"/>
      <c r="F188" s="37"/>
      <c r="G188" s="37"/>
      <c r="H188" s="37"/>
      <c r="I188" s="37"/>
      <c r="J188" s="37"/>
      <c r="K188" s="37"/>
      <c r="L188" s="37"/>
      <c r="M188" s="37"/>
      <c r="N188" s="37"/>
      <c r="O188" s="37"/>
      <c r="P188" s="37"/>
      <c r="Q188" s="37"/>
      <c r="R188" s="37"/>
      <c r="S188" s="37"/>
      <c r="T188" s="37"/>
      <c r="U188" s="37"/>
      <c r="V188" s="37"/>
      <c r="W188" s="37"/>
    </row>
    <row r="189" spans="1:23" ht="13" x14ac:dyDescent="0.15">
      <c r="A189" s="35"/>
      <c r="B189" s="37"/>
      <c r="C189" s="37"/>
      <c r="D189" s="37"/>
      <c r="E189" s="37"/>
      <c r="F189" s="37"/>
      <c r="G189" s="37"/>
      <c r="H189" s="37"/>
      <c r="I189" s="37"/>
      <c r="J189" s="37"/>
      <c r="K189" s="37"/>
      <c r="L189" s="37"/>
      <c r="M189" s="37"/>
      <c r="N189" s="37"/>
      <c r="O189" s="37"/>
      <c r="P189" s="37"/>
      <c r="Q189" s="37"/>
      <c r="R189" s="37"/>
      <c r="S189" s="37"/>
      <c r="T189" s="37"/>
      <c r="U189" s="37"/>
      <c r="V189" s="37"/>
      <c r="W189" s="37"/>
    </row>
    <row r="190" spans="1:23" ht="13" x14ac:dyDescent="0.15">
      <c r="A190" s="35"/>
      <c r="B190" s="37"/>
      <c r="C190" s="37"/>
      <c r="D190" s="37"/>
      <c r="E190" s="37"/>
      <c r="F190" s="37"/>
      <c r="G190" s="37"/>
      <c r="H190" s="37"/>
      <c r="I190" s="37"/>
      <c r="J190" s="37"/>
      <c r="K190" s="37"/>
      <c r="L190" s="37"/>
      <c r="M190" s="37"/>
      <c r="N190" s="37"/>
      <c r="O190" s="37"/>
      <c r="P190" s="37"/>
      <c r="Q190" s="37"/>
      <c r="R190" s="37"/>
      <c r="S190" s="37"/>
      <c r="T190" s="37"/>
      <c r="U190" s="37"/>
      <c r="V190" s="37"/>
      <c r="W190" s="37"/>
    </row>
    <row r="191" spans="1:23" ht="13" x14ac:dyDescent="0.15">
      <c r="A191" s="35"/>
      <c r="B191" s="37"/>
      <c r="C191" s="37"/>
      <c r="D191" s="37"/>
      <c r="E191" s="37"/>
      <c r="F191" s="37"/>
      <c r="G191" s="37"/>
      <c r="H191" s="37"/>
      <c r="I191" s="37"/>
      <c r="J191" s="37"/>
      <c r="K191" s="37"/>
      <c r="L191" s="37"/>
      <c r="M191" s="37"/>
      <c r="N191" s="37"/>
      <c r="O191" s="37"/>
      <c r="P191" s="37"/>
      <c r="Q191" s="37"/>
      <c r="R191" s="37"/>
      <c r="S191" s="37"/>
      <c r="T191" s="37"/>
      <c r="U191" s="37"/>
      <c r="V191" s="37"/>
      <c r="W191" s="37"/>
    </row>
    <row r="192" spans="1:23" ht="13" x14ac:dyDescent="0.15">
      <c r="A192" s="35"/>
      <c r="B192" s="37"/>
      <c r="C192" s="37"/>
      <c r="D192" s="37"/>
      <c r="E192" s="37"/>
      <c r="F192" s="37"/>
      <c r="G192" s="37"/>
      <c r="H192" s="37"/>
      <c r="I192" s="37"/>
      <c r="J192" s="37"/>
      <c r="K192" s="37"/>
      <c r="L192" s="37"/>
      <c r="M192" s="37"/>
      <c r="N192" s="37"/>
      <c r="O192" s="37"/>
      <c r="P192" s="37"/>
      <c r="Q192" s="37"/>
      <c r="R192" s="37"/>
      <c r="S192" s="37"/>
      <c r="T192" s="37"/>
      <c r="U192" s="37"/>
      <c r="V192" s="37"/>
      <c r="W192" s="37"/>
    </row>
    <row r="193" spans="1:23" ht="13" x14ac:dyDescent="0.15">
      <c r="A193" s="35"/>
      <c r="B193" s="37"/>
      <c r="C193" s="37"/>
      <c r="D193" s="37"/>
      <c r="E193" s="37"/>
      <c r="F193" s="37"/>
      <c r="G193" s="37"/>
      <c r="H193" s="37"/>
      <c r="I193" s="37"/>
      <c r="J193" s="37"/>
      <c r="K193" s="37"/>
      <c r="L193" s="37"/>
      <c r="M193" s="37"/>
      <c r="N193" s="37"/>
      <c r="O193" s="37"/>
      <c r="P193" s="37"/>
      <c r="Q193" s="37"/>
      <c r="R193" s="37"/>
      <c r="S193" s="37"/>
      <c r="T193" s="37"/>
      <c r="U193" s="37"/>
      <c r="V193" s="37"/>
      <c r="W193" s="37"/>
    </row>
    <row r="194" spans="1:23" ht="13" x14ac:dyDescent="0.15">
      <c r="A194" s="35"/>
      <c r="B194" s="37"/>
      <c r="C194" s="37"/>
      <c r="D194" s="37"/>
      <c r="E194" s="37"/>
      <c r="F194" s="37"/>
      <c r="G194" s="37"/>
      <c r="H194" s="37"/>
      <c r="I194" s="37"/>
      <c r="J194" s="37"/>
      <c r="K194" s="37"/>
      <c r="L194" s="37"/>
      <c r="M194" s="37"/>
      <c r="N194" s="37"/>
      <c r="O194" s="37"/>
      <c r="P194" s="37"/>
      <c r="Q194" s="37"/>
      <c r="R194" s="37"/>
      <c r="S194" s="37"/>
      <c r="T194" s="37"/>
      <c r="U194" s="37"/>
      <c r="V194" s="37"/>
      <c r="W194" s="37"/>
    </row>
    <row r="195" spans="1:23" ht="13" x14ac:dyDescent="0.15">
      <c r="A195" s="35"/>
      <c r="B195" s="37"/>
      <c r="C195" s="37"/>
      <c r="D195" s="37"/>
      <c r="E195" s="37"/>
      <c r="F195" s="37"/>
      <c r="G195" s="37"/>
      <c r="H195" s="37"/>
      <c r="I195" s="37"/>
      <c r="J195" s="37"/>
      <c r="K195" s="37"/>
      <c r="L195" s="37"/>
      <c r="M195" s="37"/>
      <c r="N195" s="37"/>
      <c r="O195" s="37"/>
      <c r="P195" s="37"/>
      <c r="Q195" s="37"/>
      <c r="R195" s="37"/>
      <c r="S195" s="37"/>
      <c r="T195" s="37"/>
      <c r="U195" s="37"/>
      <c r="V195" s="37"/>
      <c r="W195" s="37"/>
    </row>
    <row r="196" spans="1:23" ht="13" x14ac:dyDescent="0.15">
      <c r="A196" s="35"/>
      <c r="B196" s="37"/>
      <c r="C196" s="37"/>
      <c r="D196" s="37"/>
      <c r="E196" s="37"/>
      <c r="F196" s="37"/>
      <c r="G196" s="37"/>
      <c r="H196" s="37"/>
      <c r="I196" s="37"/>
      <c r="J196" s="37"/>
      <c r="K196" s="37"/>
      <c r="L196" s="37"/>
      <c r="M196" s="37"/>
      <c r="N196" s="37"/>
      <c r="O196" s="37"/>
      <c r="P196" s="37"/>
      <c r="Q196" s="37"/>
      <c r="R196" s="37"/>
      <c r="S196" s="37"/>
      <c r="T196" s="37"/>
      <c r="U196" s="37"/>
      <c r="V196" s="37"/>
      <c r="W196" s="37"/>
    </row>
    <row r="197" spans="1:23" ht="13" x14ac:dyDescent="0.15">
      <c r="A197" s="35"/>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ht="13" x14ac:dyDescent="0.15">
      <c r="A198" s="35"/>
      <c r="B198" s="37"/>
      <c r="C198" s="37"/>
      <c r="D198" s="37"/>
      <c r="E198" s="37"/>
      <c r="F198" s="37"/>
      <c r="G198" s="37"/>
      <c r="H198" s="37"/>
      <c r="I198" s="37"/>
      <c r="J198" s="37"/>
      <c r="K198" s="37"/>
      <c r="L198" s="37"/>
      <c r="M198" s="37"/>
      <c r="N198" s="37"/>
      <c r="O198" s="37"/>
      <c r="P198" s="37"/>
      <c r="Q198" s="37"/>
      <c r="R198" s="37"/>
      <c r="S198" s="37"/>
      <c r="T198" s="37"/>
      <c r="U198" s="37"/>
      <c r="V198" s="37"/>
      <c r="W198" s="37"/>
    </row>
    <row r="199" spans="1:23" ht="13" x14ac:dyDescent="0.15">
      <c r="A199" s="35"/>
      <c r="B199" s="37"/>
      <c r="C199" s="37"/>
      <c r="D199" s="37"/>
      <c r="E199" s="37"/>
      <c r="F199" s="37"/>
      <c r="G199" s="37"/>
      <c r="H199" s="37"/>
      <c r="I199" s="37"/>
      <c r="J199" s="37"/>
      <c r="K199" s="37"/>
      <c r="L199" s="37"/>
      <c r="M199" s="37"/>
      <c r="N199" s="37"/>
      <c r="O199" s="37"/>
      <c r="P199" s="37"/>
      <c r="Q199" s="37"/>
      <c r="R199" s="37"/>
      <c r="S199" s="37"/>
      <c r="T199" s="37"/>
      <c r="U199" s="37"/>
      <c r="V199" s="37"/>
      <c r="W199" s="37"/>
    </row>
    <row r="200" spans="1:23" ht="13" x14ac:dyDescent="0.15">
      <c r="A200" s="35"/>
      <c r="B200" s="37"/>
      <c r="C200" s="37"/>
      <c r="D200" s="37"/>
      <c r="E200" s="37"/>
      <c r="F200" s="37"/>
      <c r="G200" s="37"/>
      <c r="H200" s="37"/>
      <c r="I200" s="37"/>
      <c r="J200" s="37"/>
      <c r="K200" s="37"/>
      <c r="L200" s="37"/>
      <c r="M200" s="37"/>
      <c r="N200" s="37"/>
      <c r="O200" s="37"/>
      <c r="P200" s="37"/>
      <c r="Q200" s="37"/>
      <c r="R200" s="37"/>
      <c r="S200" s="37"/>
      <c r="T200" s="37"/>
      <c r="U200" s="37"/>
      <c r="V200" s="37"/>
      <c r="W200" s="37"/>
    </row>
    <row r="201" spans="1:23" ht="13" x14ac:dyDescent="0.15">
      <c r="A201" s="35"/>
      <c r="B201" s="37"/>
      <c r="C201" s="37"/>
      <c r="D201" s="37"/>
      <c r="E201" s="37"/>
      <c r="F201" s="37"/>
      <c r="G201" s="37"/>
      <c r="H201" s="37"/>
      <c r="I201" s="37"/>
      <c r="J201" s="37"/>
      <c r="K201" s="37"/>
      <c r="L201" s="37"/>
      <c r="M201" s="37"/>
      <c r="N201" s="37"/>
      <c r="O201" s="37"/>
      <c r="P201" s="37"/>
      <c r="Q201" s="37"/>
      <c r="R201" s="37"/>
      <c r="S201" s="37"/>
      <c r="T201" s="37"/>
      <c r="U201" s="37"/>
      <c r="V201" s="37"/>
      <c r="W201" s="37"/>
    </row>
    <row r="202" spans="1:23" ht="13" x14ac:dyDescent="0.15">
      <c r="A202" s="35"/>
      <c r="B202" s="37"/>
      <c r="C202" s="37"/>
      <c r="D202" s="37"/>
      <c r="E202" s="37"/>
      <c r="F202" s="37"/>
      <c r="G202" s="37"/>
      <c r="H202" s="37"/>
      <c r="I202" s="37"/>
      <c r="J202" s="37"/>
      <c r="K202" s="37"/>
      <c r="L202" s="37"/>
      <c r="M202" s="37"/>
      <c r="N202" s="37"/>
      <c r="O202" s="37"/>
      <c r="P202" s="37"/>
      <c r="Q202" s="37"/>
      <c r="R202" s="37"/>
      <c r="S202" s="37"/>
      <c r="T202" s="37"/>
      <c r="U202" s="37"/>
      <c r="V202" s="37"/>
      <c r="W202" s="37"/>
    </row>
    <row r="203" spans="1:23" ht="13" x14ac:dyDescent="0.15">
      <c r="A203" s="35"/>
      <c r="B203" s="37"/>
      <c r="C203" s="37"/>
      <c r="D203" s="37"/>
      <c r="E203" s="37"/>
      <c r="F203" s="37"/>
      <c r="G203" s="37"/>
      <c r="H203" s="37"/>
      <c r="I203" s="37"/>
      <c r="J203" s="37"/>
      <c r="K203" s="37"/>
      <c r="L203" s="37"/>
      <c r="M203" s="37"/>
      <c r="N203" s="37"/>
      <c r="O203" s="37"/>
      <c r="P203" s="37"/>
      <c r="Q203" s="37"/>
      <c r="R203" s="37"/>
      <c r="S203" s="37"/>
      <c r="T203" s="37"/>
      <c r="U203" s="37"/>
      <c r="V203" s="37"/>
      <c r="W203" s="37"/>
    </row>
    <row r="204" spans="1:23" ht="13" x14ac:dyDescent="0.15">
      <c r="A204" s="35"/>
      <c r="B204" s="37"/>
      <c r="C204" s="37"/>
      <c r="D204" s="37"/>
      <c r="E204" s="37"/>
      <c r="F204" s="37"/>
      <c r="G204" s="37"/>
      <c r="H204" s="37"/>
      <c r="I204" s="37"/>
      <c r="J204" s="37"/>
      <c r="K204" s="37"/>
      <c r="L204" s="37"/>
      <c r="M204" s="37"/>
      <c r="N204" s="37"/>
      <c r="O204" s="37"/>
      <c r="P204" s="37"/>
      <c r="Q204" s="37"/>
      <c r="R204" s="37"/>
      <c r="S204" s="37"/>
      <c r="T204" s="37"/>
      <c r="U204" s="37"/>
      <c r="V204" s="37"/>
      <c r="W204" s="37"/>
    </row>
    <row r="205" spans="1:23" ht="13" x14ac:dyDescent="0.15">
      <c r="A205" s="35"/>
      <c r="B205" s="37"/>
      <c r="C205" s="37"/>
      <c r="D205" s="37"/>
      <c r="E205" s="37"/>
      <c r="F205" s="37"/>
      <c r="G205" s="37"/>
      <c r="H205" s="37"/>
      <c r="I205" s="37"/>
      <c r="J205" s="37"/>
      <c r="K205" s="37"/>
      <c r="L205" s="37"/>
      <c r="M205" s="37"/>
      <c r="N205" s="37"/>
      <c r="O205" s="37"/>
      <c r="P205" s="37"/>
      <c r="Q205" s="37"/>
      <c r="R205" s="37"/>
      <c r="S205" s="37"/>
      <c r="T205" s="37"/>
      <c r="U205" s="37"/>
      <c r="V205" s="37"/>
      <c r="W205" s="37"/>
    </row>
    <row r="206" spans="1:23" ht="13" x14ac:dyDescent="0.15">
      <c r="A206" s="35"/>
      <c r="B206" s="37"/>
      <c r="C206" s="37"/>
      <c r="D206" s="37"/>
      <c r="E206" s="37"/>
      <c r="F206" s="37"/>
      <c r="G206" s="37"/>
      <c r="H206" s="37"/>
      <c r="I206" s="37"/>
      <c r="J206" s="37"/>
      <c r="K206" s="37"/>
      <c r="L206" s="37"/>
      <c r="M206" s="37"/>
      <c r="N206" s="37"/>
      <c r="O206" s="37"/>
      <c r="P206" s="37"/>
      <c r="Q206" s="37"/>
      <c r="R206" s="37"/>
      <c r="S206" s="37"/>
      <c r="T206" s="37"/>
      <c r="U206" s="37"/>
      <c r="V206" s="37"/>
      <c r="W206" s="37"/>
    </row>
    <row r="207" spans="1:23" ht="13" x14ac:dyDescent="0.15">
      <c r="A207" s="35"/>
      <c r="B207" s="37"/>
      <c r="C207" s="37"/>
      <c r="D207" s="37"/>
      <c r="E207" s="37"/>
      <c r="F207" s="37"/>
      <c r="G207" s="37"/>
      <c r="H207" s="37"/>
      <c r="I207" s="37"/>
      <c r="J207" s="37"/>
      <c r="K207" s="37"/>
      <c r="L207" s="37"/>
      <c r="M207" s="37"/>
      <c r="N207" s="37"/>
      <c r="O207" s="37"/>
      <c r="P207" s="37"/>
      <c r="Q207" s="37"/>
      <c r="R207" s="37"/>
      <c r="S207" s="37"/>
      <c r="T207" s="37"/>
      <c r="U207" s="37"/>
      <c r="V207" s="37"/>
      <c r="W207" s="37"/>
    </row>
    <row r="208" spans="1:23" ht="13" x14ac:dyDescent="0.15">
      <c r="A208" s="35"/>
      <c r="B208" s="37"/>
      <c r="C208" s="37"/>
      <c r="D208" s="37"/>
      <c r="E208" s="37"/>
      <c r="F208" s="37"/>
      <c r="G208" s="37"/>
      <c r="H208" s="37"/>
      <c r="I208" s="37"/>
      <c r="J208" s="37"/>
      <c r="K208" s="37"/>
      <c r="L208" s="37"/>
      <c r="M208" s="37"/>
      <c r="N208" s="37"/>
      <c r="O208" s="37"/>
      <c r="P208" s="37"/>
      <c r="Q208" s="37"/>
      <c r="R208" s="37"/>
      <c r="S208" s="37"/>
      <c r="T208" s="37"/>
      <c r="U208" s="37"/>
      <c r="V208" s="37"/>
      <c r="W208" s="37"/>
    </row>
    <row r="209" spans="1:23" ht="13" x14ac:dyDescent="0.15">
      <c r="A209" s="35"/>
      <c r="B209" s="37"/>
      <c r="C209" s="37"/>
      <c r="D209" s="37"/>
      <c r="E209" s="37"/>
      <c r="F209" s="37"/>
      <c r="G209" s="37"/>
      <c r="H209" s="37"/>
      <c r="I209" s="37"/>
      <c r="J209" s="37"/>
      <c r="K209" s="37"/>
      <c r="L209" s="37"/>
      <c r="M209" s="37"/>
      <c r="N209" s="37"/>
      <c r="O209" s="37"/>
      <c r="P209" s="37"/>
      <c r="Q209" s="37"/>
      <c r="R209" s="37"/>
      <c r="S209" s="37"/>
      <c r="T209" s="37"/>
      <c r="U209" s="37"/>
      <c r="V209" s="37"/>
      <c r="W209" s="37"/>
    </row>
    <row r="210" spans="1:23" ht="13" x14ac:dyDescent="0.15">
      <c r="A210" s="35"/>
      <c r="B210" s="37"/>
      <c r="C210" s="37"/>
      <c r="D210" s="37"/>
      <c r="E210" s="37"/>
      <c r="F210" s="37"/>
      <c r="G210" s="37"/>
      <c r="H210" s="37"/>
      <c r="I210" s="37"/>
      <c r="J210" s="37"/>
      <c r="K210" s="37"/>
      <c r="L210" s="37"/>
      <c r="M210" s="37"/>
      <c r="N210" s="37"/>
      <c r="O210" s="37"/>
      <c r="P210" s="37"/>
      <c r="Q210" s="37"/>
      <c r="R210" s="37"/>
      <c r="S210" s="37"/>
      <c r="T210" s="37"/>
      <c r="U210" s="37"/>
      <c r="V210" s="37"/>
      <c r="W210" s="37"/>
    </row>
    <row r="211" spans="1:23" ht="13" x14ac:dyDescent="0.15">
      <c r="A211" s="35"/>
      <c r="B211" s="37"/>
      <c r="C211" s="37"/>
      <c r="D211" s="37"/>
      <c r="E211" s="37"/>
      <c r="F211" s="37"/>
      <c r="G211" s="37"/>
      <c r="H211" s="37"/>
      <c r="I211" s="37"/>
      <c r="J211" s="37"/>
      <c r="K211" s="37"/>
      <c r="L211" s="37"/>
      <c r="M211" s="37"/>
      <c r="N211" s="37"/>
      <c r="O211" s="37"/>
      <c r="P211" s="37"/>
      <c r="Q211" s="37"/>
      <c r="R211" s="37"/>
      <c r="S211" s="37"/>
      <c r="T211" s="37"/>
      <c r="U211" s="37"/>
      <c r="V211" s="37"/>
      <c r="W211" s="37"/>
    </row>
    <row r="212" spans="1:23" ht="13" x14ac:dyDescent="0.15">
      <c r="A212" s="35"/>
      <c r="B212" s="37"/>
      <c r="C212" s="37"/>
      <c r="D212" s="37"/>
      <c r="E212" s="37"/>
      <c r="F212" s="37"/>
      <c r="G212" s="37"/>
      <c r="H212" s="37"/>
      <c r="I212" s="37"/>
      <c r="J212" s="37"/>
      <c r="K212" s="37"/>
      <c r="L212" s="37"/>
      <c r="M212" s="37"/>
      <c r="N212" s="37"/>
      <c r="O212" s="37"/>
      <c r="P212" s="37"/>
      <c r="Q212" s="37"/>
      <c r="R212" s="37"/>
      <c r="S212" s="37"/>
      <c r="T212" s="37"/>
      <c r="U212" s="37"/>
      <c r="V212" s="37"/>
      <c r="W212" s="37"/>
    </row>
    <row r="213" spans="1:23" ht="13" x14ac:dyDescent="0.15">
      <c r="A213" s="35"/>
      <c r="B213" s="37"/>
      <c r="C213" s="37"/>
      <c r="D213" s="37"/>
      <c r="E213" s="37"/>
      <c r="F213" s="37"/>
      <c r="G213" s="37"/>
      <c r="H213" s="37"/>
      <c r="I213" s="37"/>
      <c r="J213" s="37"/>
      <c r="K213" s="37"/>
      <c r="L213" s="37"/>
      <c r="M213" s="37"/>
      <c r="N213" s="37"/>
      <c r="O213" s="37"/>
      <c r="P213" s="37"/>
      <c r="Q213" s="37"/>
      <c r="R213" s="37"/>
      <c r="S213" s="37"/>
      <c r="T213" s="37"/>
      <c r="U213" s="37"/>
      <c r="V213" s="37"/>
      <c r="W213" s="37"/>
    </row>
    <row r="214" spans="1:23" ht="13" x14ac:dyDescent="0.15">
      <c r="A214" s="35"/>
      <c r="B214" s="37"/>
      <c r="C214" s="37"/>
      <c r="D214" s="37"/>
      <c r="E214" s="37"/>
      <c r="F214" s="37"/>
      <c r="G214" s="37"/>
      <c r="H214" s="37"/>
      <c r="I214" s="37"/>
      <c r="J214" s="37"/>
      <c r="K214" s="37"/>
      <c r="L214" s="37"/>
      <c r="M214" s="37"/>
      <c r="N214" s="37"/>
      <c r="O214" s="37"/>
      <c r="P214" s="37"/>
      <c r="Q214" s="37"/>
      <c r="R214" s="37"/>
      <c r="S214" s="37"/>
      <c r="T214" s="37"/>
      <c r="U214" s="37"/>
      <c r="V214" s="37"/>
      <c r="W214" s="37"/>
    </row>
    <row r="215" spans="1:23" ht="13" x14ac:dyDescent="0.15">
      <c r="A215" s="35"/>
      <c r="B215" s="37"/>
      <c r="C215" s="37"/>
      <c r="D215" s="37"/>
      <c r="E215" s="37"/>
      <c r="F215" s="37"/>
      <c r="G215" s="37"/>
      <c r="H215" s="37"/>
      <c r="I215" s="37"/>
      <c r="J215" s="37"/>
      <c r="K215" s="37"/>
      <c r="L215" s="37"/>
      <c r="M215" s="37"/>
      <c r="N215" s="37"/>
      <c r="O215" s="37"/>
      <c r="P215" s="37"/>
      <c r="Q215" s="37"/>
      <c r="R215" s="37"/>
      <c r="S215" s="37"/>
      <c r="T215" s="37"/>
      <c r="U215" s="37"/>
      <c r="V215" s="37"/>
      <c r="W215" s="37"/>
    </row>
    <row r="216" spans="1:23" ht="13" x14ac:dyDescent="0.15">
      <c r="A216" s="35"/>
      <c r="B216" s="37"/>
      <c r="C216" s="37"/>
      <c r="D216" s="37"/>
      <c r="E216" s="37"/>
      <c r="F216" s="37"/>
      <c r="G216" s="37"/>
      <c r="H216" s="37"/>
      <c r="I216" s="37"/>
      <c r="J216" s="37"/>
      <c r="K216" s="37"/>
      <c r="L216" s="37"/>
      <c r="M216" s="37"/>
      <c r="N216" s="37"/>
      <c r="O216" s="37"/>
      <c r="P216" s="37"/>
      <c r="Q216" s="37"/>
      <c r="R216" s="37"/>
      <c r="S216" s="37"/>
      <c r="T216" s="37"/>
      <c r="U216" s="37"/>
      <c r="V216" s="37"/>
      <c r="W216" s="37"/>
    </row>
    <row r="217" spans="1:23" ht="13" x14ac:dyDescent="0.15">
      <c r="A217" s="35"/>
      <c r="B217" s="37"/>
      <c r="C217" s="37"/>
      <c r="D217" s="37"/>
      <c r="E217" s="37"/>
      <c r="F217" s="37"/>
      <c r="G217" s="37"/>
      <c r="H217" s="37"/>
      <c r="I217" s="37"/>
      <c r="J217" s="37"/>
      <c r="K217" s="37"/>
      <c r="L217" s="37"/>
      <c r="M217" s="37"/>
      <c r="N217" s="37"/>
      <c r="O217" s="37"/>
      <c r="P217" s="37"/>
      <c r="Q217" s="37"/>
      <c r="R217" s="37"/>
      <c r="S217" s="37"/>
      <c r="T217" s="37"/>
      <c r="U217" s="37"/>
      <c r="V217" s="37"/>
      <c r="W217" s="37"/>
    </row>
    <row r="218" spans="1:23" ht="13" x14ac:dyDescent="0.15">
      <c r="A218" s="35"/>
      <c r="B218" s="37"/>
      <c r="C218" s="37"/>
      <c r="D218" s="37"/>
      <c r="E218" s="37"/>
      <c r="F218" s="37"/>
      <c r="G218" s="37"/>
      <c r="H218" s="37"/>
      <c r="I218" s="37"/>
      <c r="J218" s="37"/>
      <c r="K218" s="37"/>
      <c r="L218" s="37"/>
      <c r="M218" s="37"/>
      <c r="N218" s="37"/>
      <c r="O218" s="37"/>
      <c r="P218" s="37"/>
      <c r="Q218" s="37"/>
      <c r="R218" s="37"/>
      <c r="S218" s="37"/>
      <c r="T218" s="37"/>
      <c r="U218" s="37"/>
      <c r="V218" s="37"/>
      <c r="W218" s="37"/>
    </row>
    <row r="219" spans="1:23" ht="13" x14ac:dyDescent="0.15">
      <c r="A219" s="35"/>
      <c r="B219" s="37"/>
      <c r="C219" s="37"/>
      <c r="D219" s="37"/>
      <c r="E219" s="37"/>
      <c r="F219" s="37"/>
      <c r="G219" s="37"/>
      <c r="H219" s="37"/>
      <c r="I219" s="37"/>
      <c r="J219" s="37"/>
      <c r="K219" s="37"/>
      <c r="L219" s="37"/>
      <c r="M219" s="37"/>
      <c r="N219" s="37"/>
      <c r="O219" s="37"/>
      <c r="P219" s="37"/>
      <c r="Q219" s="37"/>
      <c r="R219" s="37"/>
      <c r="S219" s="37"/>
      <c r="T219" s="37"/>
      <c r="U219" s="37"/>
      <c r="V219" s="37"/>
      <c r="W219" s="37"/>
    </row>
    <row r="220" spans="1:23" ht="13" x14ac:dyDescent="0.15">
      <c r="A220" s="35"/>
      <c r="B220" s="37"/>
      <c r="C220" s="37"/>
      <c r="D220" s="37"/>
      <c r="E220" s="37"/>
      <c r="F220" s="37"/>
      <c r="G220" s="37"/>
      <c r="H220" s="37"/>
      <c r="I220" s="37"/>
      <c r="J220" s="37"/>
      <c r="K220" s="37"/>
      <c r="L220" s="37"/>
      <c r="M220" s="37"/>
      <c r="N220" s="37"/>
      <c r="O220" s="37"/>
      <c r="P220" s="37"/>
      <c r="Q220" s="37"/>
      <c r="R220" s="37"/>
      <c r="S220" s="37"/>
      <c r="T220" s="37"/>
      <c r="U220" s="37"/>
      <c r="V220" s="37"/>
      <c r="W220" s="37"/>
    </row>
    <row r="221" spans="1:23" ht="13" x14ac:dyDescent="0.15">
      <c r="A221" s="35"/>
      <c r="B221" s="37"/>
      <c r="C221" s="37"/>
      <c r="D221" s="37"/>
      <c r="E221" s="37"/>
      <c r="F221" s="37"/>
      <c r="G221" s="37"/>
      <c r="H221" s="37"/>
      <c r="I221" s="37"/>
      <c r="J221" s="37"/>
      <c r="K221" s="37"/>
      <c r="L221" s="37"/>
      <c r="M221" s="37"/>
      <c r="N221" s="37"/>
      <c r="O221" s="37"/>
      <c r="P221" s="37"/>
      <c r="Q221" s="37"/>
      <c r="R221" s="37"/>
      <c r="S221" s="37"/>
      <c r="T221" s="37"/>
      <c r="U221" s="37"/>
      <c r="V221" s="37"/>
      <c r="W221" s="37"/>
    </row>
    <row r="222" spans="1:23" ht="13" x14ac:dyDescent="0.15">
      <c r="A222" s="35"/>
      <c r="B222" s="37"/>
      <c r="C222" s="37"/>
      <c r="D222" s="37"/>
      <c r="E222" s="37"/>
      <c r="F222" s="37"/>
      <c r="G222" s="37"/>
      <c r="H222" s="37"/>
      <c r="I222" s="37"/>
      <c r="J222" s="37"/>
      <c r="K222" s="37"/>
      <c r="L222" s="37"/>
      <c r="M222" s="37"/>
      <c r="N222" s="37"/>
      <c r="O222" s="37"/>
      <c r="P222" s="37"/>
      <c r="Q222" s="37"/>
      <c r="R222" s="37"/>
      <c r="S222" s="37"/>
      <c r="T222" s="37"/>
      <c r="U222" s="37"/>
      <c r="V222" s="37"/>
      <c r="W222" s="37"/>
    </row>
    <row r="223" spans="1:23" ht="13" x14ac:dyDescent="0.15">
      <c r="A223" s="35"/>
      <c r="B223" s="37"/>
      <c r="C223" s="37"/>
      <c r="D223" s="37"/>
      <c r="E223" s="37"/>
      <c r="F223" s="37"/>
      <c r="G223" s="37"/>
      <c r="H223" s="37"/>
      <c r="I223" s="37"/>
      <c r="J223" s="37"/>
      <c r="K223" s="37"/>
      <c r="L223" s="37"/>
      <c r="M223" s="37"/>
      <c r="N223" s="37"/>
      <c r="O223" s="37"/>
      <c r="P223" s="37"/>
      <c r="Q223" s="37"/>
      <c r="R223" s="37"/>
      <c r="S223" s="37"/>
      <c r="T223" s="37"/>
      <c r="U223" s="37"/>
      <c r="V223" s="37"/>
      <c r="W223" s="37"/>
    </row>
    <row r="224" spans="1:23" ht="13" x14ac:dyDescent="0.15">
      <c r="A224" s="35"/>
      <c r="B224" s="37"/>
      <c r="C224" s="37"/>
      <c r="D224" s="37"/>
      <c r="E224" s="37"/>
      <c r="F224" s="37"/>
      <c r="G224" s="37"/>
      <c r="H224" s="37"/>
      <c r="I224" s="37"/>
      <c r="J224" s="37"/>
      <c r="K224" s="37"/>
      <c r="L224" s="37"/>
      <c r="M224" s="37"/>
      <c r="N224" s="37"/>
      <c r="O224" s="37"/>
      <c r="P224" s="37"/>
      <c r="Q224" s="37"/>
      <c r="R224" s="37"/>
      <c r="S224" s="37"/>
      <c r="T224" s="37"/>
      <c r="U224" s="37"/>
      <c r="V224" s="37"/>
      <c r="W224" s="37"/>
    </row>
    <row r="225" spans="1:23" ht="13" x14ac:dyDescent="0.15">
      <c r="A225" s="35"/>
      <c r="B225" s="37"/>
      <c r="C225" s="37"/>
      <c r="D225" s="37"/>
      <c r="E225" s="37"/>
      <c r="F225" s="37"/>
      <c r="G225" s="37"/>
      <c r="H225" s="37"/>
      <c r="I225" s="37"/>
      <c r="J225" s="37"/>
      <c r="K225" s="37"/>
      <c r="L225" s="37"/>
      <c r="M225" s="37"/>
      <c r="N225" s="37"/>
      <c r="O225" s="37"/>
      <c r="P225" s="37"/>
      <c r="Q225" s="37"/>
      <c r="R225" s="37"/>
      <c r="S225" s="37"/>
      <c r="T225" s="37"/>
      <c r="U225" s="37"/>
      <c r="V225" s="37"/>
      <c r="W225" s="37"/>
    </row>
    <row r="226" spans="1:23" ht="13" x14ac:dyDescent="0.15">
      <c r="A226" s="35"/>
      <c r="B226" s="37"/>
      <c r="C226" s="37"/>
      <c r="D226" s="37"/>
      <c r="E226" s="37"/>
      <c r="F226" s="37"/>
      <c r="G226" s="37"/>
      <c r="H226" s="37"/>
      <c r="I226" s="37"/>
      <c r="J226" s="37"/>
      <c r="K226" s="37"/>
      <c r="L226" s="37"/>
      <c r="M226" s="37"/>
      <c r="N226" s="37"/>
      <c r="O226" s="37"/>
      <c r="P226" s="37"/>
      <c r="Q226" s="37"/>
      <c r="R226" s="37"/>
      <c r="S226" s="37"/>
      <c r="T226" s="37"/>
      <c r="U226" s="37"/>
      <c r="V226" s="37"/>
      <c r="W226" s="37"/>
    </row>
    <row r="227" spans="1:23" ht="13" x14ac:dyDescent="0.15">
      <c r="A227" s="35"/>
      <c r="B227" s="37"/>
      <c r="C227" s="37"/>
      <c r="D227" s="37"/>
      <c r="E227" s="37"/>
      <c r="F227" s="37"/>
      <c r="G227" s="37"/>
      <c r="H227" s="37"/>
      <c r="I227" s="37"/>
      <c r="J227" s="37"/>
      <c r="K227" s="37"/>
      <c r="L227" s="37"/>
      <c r="M227" s="37"/>
      <c r="N227" s="37"/>
      <c r="O227" s="37"/>
      <c r="P227" s="37"/>
      <c r="Q227" s="37"/>
      <c r="R227" s="37"/>
      <c r="S227" s="37"/>
      <c r="T227" s="37"/>
      <c r="U227" s="37"/>
      <c r="V227" s="37"/>
      <c r="W227" s="37"/>
    </row>
    <row r="228" spans="1:23" ht="13" x14ac:dyDescent="0.15">
      <c r="A228" s="35"/>
      <c r="B228" s="37"/>
      <c r="C228" s="37"/>
      <c r="D228" s="37"/>
      <c r="E228" s="37"/>
      <c r="F228" s="37"/>
      <c r="G228" s="37"/>
      <c r="H228" s="37"/>
      <c r="I228" s="37"/>
      <c r="J228" s="37"/>
      <c r="K228" s="37"/>
      <c r="L228" s="37"/>
      <c r="M228" s="37"/>
      <c r="N228" s="37"/>
      <c r="O228" s="37"/>
      <c r="P228" s="37"/>
      <c r="Q228" s="37"/>
      <c r="R228" s="37"/>
      <c r="S228" s="37"/>
      <c r="T228" s="37"/>
      <c r="U228" s="37"/>
      <c r="V228" s="37"/>
      <c r="W228" s="37"/>
    </row>
    <row r="229" spans="1:23" ht="13" x14ac:dyDescent="0.15">
      <c r="A229" s="35"/>
      <c r="B229" s="37"/>
      <c r="C229" s="37"/>
      <c r="D229" s="37"/>
      <c r="E229" s="37"/>
      <c r="F229" s="37"/>
      <c r="G229" s="37"/>
      <c r="H229" s="37"/>
      <c r="I229" s="37"/>
      <c r="J229" s="37"/>
      <c r="K229" s="37"/>
      <c r="L229" s="37"/>
      <c r="M229" s="37"/>
      <c r="N229" s="37"/>
      <c r="O229" s="37"/>
      <c r="P229" s="37"/>
      <c r="Q229" s="37"/>
      <c r="R229" s="37"/>
      <c r="S229" s="37"/>
      <c r="T229" s="37"/>
      <c r="U229" s="37"/>
      <c r="V229" s="37"/>
      <c r="W229" s="37"/>
    </row>
    <row r="230" spans="1:23" ht="13" x14ac:dyDescent="0.15">
      <c r="A230" s="35"/>
      <c r="B230" s="37"/>
      <c r="C230" s="37"/>
      <c r="D230" s="37"/>
      <c r="E230" s="37"/>
      <c r="F230" s="37"/>
      <c r="G230" s="37"/>
      <c r="H230" s="37"/>
      <c r="I230" s="37"/>
      <c r="J230" s="37"/>
      <c r="K230" s="37"/>
      <c r="L230" s="37"/>
      <c r="M230" s="37"/>
      <c r="N230" s="37"/>
      <c r="O230" s="37"/>
      <c r="P230" s="37"/>
      <c r="Q230" s="37"/>
      <c r="R230" s="37"/>
      <c r="S230" s="37"/>
      <c r="T230" s="37"/>
      <c r="U230" s="37"/>
      <c r="V230" s="37"/>
      <c r="W230" s="37"/>
    </row>
    <row r="231" spans="1:23" ht="13" x14ac:dyDescent="0.15">
      <c r="A231" s="35"/>
      <c r="B231" s="37"/>
      <c r="C231" s="37"/>
      <c r="D231" s="37"/>
      <c r="E231" s="37"/>
      <c r="F231" s="37"/>
      <c r="G231" s="37"/>
      <c r="H231" s="37"/>
      <c r="I231" s="37"/>
      <c r="J231" s="37"/>
      <c r="K231" s="37"/>
      <c r="L231" s="37"/>
      <c r="M231" s="37"/>
      <c r="N231" s="37"/>
      <c r="O231" s="37"/>
      <c r="P231" s="37"/>
      <c r="Q231" s="37"/>
      <c r="R231" s="37"/>
      <c r="S231" s="37"/>
      <c r="T231" s="37"/>
      <c r="U231" s="37"/>
      <c r="V231" s="37"/>
      <c r="W231" s="37"/>
    </row>
    <row r="232" spans="1:23" ht="13" x14ac:dyDescent="0.15">
      <c r="A232" s="35"/>
      <c r="B232" s="37"/>
      <c r="C232" s="37"/>
      <c r="D232" s="37"/>
      <c r="E232" s="37"/>
      <c r="F232" s="37"/>
      <c r="G232" s="37"/>
      <c r="H232" s="37"/>
      <c r="I232" s="37"/>
      <c r="J232" s="37"/>
      <c r="K232" s="37"/>
      <c r="L232" s="37"/>
      <c r="M232" s="37"/>
      <c r="N232" s="37"/>
      <c r="O232" s="37"/>
      <c r="P232" s="37"/>
      <c r="Q232" s="37"/>
      <c r="R232" s="37"/>
      <c r="S232" s="37"/>
      <c r="T232" s="37"/>
      <c r="U232" s="37"/>
      <c r="V232" s="37"/>
      <c r="W232" s="37"/>
    </row>
    <row r="233" spans="1:23" ht="13" x14ac:dyDescent="0.15">
      <c r="A233" s="35"/>
      <c r="B233" s="37"/>
      <c r="C233" s="37"/>
      <c r="D233" s="37"/>
      <c r="E233" s="37"/>
      <c r="F233" s="37"/>
      <c r="G233" s="37"/>
      <c r="H233" s="37"/>
      <c r="I233" s="37"/>
      <c r="J233" s="37"/>
      <c r="K233" s="37"/>
      <c r="L233" s="37"/>
      <c r="M233" s="37"/>
      <c r="N233" s="37"/>
      <c r="O233" s="37"/>
      <c r="P233" s="37"/>
      <c r="Q233" s="37"/>
      <c r="R233" s="37"/>
      <c r="S233" s="37"/>
      <c r="T233" s="37"/>
      <c r="U233" s="37"/>
      <c r="V233" s="37"/>
      <c r="W233" s="37"/>
    </row>
    <row r="234" spans="1:23" ht="13" x14ac:dyDescent="0.15">
      <c r="A234" s="35"/>
      <c r="B234" s="37"/>
      <c r="C234" s="37"/>
      <c r="D234" s="37"/>
      <c r="E234" s="37"/>
      <c r="F234" s="37"/>
      <c r="G234" s="37"/>
      <c r="H234" s="37"/>
      <c r="I234" s="37"/>
      <c r="J234" s="37"/>
      <c r="K234" s="37"/>
      <c r="L234" s="37"/>
      <c r="M234" s="37"/>
      <c r="N234" s="37"/>
      <c r="O234" s="37"/>
      <c r="P234" s="37"/>
      <c r="Q234" s="37"/>
      <c r="R234" s="37"/>
      <c r="S234" s="37"/>
      <c r="T234" s="37"/>
      <c r="U234" s="37"/>
      <c r="V234" s="37"/>
      <c r="W234" s="37"/>
    </row>
    <row r="235" spans="1:23" ht="13" x14ac:dyDescent="0.15">
      <c r="A235" s="35"/>
      <c r="B235" s="37"/>
      <c r="C235" s="37"/>
      <c r="D235" s="37"/>
      <c r="E235" s="37"/>
      <c r="F235" s="37"/>
      <c r="G235" s="37"/>
      <c r="H235" s="37"/>
      <c r="I235" s="37"/>
      <c r="J235" s="37"/>
      <c r="K235" s="37"/>
      <c r="L235" s="37"/>
      <c r="M235" s="37"/>
      <c r="N235" s="37"/>
      <c r="O235" s="37"/>
      <c r="P235" s="37"/>
      <c r="Q235" s="37"/>
      <c r="R235" s="37"/>
      <c r="S235" s="37"/>
      <c r="T235" s="37"/>
      <c r="U235" s="37"/>
      <c r="V235" s="37"/>
      <c r="W235" s="37"/>
    </row>
    <row r="236" spans="1:23" ht="13" x14ac:dyDescent="0.15">
      <c r="A236" s="35"/>
      <c r="B236" s="37"/>
      <c r="C236" s="37"/>
      <c r="D236" s="37"/>
      <c r="E236" s="37"/>
      <c r="F236" s="37"/>
      <c r="G236" s="37"/>
      <c r="H236" s="37"/>
      <c r="I236" s="37"/>
      <c r="J236" s="37"/>
      <c r="K236" s="37"/>
      <c r="L236" s="37"/>
      <c r="M236" s="37"/>
      <c r="N236" s="37"/>
      <c r="O236" s="37"/>
      <c r="P236" s="37"/>
      <c r="Q236" s="37"/>
      <c r="R236" s="37"/>
      <c r="S236" s="37"/>
      <c r="T236" s="37"/>
      <c r="U236" s="37"/>
      <c r="V236" s="37"/>
      <c r="W236" s="37"/>
    </row>
    <row r="237" spans="1:23" ht="13" x14ac:dyDescent="0.15">
      <c r="A237" s="35"/>
      <c r="B237" s="37"/>
      <c r="C237" s="37"/>
      <c r="D237" s="37"/>
      <c r="E237" s="37"/>
      <c r="F237" s="37"/>
      <c r="G237" s="37"/>
      <c r="H237" s="37"/>
      <c r="I237" s="37"/>
      <c r="J237" s="37"/>
      <c r="K237" s="37"/>
      <c r="L237" s="37"/>
      <c r="M237" s="37"/>
      <c r="N237" s="37"/>
      <c r="O237" s="37"/>
      <c r="P237" s="37"/>
      <c r="Q237" s="37"/>
      <c r="R237" s="37"/>
      <c r="S237" s="37"/>
      <c r="T237" s="37"/>
      <c r="U237" s="37"/>
      <c r="V237" s="37"/>
      <c r="W237" s="37"/>
    </row>
    <row r="238" spans="1:23" ht="13" x14ac:dyDescent="0.15">
      <c r="A238" s="35"/>
      <c r="B238" s="37"/>
      <c r="C238" s="37"/>
      <c r="D238" s="37"/>
      <c r="E238" s="37"/>
      <c r="F238" s="37"/>
      <c r="G238" s="37"/>
      <c r="H238" s="37"/>
      <c r="I238" s="37"/>
      <c r="J238" s="37"/>
      <c r="K238" s="37"/>
      <c r="L238" s="37"/>
      <c r="M238" s="37"/>
      <c r="N238" s="37"/>
      <c r="O238" s="37"/>
      <c r="P238" s="37"/>
      <c r="Q238" s="37"/>
      <c r="R238" s="37"/>
      <c r="S238" s="37"/>
      <c r="T238" s="37"/>
      <c r="U238" s="37"/>
      <c r="V238" s="37"/>
      <c r="W238" s="37"/>
    </row>
    <row r="239" spans="1:23" ht="13" x14ac:dyDescent="0.15">
      <c r="A239" s="35"/>
      <c r="B239" s="37"/>
      <c r="C239" s="37"/>
      <c r="D239" s="37"/>
      <c r="E239" s="37"/>
      <c r="F239" s="37"/>
      <c r="G239" s="37"/>
      <c r="H239" s="37"/>
      <c r="I239" s="37"/>
      <c r="J239" s="37"/>
      <c r="K239" s="37"/>
      <c r="L239" s="37"/>
      <c r="M239" s="37"/>
      <c r="N239" s="37"/>
      <c r="O239" s="37"/>
      <c r="P239" s="37"/>
      <c r="Q239" s="37"/>
      <c r="R239" s="37"/>
      <c r="S239" s="37"/>
      <c r="T239" s="37"/>
      <c r="U239" s="37"/>
      <c r="V239" s="37"/>
      <c r="W239" s="37"/>
    </row>
    <row r="240" spans="1:23" ht="13" x14ac:dyDescent="0.15">
      <c r="A240" s="35"/>
      <c r="B240" s="37"/>
      <c r="C240" s="37"/>
      <c r="D240" s="37"/>
      <c r="E240" s="37"/>
      <c r="F240" s="37"/>
      <c r="G240" s="37"/>
      <c r="H240" s="37"/>
      <c r="I240" s="37"/>
      <c r="J240" s="37"/>
      <c r="K240" s="37"/>
      <c r="L240" s="37"/>
      <c r="M240" s="37"/>
      <c r="N240" s="37"/>
      <c r="O240" s="37"/>
      <c r="P240" s="37"/>
      <c r="Q240" s="37"/>
      <c r="R240" s="37"/>
      <c r="S240" s="37"/>
      <c r="T240" s="37"/>
      <c r="U240" s="37"/>
      <c r="V240" s="37"/>
      <c r="W240" s="37"/>
    </row>
    <row r="241" spans="1:23" ht="13" x14ac:dyDescent="0.15">
      <c r="A241" s="35"/>
      <c r="B241" s="37"/>
      <c r="C241" s="37"/>
      <c r="D241" s="37"/>
      <c r="E241" s="37"/>
      <c r="F241" s="37"/>
      <c r="G241" s="37"/>
      <c r="H241" s="37"/>
      <c r="I241" s="37"/>
      <c r="J241" s="37"/>
      <c r="K241" s="37"/>
      <c r="L241" s="37"/>
      <c r="M241" s="37"/>
      <c r="N241" s="37"/>
      <c r="O241" s="37"/>
      <c r="P241" s="37"/>
      <c r="Q241" s="37"/>
      <c r="R241" s="37"/>
      <c r="S241" s="37"/>
      <c r="T241" s="37"/>
      <c r="U241" s="37"/>
      <c r="V241" s="37"/>
      <c r="W241" s="37"/>
    </row>
    <row r="242" spans="1:23" ht="13" x14ac:dyDescent="0.15">
      <c r="A242" s="35"/>
      <c r="B242" s="37"/>
      <c r="C242" s="37"/>
      <c r="D242" s="37"/>
      <c r="E242" s="37"/>
      <c r="F242" s="37"/>
      <c r="G242" s="37"/>
      <c r="H242" s="37"/>
      <c r="I242" s="37"/>
      <c r="J242" s="37"/>
      <c r="K242" s="37"/>
      <c r="L242" s="37"/>
      <c r="M242" s="37"/>
      <c r="N242" s="37"/>
      <c r="O242" s="37"/>
      <c r="P242" s="37"/>
      <c r="Q242" s="37"/>
      <c r="R242" s="37"/>
      <c r="S242" s="37"/>
      <c r="T242" s="37"/>
      <c r="U242" s="37"/>
      <c r="V242" s="37"/>
      <c r="W242" s="37"/>
    </row>
    <row r="243" spans="1:23" ht="13" x14ac:dyDescent="0.15">
      <c r="A243" s="35"/>
      <c r="B243" s="37"/>
      <c r="C243" s="37"/>
      <c r="D243" s="37"/>
      <c r="E243" s="37"/>
      <c r="F243" s="37"/>
      <c r="G243" s="37"/>
      <c r="H243" s="37"/>
      <c r="I243" s="37"/>
      <c r="J243" s="37"/>
      <c r="K243" s="37"/>
      <c r="L243" s="37"/>
      <c r="M243" s="37"/>
      <c r="N243" s="37"/>
      <c r="O243" s="37"/>
      <c r="P243" s="37"/>
      <c r="Q243" s="37"/>
      <c r="R243" s="37"/>
      <c r="S243" s="37"/>
      <c r="T243" s="37"/>
      <c r="U243" s="37"/>
      <c r="V243" s="37"/>
      <c r="W243" s="37"/>
    </row>
    <row r="244" spans="1:23" ht="13" x14ac:dyDescent="0.15">
      <c r="A244" s="35"/>
      <c r="B244" s="37"/>
      <c r="C244" s="37"/>
      <c r="D244" s="37"/>
      <c r="E244" s="37"/>
      <c r="F244" s="37"/>
      <c r="G244" s="37"/>
      <c r="H244" s="37"/>
      <c r="I244" s="37"/>
      <c r="J244" s="37"/>
      <c r="K244" s="37"/>
      <c r="L244" s="37"/>
      <c r="M244" s="37"/>
      <c r="N244" s="37"/>
      <c r="O244" s="37"/>
      <c r="P244" s="37"/>
      <c r="Q244" s="37"/>
      <c r="R244" s="37"/>
      <c r="S244" s="37"/>
      <c r="T244" s="37"/>
      <c r="U244" s="37"/>
      <c r="V244" s="37"/>
      <c r="W244" s="37"/>
    </row>
    <row r="245" spans="1:23" ht="13" x14ac:dyDescent="0.15">
      <c r="A245" s="35"/>
      <c r="B245" s="37"/>
      <c r="C245" s="37"/>
      <c r="D245" s="37"/>
      <c r="E245" s="37"/>
      <c r="F245" s="37"/>
      <c r="G245" s="37"/>
      <c r="H245" s="37"/>
      <c r="I245" s="37"/>
      <c r="J245" s="37"/>
      <c r="K245" s="37"/>
      <c r="L245" s="37"/>
      <c r="M245" s="37"/>
      <c r="N245" s="37"/>
      <c r="O245" s="37"/>
      <c r="P245" s="37"/>
      <c r="Q245" s="37"/>
      <c r="R245" s="37"/>
      <c r="S245" s="37"/>
      <c r="T245" s="37"/>
      <c r="U245" s="37"/>
      <c r="V245" s="37"/>
      <c r="W245" s="37"/>
    </row>
    <row r="246" spans="1:23" ht="13" x14ac:dyDescent="0.15">
      <c r="A246" s="35"/>
      <c r="B246" s="37"/>
      <c r="C246" s="37"/>
      <c r="D246" s="37"/>
      <c r="E246" s="37"/>
      <c r="F246" s="37"/>
      <c r="G246" s="37"/>
      <c r="H246" s="37"/>
      <c r="I246" s="37"/>
      <c r="J246" s="37"/>
      <c r="K246" s="37"/>
      <c r="L246" s="37"/>
      <c r="M246" s="37"/>
      <c r="N246" s="37"/>
      <c r="O246" s="37"/>
      <c r="P246" s="37"/>
      <c r="Q246" s="37"/>
      <c r="R246" s="37"/>
      <c r="S246" s="37"/>
      <c r="T246" s="37"/>
      <c r="U246" s="37"/>
      <c r="V246" s="37"/>
      <c r="W246" s="37"/>
    </row>
    <row r="247" spans="1:23" ht="13" x14ac:dyDescent="0.15">
      <c r="A247" s="35"/>
      <c r="B247" s="37"/>
      <c r="C247" s="37"/>
      <c r="D247" s="37"/>
      <c r="E247" s="37"/>
      <c r="F247" s="37"/>
      <c r="G247" s="37"/>
      <c r="H247" s="37"/>
      <c r="I247" s="37"/>
      <c r="J247" s="37"/>
      <c r="K247" s="37"/>
      <c r="L247" s="37"/>
      <c r="M247" s="37"/>
      <c r="N247" s="37"/>
      <c r="O247" s="37"/>
      <c r="P247" s="37"/>
      <c r="Q247" s="37"/>
      <c r="R247" s="37"/>
      <c r="S247" s="37"/>
      <c r="T247" s="37"/>
      <c r="U247" s="37"/>
      <c r="V247" s="37"/>
      <c r="W247" s="37"/>
    </row>
    <row r="248" spans="1:23" ht="13" x14ac:dyDescent="0.15">
      <c r="A248" s="35"/>
      <c r="B248" s="37"/>
      <c r="C248" s="37"/>
      <c r="D248" s="37"/>
      <c r="E248" s="37"/>
      <c r="F248" s="37"/>
      <c r="G248" s="37"/>
      <c r="H248" s="37"/>
      <c r="I248" s="37"/>
      <c r="J248" s="37"/>
      <c r="K248" s="37"/>
      <c r="L248" s="37"/>
      <c r="M248" s="37"/>
      <c r="N248" s="37"/>
      <c r="O248" s="37"/>
      <c r="P248" s="37"/>
      <c r="Q248" s="37"/>
      <c r="R248" s="37"/>
      <c r="S248" s="37"/>
      <c r="T248" s="37"/>
      <c r="U248" s="37"/>
      <c r="V248" s="37"/>
      <c r="W248" s="37"/>
    </row>
    <row r="249" spans="1:23" ht="13" x14ac:dyDescent="0.15">
      <c r="A249" s="35"/>
      <c r="B249" s="37"/>
      <c r="C249" s="37"/>
      <c r="D249" s="37"/>
      <c r="E249" s="37"/>
      <c r="F249" s="37"/>
      <c r="G249" s="37"/>
      <c r="H249" s="37"/>
      <c r="I249" s="37"/>
      <c r="J249" s="37"/>
      <c r="K249" s="37"/>
      <c r="L249" s="37"/>
      <c r="M249" s="37"/>
      <c r="N249" s="37"/>
      <c r="O249" s="37"/>
      <c r="P249" s="37"/>
      <c r="Q249" s="37"/>
      <c r="R249" s="37"/>
      <c r="S249" s="37"/>
      <c r="T249" s="37"/>
      <c r="U249" s="37"/>
      <c r="V249" s="37"/>
      <c r="W249" s="37"/>
    </row>
    <row r="250" spans="1:23" ht="13" x14ac:dyDescent="0.15">
      <c r="A250" s="35"/>
      <c r="B250" s="37"/>
      <c r="C250" s="37"/>
      <c r="D250" s="37"/>
      <c r="E250" s="37"/>
      <c r="F250" s="37"/>
      <c r="G250" s="37"/>
      <c r="H250" s="37"/>
      <c r="I250" s="37"/>
      <c r="J250" s="37"/>
      <c r="K250" s="37"/>
      <c r="L250" s="37"/>
      <c r="M250" s="37"/>
      <c r="N250" s="37"/>
      <c r="O250" s="37"/>
      <c r="P250" s="37"/>
      <c r="Q250" s="37"/>
      <c r="R250" s="37"/>
      <c r="S250" s="37"/>
      <c r="T250" s="37"/>
      <c r="U250" s="37"/>
      <c r="V250" s="37"/>
      <c r="W250" s="37"/>
    </row>
    <row r="251" spans="1:23" ht="13" x14ac:dyDescent="0.15">
      <c r="A251" s="35"/>
      <c r="B251" s="37"/>
      <c r="C251" s="37"/>
      <c r="D251" s="37"/>
      <c r="E251" s="37"/>
      <c r="F251" s="37"/>
      <c r="G251" s="37"/>
      <c r="H251" s="37"/>
      <c r="I251" s="37"/>
      <c r="J251" s="37"/>
      <c r="K251" s="37"/>
      <c r="L251" s="37"/>
      <c r="M251" s="37"/>
      <c r="N251" s="37"/>
      <c r="O251" s="37"/>
      <c r="P251" s="37"/>
      <c r="Q251" s="37"/>
      <c r="R251" s="37"/>
      <c r="S251" s="37"/>
      <c r="T251" s="37"/>
      <c r="U251" s="37"/>
      <c r="V251" s="37"/>
      <c r="W251" s="37"/>
    </row>
    <row r="252" spans="1:23" ht="13" x14ac:dyDescent="0.15">
      <c r="A252" s="35"/>
      <c r="B252" s="37"/>
      <c r="C252" s="37"/>
      <c r="D252" s="37"/>
      <c r="E252" s="37"/>
      <c r="F252" s="37"/>
      <c r="G252" s="37"/>
      <c r="H252" s="37"/>
      <c r="I252" s="37"/>
      <c r="J252" s="37"/>
      <c r="K252" s="37"/>
      <c r="L252" s="37"/>
      <c r="M252" s="37"/>
      <c r="N252" s="37"/>
      <c r="O252" s="37"/>
      <c r="P252" s="37"/>
      <c r="Q252" s="37"/>
      <c r="R252" s="37"/>
      <c r="S252" s="37"/>
      <c r="T252" s="37"/>
      <c r="U252" s="37"/>
      <c r="V252" s="37"/>
      <c r="W252" s="37"/>
    </row>
    <row r="253" spans="1:23" ht="13" x14ac:dyDescent="0.15">
      <c r="A253" s="35"/>
      <c r="B253" s="37"/>
      <c r="C253" s="37"/>
      <c r="D253" s="37"/>
      <c r="E253" s="37"/>
      <c r="F253" s="37"/>
      <c r="G253" s="37"/>
      <c r="H253" s="37"/>
      <c r="I253" s="37"/>
      <c r="J253" s="37"/>
      <c r="K253" s="37"/>
      <c r="L253" s="37"/>
      <c r="M253" s="37"/>
      <c r="N253" s="37"/>
      <c r="O253" s="37"/>
      <c r="P253" s="37"/>
      <c r="Q253" s="37"/>
      <c r="R253" s="37"/>
      <c r="S253" s="37"/>
      <c r="T253" s="37"/>
      <c r="U253" s="37"/>
      <c r="V253" s="37"/>
      <c r="W253" s="37"/>
    </row>
    <row r="254" spans="1:23" ht="13" x14ac:dyDescent="0.15">
      <c r="A254" s="35"/>
      <c r="B254" s="37"/>
      <c r="C254" s="37"/>
      <c r="D254" s="37"/>
      <c r="E254" s="37"/>
      <c r="F254" s="37"/>
      <c r="G254" s="37"/>
      <c r="H254" s="37"/>
      <c r="I254" s="37"/>
      <c r="J254" s="37"/>
      <c r="K254" s="37"/>
      <c r="L254" s="37"/>
      <c r="M254" s="37"/>
      <c r="N254" s="37"/>
      <c r="O254" s="37"/>
      <c r="P254" s="37"/>
      <c r="Q254" s="37"/>
      <c r="R254" s="37"/>
      <c r="S254" s="37"/>
      <c r="T254" s="37"/>
      <c r="U254" s="37"/>
      <c r="V254" s="37"/>
      <c r="W254" s="37"/>
    </row>
    <row r="255" spans="1:23" ht="13" x14ac:dyDescent="0.15">
      <c r="A255" s="35"/>
      <c r="B255" s="37"/>
      <c r="C255" s="37"/>
      <c r="D255" s="37"/>
      <c r="E255" s="37"/>
      <c r="F255" s="37"/>
      <c r="G255" s="37"/>
      <c r="H255" s="37"/>
      <c r="I255" s="37"/>
      <c r="J255" s="37"/>
      <c r="K255" s="37"/>
      <c r="L255" s="37"/>
      <c r="M255" s="37"/>
      <c r="N255" s="37"/>
      <c r="O255" s="37"/>
      <c r="P255" s="37"/>
      <c r="Q255" s="37"/>
      <c r="R255" s="37"/>
      <c r="S255" s="37"/>
      <c r="T255" s="37"/>
      <c r="U255" s="37"/>
      <c r="V255" s="37"/>
      <c r="W255" s="37"/>
    </row>
    <row r="256" spans="1:23" ht="13" x14ac:dyDescent="0.15">
      <c r="A256" s="35"/>
      <c r="B256" s="37"/>
      <c r="C256" s="37"/>
      <c r="D256" s="37"/>
      <c r="E256" s="37"/>
      <c r="F256" s="37"/>
      <c r="G256" s="37"/>
      <c r="H256" s="37"/>
      <c r="I256" s="37"/>
      <c r="J256" s="37"/>
      <c r="K256" s="37"/>
      <c r="L256" s="37"/>
      <c r="M256" s="37"/>
      <c r="N256" s="37"/>
      <c r="O256" s="37"/>
      <c r="P256" s="37"/>
      <c r="Q256" s="37"/>
      <c r="R256" s="37"/>
      <c r="S256" s="37"/>
      <c r="T256" s="37"/>
      <c r="U256" s="37"/>
      <c r="V256" s="37"/>
      <c r="W256" s="37"/>
    </row>
    <row r="257" spans="1:23" ht="13" x14ac:dyDescent="0.15">
      <c r="A257" s="35"/>
      <c r="B257" s="37"/>
      <c r="C257" s="37"/>
      <c r="D257" s="37"/>
      <c r="E257" s="37"/>
      <c r="F257" s="37"/>
      <c r="G257" s="37"/>
      <c r="H257" s="37"/>
      <c r="I257" s="37"/>
      <c r="J257" s="37"/>
      <c r="K257" s="37"/>
      <c r="L257" s="37"/>
      <c r="M257" s="37"/>
      <c r="N257" s="37"/>
      <c r="O257" s="37"/>
      <c r="P257" s="37"/>
      <c r="Q257" s="37"/>
      <c r="R257" s="37"/>
      <c r="S257" s="37"/>
      <c r="T257" s="37"/>
      <c r="U257" s="37"/>
      <c r="V257" s="37"/>
      <c r="W257" s="37"/>
    </row>
    <row r="258" spans="1:23" ht="13" x14ac:dyDescent="0.15">
      <c r="A258" s="35"/>
      <c r="B258" s="37"/>
      <c r="C258" s="37"/>
      <c r="D258" s="37"/>
      <c r="E258" s="37"/>
      <c r="F258" s="37"/>
      <c r="G258" s="37"/>
      <c r="H258" s="37"/>
      <c r="I258" s="37"/>
      <c r="J258" s="37"/>
      <c r="K258" s="37"/>
      <c r="L258" s="37"/>
      <c r="M258" s="37"/>
      <c r="N258" s="37"/>
      <c r="O258" s="37"/>
      <c r="P258" s="37"/>
      <c r="Q258" s="37"/>
      <c r="R258" s="37"/>
      <c r="S258" s="37"/>
      <c r="T258" s="37"/>
      <c r="U258" s="37"/>
      <c r="V258" s="37"/>
      <c r="W258" s="37"/>
    </row>
    <row r="259" spans="1:23" ht="13" x14ac:dyDescent="0.15">
      <c r="A259" s="35"/>
      <c r="B259" s="37"/>
      <c r="C259" s="37"/>
      <c r="D259" s="37"/>
      <c r="E259" s="37"/>
      <c r="F259" s="37"/>
      <c r="G259" s="37"/>
      <c r="H259" s="37"/>
      <c r="I259" s="37"/>
      <c r="J259" s="37"/>
      <c r="K259" s="37"/>
      <c r="L259" s="37"/>
      <c r="M259" s="37"/>
      <c r="N259" s="37"/>
      <c r="O259" s="37"/>
      <c r="P259" s="37"/>
      <c r="Q259" s="37"/>
      <c r="R259" s="37"/>
      <c r="S259" s="37"/>
      <c r="T259" s="37"/>
      <c r="U259" s="37"/>
      <c r="V259" s="37"/>
      <c r="W259" s="37"/>
    </row>
    <row r="260" spans="1:23" ht="13" x14ac:dyDescent="0.15">
      <c r="A260" s="35"/>
      <c r="B260" s="37"/>
      <c r="C260" s="37"/>
      <c r="D260" s="37"/>
      <c r="E260" s="37"/>
      <c r="F260" s="37"/>
      <c r="G260" s="37"/>
      <c r="H260" s="37"/>
      <c r="I260" s="37"/>
      <c r="J260" s="37"/>
      <c r="K260" s="37"/>
      <c r="L260" s="37"/>
      <c r="M260" s="37"/>
      <c r="N260" s="37"/>
      <c r="O260" s="37"/>
      <c r="P260" s="37"/>
      <c r="Q260" s="37"/>
      <c r="R260" s="37"/>
      <c r="S260" s="37"/>
      <c r="T260" s="37"/>
      <c r="U260" s="37"/>
      <c r="V260" s="37"/>
      <c r="W260" s="37"/>
    </row>
    <row r="261" spans="1:23" ht="13" x14ac:dyDescent="0.15">
      <c r="A261" s="35"/>
      <c r="B261" s="37"/>
      <c r="C261" s="37"/>
      <c r="D261" s="37"/>
      <c r="E261" s="37"/>
      <c r="F261" s="37"/>
      <c r="G261" s="37"/>
      <c r="H261" s="37"/>
      <c r="I261" s="37"/>
      <c r="J261" s="37"/>
      <c r="K261" s="37"/>
      <c r="L261" s="37"/>
      <c r="M261" s="37"/>
      <c r="N261" s="37"/>
      <c r="O261" s="37"/>
      <c r="P261" s="37"/>
      <c r="Q261" s="37"/>
      <c r="R261" s="37"/>
      <c r="S261" s="37"/>
      <c r="T261" s="37"/>
      <c r="U261" s="37"/>
      <c r="V261" s="37"/>
      <c r="W261" s="37"/>
    </row>
    <row r="262" spans="1:23" ht="13" x14ac:dyDescent="0.15">
      <c r="A262" s="35"/>
      <c r="B262" s="37"/>
      <c r="C262" s="37"/>
      <c r="D262" s="37"/>
      <c r="E262" s="37"/>
      <c r="F262" s="37"/>
      <c r="G262" s="37"/>
      <c r="H262" s="37"/>
      <c r="I262" s="37"/>
      <c r="J262" s="37"/>
      <c r="K262" s="37"/>
      <c r="L262" s="37"/>
      <c r="M262" s="37"/>
      <c r="N262" s="37"/>
      <c r="O262" s="37"/>
      <c r="P262" s="37"/>
      <c r="Q262" s="37"/>
      <c r="R262" s="37"/>
      <c r="S262" s="37"/>
      <c r="T262" s="37"/>
      <c r="U262" s="37"/>
      <c r="V262" s="37"/>
      <c r="W262" s="37"/>
    </row>
    <row r="263" spans="1:23" ht="13" x14ac:dyDescent="0.15">
      <c r="A263" s="35"/>
      <c r="B263" s="37"/>
      <c r="C263" s="37"/>
      <c r="D263" s="37"/>
      <c r="E263" s="37"/>
      <c r="F263" s="37"/>
      <c r="G263" s="37"/>
      <c r="H263" s="37"/>
      <c r="I263" s="37"/>
      <c r="J263" s="37"/>
      <c r="K263" s="37"/>
      <c r="L263" s="37"/>
      <c r="M263" s="37"/>
      <c r="N263" s="37"/>
      <c r="O263" s="37"/>
      <c r="P263" s="37"/>
      <c r="Q263" s="37"/>
      <c r="R263" s="37"/>
      <c r="S263" s="37"/>
      <c r="T263" s="37"/>
      <c r="U263" s="37"/>
      <c r="V263" s="37"/>
      <c r="W263" s="37"/>
    </row>
    <row r="264" spans="1:23" ht="13" x14ac:dyDescent="0.15">
      <c r="A264" s="35"/>
      <c r="B264" s="37"/>
      <c r="C264" s="37"/>
      <c r="D264" s="37"/>
      <c r="E264" s="37"/>
      <c r="F264" s="37"/>
      <c r="G264" s="37"/>
      <c r="H264" s="37"/>
      <c r="I264" s="37"/>
      <c r="J264" s="37"/>
      <c r="K264" s="37"/>
      <c r="L264" s="37"/>
      <c r="M264" s="37"/>
      <c r="N264" s="37"/>
      <c r="O264" s="37"/>
      <c r="P264" s="37"/>
      <c r="Q264" s="37"/>
      <c r="R264" s="37"/>
      <c r="S264" s="37"/>
      <c r="T264" s="37"/>
      <c r="U264" s="37"/>
      <c r="V264" s="37"/>
      <c r="W264" s="37"/>
    </row>
    <row r="265" spans="1:23" ht="13" x14ac:dyDescent="0.15">
      <c r="A265" s="35"/>
      <c r="B265" s="37"/>
      <c r="C265" s="37"/>
      <c r="D265" s="37"/>
      <c r="E265" s="37"/>
      <c r="F265" s="37"/>
      <c r="G265" s="37"/>
      <c r="H265" s="37"/>
      <c r="I265" s="37"/>
      <c r="J265" s="37"/>
      <c r="K265" s="37"/>
      <c r="L265" s="37"/>
      <c r="M265" s="37"/>
      <c r="N265" s="37"/>
      <c r="O265" s="37"/>
      <c r="P265" s="37"/>
      <c r="Q265" s="37"/>
      <c r="R265" s="37"/>
      <c r="S265" s="37"/>
      <c r="T265" s="37"/>
      <c r="U265" s="37"/>
      <c r="V265" s="37"/>
      <c r="W265" s="37"/>
    </row>
    <row r="266" spans="1:23" ht="13" x14ac:dyDescent="0.15">
      <c r="A266" s="35"/>
      <c r="B266" s="37"/>
      <c r="C266" s="37"/>
      <c r="D266" s="37"/>
      <c r="E266" s="37"/>
      <c r="F266" s="37"/>
      <c r="G266" s="37"/>
      <c r="H266" s="37"/>
      <c r="I266" s="37"/>
      <c r="J266" s="37"/>
      <c r="K266" s="37"/>
      <c r="L266" s="37"/>
      <c r="M266" s="37"/>
      <c r="N266" s="37"/>
      <c r="O266" s="37"/>
      <c r="P266" s="37"/>
      <c r="Q266" s="37"/>
      <c r="R266" s="37"/>
      <c r="S266" s="37"/>
      <c r="T266" s="37"/>
      <c r="U266" s="37"/>
      <c r="V266" s="37"/>
      <c r="W266" s="37"/>
    </row>
    <row r="267" spans="1:23" ht="13" x14ac:dyDescent="0.15">
      <c r="A267" s="35"/>
      <c r="B267" s="37"/>
      <c r="C267" s="37"/>
      <c r="D267" s="37"/>
      <c r="E267" s="37"/>
      <c r="F267" s="37"/>
      <c r="G267" s="37"/>
      <c r="H267" s="37"/>
      <c r="I267" s="37"/>
      <c r="J267" s="37"/>
      <c r="K267" s="37"/>
      <c r="L267" s="37"/>
      <c r="M267" s="37"/>
      <c r="N267" s="37"/>
      <c r="O267" s="37"/>
      <c r="P267" s="37"/>
      <c r="Q267" s="37"/>
      <c r="R267" s="37"/>
      <c r="S267" s="37"/>
      <c r="T267" s="37"/>
      <c r="U267" s="37"/>
      <c r="V267" s="37"/>
      <c r="W267" s="37"/>
    </row>
    <row r="268" spans="1:23" ht="13" x14ac:dyDescent="0.15">
      <c r="A268" s="35"/>
      <c r="B268" s="37"/>
      <c r="C268" s="37"/>
      <c r="D268" s="37"/>
      <c r="E268" s="37"/>
      <c r="F268" s="37"/>
      <c r="G268" s="37"/>
      <c r="H268" s="37"/>
      <c r="I268" s="37"/>
      <c r="J268" s="37"/>
      <c r="K268" s="37"/>
      <c r="L268" s="37"/>
      <c r="M268" s="37"/>
      <c r="N268" s="37"/>
      <c r="O268" s="37"/>
      <c r="P268" s="37"/>
      <c r="Q268" s="37"/>
      <c r="R268" s="37"/>
      <c r="S268" s="37"/>
      <c r="T268" s="37"/>
      <c r="U268" s="37"/>
      <c r="V268" s="37"/>
      <c r="W268" s="37"/>
    </row>
    <row r="269" spans="1:23" ht="13" x14ac:dyDescent="0.15">
      <c r="A269" s="35"/>
      <c r="B269" s="37"/>
      <c r="C269" s="37"/>
      <c r="D269" s="37"/>
      <c r="E269" s="37"/>
      <c r="F269" s="37"/>
      <c r="G269" s="37"/>
      <c r="H269" s="37"/>
      <c r="I269" s="37"/>
      <c r="J269" s="37"/>
      <c r="K269" s="37"/>
      <c r="L269" s="37"/>
      <c r="M269" s="37"/>
      <c r="N269" s="37"/>
      <c r="O269" s="37"/>
      <c r="P269" s="37"/>
      <c r="Q269" s="37"/>
      <c r="R269" s="37"/>
      <c r="S269" s="37"/>
      <c r="T269" s="37"/>
      <c r="U269" s="37"/>
      <c r="V269" s="37"/>
      <c r="W269" s="37"/>
    </row>
    <row r="270" spans="1:23" ht="13" x14ac:dyDescent="0.15">
      <c r="A270" s="35"/>
      <c r="B270" s="37"/>
      <c r="C270" s="37"/>
      <c r="D270" s="37"/>
      <c r="E270" s="37"/>
      <c r="F270" s="37"/>
      <c r="G270" s="37"/>
      <c r="H270" s="37"/>
      <c r="I270" s="37"/>
      <c r="J270" s="37"/>
      <c r="K270" s="37"/>
      <c r="L270" s="37"/>
      <c r="M270" s="37"/>
      <c r="N270" s="37"/>
      <c r="O270" s="37"/>
      <c r="P270" s="37"/>
      <c r="Q270" s="37"/>
      <c r="R270" s="37"/>
      <c r="S270" s="37"/>
      <c r="T270" s="37"/>
      <c r="U270" s="37"/>
      <c r="V270" s="37"/>
      <c r="W270" s="37"/>
    </row>
    <row r="271" spans="1:23" ht="13" x14ac:dyDescent="0.15">
      <c r="A271" s="35"/>
      <c r="B271" s="37"/>
      <c r="C271" s="37"/>
      <c r="D271" s="37"/>
      <c r="E271" s="37"/>
      <c r="F271" s="37"/>
      <c r="G271" s="37"/>
      <c r="H271" s="37"/>
      <c r="I271" s="37"/>
      <c r="J271" s="37"/>
      <c r="K271" s="37"/>
      <c r="L271" s="37"/>
      <c r="M271" s="37"/>
      <c r="N271" s="37"/>
      <c r="O271" s="37"/>
      <c r="P271" s="37"/>
      <c r="Q271" s="37"/>
      <c r="R271" s="37"/>
      <c r="S271" s="37"/>
      <c r="T271" s="37"/>
      <c r="U271" s="37"/>
      <c r="V271" s="37"/>
      <c r="W271" s="37"/>
    </row>
    <row r="272" spans="1:23" ht="13" x14ac:dyDescent="0.15">
      <c r="A272" s="35"/>
      <c r="B272" s="37"/>
      <c r="C272" s="37"/>
      <c r="D272" s="37"/>
      <c r="E272" s="37"/>
      <c r="F272" s="37"/>
      <c r="G272" s="37"/>
      <c r="H272" s="37"/>
      <c r="I272" s="37"/>
      <c r="J272" s="37"/>
      <c r="K272" s="37"/>
      <c r="L272" s="37"/>
      <c r="M272" s="37"/>
      <c r="N272" s="37"/>
      <c r="O272" s="37"/>
      <c r="P272" s="37"/>
      <c r="Q272" s="37"/>
      <c r="R272" s="37"/>
      <c r="S272" s="37"/>
      <c r="T272" s="37"/>
      <c r="U272" s="37"/>
      <c r="V272" s="37"/>
      <c r="W272" s="37"/>
    </row>
    <row r="273" spans="1:23" ht="13" x14ac:dyDescent="0.15">
      <c r="A273" s="35"/>
      <c r="B273" s="37"/>
      <c r="C273" s="37"/>
      <c r="D273" s="37"/>
      <c r="E273" s="37"/>
      <c r="F273" s="37"/>
      <c r="G273" s="37"/>
      <c r="H273" s="37"/>
      <c r="I273" s="37"/>
      <c r="J273" s="37"/>
      <c r="K273" s="37"/>
      <c r="L273" s="37"/>
      <c r="M273" s="37"/>
      <c r="N273" s="37"/>
      <c r="O273" s="37"/>
      <c r="P273" s="37"/>
      <c r="Q273" s="37"/>
      <c r="R273" s="37"/>
      <c r="S273" s="37"/>
      <c r="T273" s="37"/>
      <c r="U273" s="37"/>
      <c r="V273" s="37"/>
      <c r="W273" s="37"/>
    </row>
    <row r="274" spans="1:23" ht="13" x14ac:dyDescent="0.15">
      <c r="A274" s="35"/>
      <c r="B274" s="37"/>
      <c r="C274" s="37"/>
      <c r="D274" s="37"/>
      <c r="E274" s="37"/>
      <c r="F274" s="37"/>
      <c r="G274" s="37"/>
      <c r="H274" s="37"/>
      <c r="I274" s="37"/>
      <c r="J274" s="37"/>
      <c r="K274" s="37"/>
      <c r="L274" s="37"/>
      <c r="M274" s="37"/>
      <c r="N274" s="37"/>
      <c r="O274" s="37"/>
      <c r="P274" s="37"/>
      <c r="Q274" s="37"/>
      <c r="R274" s="37"/>
      <c r="S274" s="37"/>
      <c r="T274" s="37"/>
      <c r="U274" s="37"/>
      <c r="V274" s="37"/>
      <c r="W274" s="37"/>
    </row>
    <row r="275" spans="1:23" ht="13" x14ac:dyDescent="0.15">
      <c r="A275" s="35"/>
      <c r="B275" s="37"/>
      <c r="C275" s="37"/>
      <c r="D275" s="37"/>
      <c r="E275" s="37"/>
      <c r="F275" s="37"/>
      <c r="G275" s="37"/>
      <c r="H275" s="37"/>
      <c r="I275" s="37"/>
      <c r="J275" s="37"/>
      <c r="K275" s="37"/>
      <c r="L275" s="37"/>
      <c r="M275" s="37"/>
      <c r="N275" s="37"/>
      <c r="O275" s="37"/>
      <c r="P275" s="37"/>
      <c r="Q275" s="37"/>
      <c r="R275" s="37"/>
      <c r="S275" s="37"/>
      <c r="T275" s="37"/>
      <c r="U275" s="37"/>
      <c r="V275" s="37"/>
      <c r="W275" s="37"/>
    </row>
    <row r="276" spans="1:23" ht="13" x14ac:dyDescent="0.15">
      <c r="A276" s="35"/>
      <c r="B276" s="37"/>
      <c r="C276" s="37"/>
      <c r="D276" s="37"/>
      <c r="E276" s="37"/>
      <c r="F276" s="37"/>
      <c r="G276" s="37"/>
      <c r="H276" s="37"/>
      <c r="I276" s="37"/>
      <c r="J276" s="37"/>
      <c r="K276" s="37"/>
      <c r="L276" s="37"/>
      <c r="M276" s="37"/>
      <c r="N276" s="37"/>
      <c r="O276" s="37"/>
      <c r="P276" s="37"/>
      <c r="Q276" s="37"/>
      <c r="R276" s="37"/>
      <c r="S276" s="37"/>
      <c r="T276" s="37"/>
      <c r="U276" s="37"/>
      <c r="V276" s="37"/>
      <c r="W276" s="37"/>
    </row>
    <row r="277" spans="1:23" ht="13" x14ac:dyDescent="0.15">
      <c r="A277" s="35"/>
      <c r="B277" s="37"/>
      <c r="C277" s="37"/>
      <c r="D277" s="37"/>
      <c r="E277" s="37"/>
      <c r="F277" s="37"/>
      <c r="G277" s="37"/>
      <c r="H277" s="37"/>
      <c r="I277" s="37"/>
      <c r="J277" s="37"/>
      <c r="K277" s="37"/>
      <c r="L277" s="37"/>
      <c r="M277" s="37"/>
      <c r="N277" s="37"/>
      <c r="O277" s="37"/>
      <c r="P277" s="37"/>
      <c r="Q277" s="37"/>
      <c r="R277" s="37"/>
      <c r="S277" s="37"/>
      <c r="T277" s="37"/>
      <c r="U277" s="37"/>
      <c r="V277" s="37"/>
      <c r="W277" s="37"/>
    </row>
    <row r="278" spans="1:23" ht="13" x14ac:dyDescent="0.15">
      <c r="A278" s="35"/>
      <c r="B278" s="37"/>
      <c r="C278" s="37"/>
      <c r="D278" s="37"/>
      <c r="E278" s="37"/>
      <c r="F278" s="37"/>
      <c r="G278" s="37"/>
      <c r="H278" s="37"/>
      <c r="I278" s="37"/>
      <c r="J278" s="37"/>
      <c r="K278" s="37"/>
      <c r="L278" s="37"/>
      <c r="M278" s="37"/>
      <c r="N278" s="37"/>
      <c r="O278" s="37"/>
      <c r="P278" s="37"/>
      <c r="Q278" s="37"/>
      <c r="R278" s="37"/>
      <c r="S278" s="37"/>
      <c r="T278" s="37"/>
      <c r="U278" s="37"/>
      <c r="V278" s="37"/>
      <c r="W278" s="37"/>
    </row>
    <row r="279" spans="1:23" ht="13" x14ac:dyDescent="0.15">
      <c r="A279" s="35"/>
      <c r="B279" s="37"/>
      <c r="C279" s="37"/>
      <c r="D279" s="37"/>
      <c r="E279" s="37"/>
      <c r="F279" s="37"/>
      <c r="G279" s="37"/>
      <c r="H279" s="37"/>
      <c r="I279" s="37"/>
      <c r="J279" s="37"/>
      <c r="K279" s="37"/>
      <c r="L279" s="37"/>
      <c r="M279" s="37"/>
      <c r="N279" s="37"/>
      <c r="O279" s="37"/>
      <c r="P279" s="37"/>
      <c r="Q279" s="37"/>
      <c r="R279" s="37"/>
      <c r="S279" s="37"/>
      <c r="T279" s="37"/>
      <c r="U279" s="37"/>
      <c r="V279" s="37"/>
      <c r="W279" s="37"/>
    </row>
    <row r="280" spans="1:23" ht="13" x14ac:dyDescent="0.15">
      <c r="A280" s="35"/>
      <c r="B280" s="37"/>
      <c r="C280" s="37"/>
      <c r="D280" s="37"/>
      <c r="E280" s="37"/>
      <c r="F280" s="37"/>
      <c r="G280" s="37"/>
      <c r="H280" s="37"/>
      <c r="I280" s="37"/>
      <c r="J280" s="37"/>
      <c r="K280" s="37"/>
      <c r="L280" s="37"/>
      <c r="M280" s="37"/>
      <c r="N280" s="37"/>
      <c r="O280" s="37"/>
      <c r="P280" s="37"/>
      <c r="Q280" s="37"/>
      <c r="R280" s="37"/>
      <c r="S280" s="37"/>
      <c r="T280" s="37"/>
      <c r="U280" s="37"/>
      <c r="V280" s="37"/>
      <c r="W280" s="37"/>
    </row>
    <row r="281" spans="1:23" ht="13" x14ac:dyDescent="0.15">
      <c r="A281" s="35"/>
      <c r="B281" s="37"/>
      <c r="C281" s="37"/>
      <c r="D281" s="37"/>
      <c r="E281" s="37"/>
      <c r="F281" s="37"/>
      <c r="G281" s="37"/>
      <c r="H281" s="37"/>
      <c r="I281" s="37"/>
      <c r="J281" s="37"/>
      <c r="K281" s="37"/>
      <c r="L281" s="37"/>
      <c r="M281" s="37"/>
      <c r="N281" s="37"/>
      <c r="O281" s="37"/>
      <c r="P281" s="37"/>
      <c r="Q281" s="37"/>
      <c r="R281" s="37"/>
      <c r="S281" s="37"/>
      <c r="T281" s="37"/>
      <c r="U281" s="37"/>
      <c r="V281" s="37"/>
      <c r="W281" s="37"/>
    </row>
    <row r="282" spans="1:23" ht="13" x14ac:dyDescent="0.15">
      <c r="A282" s="35"/>
      <c r="B282" s="37"/>
      <c r="C282" s="37"/>
      <c r="D282" s="37"/>
      <c r="E282" s="37"/>
      <c r="F282" s="37"/>
      <c r="G282" s="37"/>
      <c r="H282" s="37"/>
      <c r="I282" s="37"/>
      <c r="J282" s="37"/>
      <c r="K282" s="37"/>
      <c r="L282" s="37"/>
      <c r="M282" s="37"/>
      <c r="N282" s="37"/>
      <c r="O282" s="37"/>
      <c r="P282" s="37"/>
      <c r="Q282" s="37"/>
      <c r="R282" s="37"/>
      <c r="S282" s="37"/>
      <c r="T282" s="37"/>
      <c r="U282" s="37"/>
      <c r="V282" s="37"/>
      <c r="W282" s="37"/>
    </row>
    <row r="283" spans="1:23" ht="13" x14ac:dyDescent="0.15">
      <c r="A283" s="35"/>
      <c r="B283" s="37"/>
      <c r="C283" s="37"/>
      <c r="D283" s="37"/>
      <c r="E283" s="37"/>
      <c r="F283" s="37"/>
      <c r="G283" s="37"/>
      <c r="H283" s="37"/>
      <c r="I283" s="37"/>
      <c r="J283" s="37"/>
      <c r="K283" s="37"/>
      <c r="L283" s="37"/>
      <c r="M283" s="37"/>
      <c r="N283" s="37"/>
      <c r="O283" s="37"/>
      <c r="P283" s="37"/>
      <c r="Q283" s="37"/>
      <c r="R283" s="37"/>
      <c r="S283" s="37"/>
      <c r="T283" s="37"/>
      <c r="U283" s="37"/>
      <c r="V283" s="37"/>
      <c r="W283" s="37"/>
    </row>
    <row r="284" spans="1:23" ht="13" x14ac:dyDescent="0.15">
      <c r="A284" s="35"/>
      <c r="B284" s="37"/>
      <c r="C284" s="37"/>
      <c r="D284" s="37"/>
      <c r="E284" s="37"/>
      <c r="F284" s="37"/>
      <c r="G284" s="37"/>
      <c r="H284" s="37"/>
      <c r="I284" s="37"/>
      <c r="J284" s="37"/>
      <c r="K284" s="37"/>
      <c r="L284" s="37"/>
      <c r="M284" s="37"/>
      <c r="N284" s="37"/>
      <c r="O284" s="37"/>
      <c r="P284" s="37"/>
      <c r="Q284" s="37"/>
      <c r="R284" s="37"/>
      <c r="S284" s="37"/>
      <c r="T284" s="37"/>
      <c r="U284" s="37"/>
      <c r="V284" s="37"/>
      <c r="W284" s="37"/>
    </row>
    <row r="285" spans="1:23" ht="13" x14ac:dyDescent="0.15">
      <c r="A285" s="35"/>
      <c r="B285" s="37"/>
      <c r="C285" s="37"/>
      <c r="D285" s="37"/>
      <c r="E285" s="37"/>
      <c r="F285" s="37"/>
      <c r="G285" s="37"/>
      <c r="H285" s="37"/>
      <c r="I285" s="37"/>
      <c r="J285" s="37"/>
      <c r="K285" s="37"/>
      <c r="L285" s="37"/>
      <c r="M285" s="37"/>
      <c r="N285" s="37"/>
      <c r="O285" s="37"/>
      <c r="P285" s="37"/>
      <c r="Q285" s="37"/>
      <c r="R285" s="37"/>
      <c r="S285" s="37"/>
      <c r="T285" s="37"/>
      <c r="U285" s="37"/>
      <c r="V285" s="37"/>
      <c r="W285" s="37"/>
    </row>
    <row r="286" spans="1:23" ht="13" x14ac:dyDescent="0.15">
      <c r="A286" s="35"/>
      <c r="B286" s="37"/>
      <c r="C286" s="37"/>
      <c r="D286" s="37"/>
      <c r="E286" s="37"/>
      <c r="F286" s="37"/>
      <c r="G286" s="37"/>
      <c r="H286" s="37"/>
      <c r="I286" s="37"/>
      <c r="J286" s="37"/>
      <c r="K286" s="37"/>
      <c r="L286" s="37"/>
      <c r="M286" s="37"/>
      <c r="N286" s="37"/>
      <c r="O286" s="37"/>
      <c r="P286" s="37"/>
      <c r="Q286" s="37"/>
      <c r="R286" s="37"/>
      <c r="S286" s="37"/>
      <c r="T286" s="37"/>
      <c r="U286" s="37"/>
      <c r="V286" s="37"/>
      <c r="W286" s="37"/>
    </row>
    <row r="287" spans="1:23" ht="13" x14ac:dyDescent="0.15">
      <c r="A287" s="35"/>
      <c r="B287" s="37"/>
      <c r="C287" s="37"/>
      <c r="D287" s="37"/>
      <c r="E287" s="37"/>
      <c r="F287" s="37"/>
      <c r="G287" s="37"/>
      <c r="H287" s="37"/>
      <c r="I287" s="37"/>
      <c r="J287" s="37"/>
      <c r="K287" s="37"/>
      <c r="L287" s="37"/>
      <c r="M287" s="37"/>
      <c r="N287" s="37"/>
      <c r="O287" s="37"/>
      <c r="P287" s="37"/>
      <c r="Q287" s="37"/>
      <c r="R287" s="37"/>
      <c r="S287" s="37"/>
      <c r="T287" s="37"/>
      <c r="U287" s="37"/>
      <c r="V287" s="37"/>
      <c r="W287" s="37"/>
    </row>
    <row r="288" spans="1:23" ht="13" x14ac:dyDescent="0.15">
      <c r="A288" s="35"/>
      <c r="B288" s="37"/>
      <c r="C288" s="37"/>
      <c r="D288" s="37"/>
      <c r="E288" s="37"/>
      <c r="F288" s="37"/>
      <c r="G288" s="37"/>
      <c r="H288" s="37"/>
      <c r="I288" s="37"/>
      <c r="J288" s="37"/>
      <c r="K288" s="37"/>
      <c r="L288" s="37"/>
      <c r="M288" s="37"/>
      <c r="N288" s="37"/>
      <c r="O288" s="37"/>
      <c r="P288" s="37"/>
      <c r="Q288" s="37"/>
      <c r="R288" s="37"/>
      <c r="S288" s="37"/>
      <c r="T288" s="37"/>
      <c r="U288" s="37"/>
      <c r="V288" s="37"/>
      <c r="W288" s="37"/>
    </row>
    <row r="289" spans="1:23" ht="13" x14ac:dyDescent="0.15">
      <c r="A289" s="35"/>
      <c r="B289" s="37"/>
      <c r="C289" s="37"/>
      <c r="D289" s="37"/>
      <c r="E289" s="37"/>
      <c r="F289" s="37"/>
      <c r="G289" s="37"/>
      <c r="H289" s="37"/>
      <c r="I289" s="37"/>
      <c r="J289" s="37"/>
      <c r="K289" s="37"/>
      <c r="L289" s="37"/>
      <c r="M289" s="37"/>
      <c r="N289" s="37"/>
      <c r="O289" s="37"/>
      <c r="P289" s="37"/>
      <c r="Q289" s="37"/>
      <c r="R289" s="37"/>
      <c r="S289" s="37"/>
      <c r="T289" s="37"/>
      <c r="U289" s="37"/>
      <c r="V289" s="37"/>
      <c r="W289" s="37"/>
    </row>
    <row r="290" spans="1:23" ht="13" x14ac:dyDescent="0.15">
      <c r="A290" s="35"/>
      <c r="B290" s="37"/>
      <c r="C290" s="37"/>
      <c r="D290" s="37"/>
      <c r="E290" s="37"/>
      <c r="F290" s="37"/>
      <c r="G290" s="37"/>
      <c r="H290" s="37"/>
      <c r="I290" s="37"/>
      <c r="J290" s="37"/>
      <c r="K290" s="37"/>
      <c r="L290" s="37"/>
      <c r="M290" s="37"/>
      <c r="N290" s="37"/>
      <c r="O290" s="37"/>
      <c r="P290" s="37"/>
      <c r="Q290" s="37"/>
      <c r="R290" s="37"/>
      <c r="S290" s="37"/>
      <c r="T290" s="37"/>
      <c r="U290" s="37"/>
      <c r="V290" s="37"/>
      <c r="W290" s="37"/>
    </row>
    <row r="291" spans="1:23" ht="13" x14ac:dyDescent="0.15">
      <c r="A291" s="35"/>
      <c r="B291" s="37"/>
      <c r="C291" s="37"/>
      <c r="D291" s="37"/>
      <c r="E291" s="37"/>
      <c r="F291" s="37"/>
      <c r="G291" s="37"/>
      <c r="H291" s="37"/>
      <c r="I291" s="37"/>
      <c r="J291" s="37"/>
      <c r="K291" s="37"/>
      <c r="L291" s="37"/>
      <c r="M291" s="37"/>
      <c r="N291" s="37"/>
      <c r="O291" s="37"/>
      <c r="P291" s="37"/>
      <c r="Q291" s="37"/>
      <c r="R291" s="37"/>
      <c r="S291" s="37"/>
      <c r="T291" s="37"/>
      <c r="U291" s="37"/>
      <c r="V291" s="37"/>
      <c r="W291" s="37"/>
    </row>
    <row r="292" spans="1:23" ht="13" x14ac:dyDescent="0.15">
      <c r="A292" s="35"/>
      <c r="B292" s="37"/>
      <c r="C292" s="37"/>
      <c r="D292" s="37"/>
      <c r="E292" s="37"/>
      <c r="F292" s="37"/>
      <c r="G292" s="37"/>
      <c r="H292" s="37"/>
      <c r="I292" s="37"/>
      <c r="J292" s="37"/>
      <c r="K292" s="37"/>
      <c r="L292" s="37"/>
      <c r="M292" s="37"/>
      <c r="N292" s="37"/>
      <c r="O292" s="37"/>
      <c r="P292" s="37"/>
      <c r="Q292" s="37"/>
      <c r="R292" s="37"/>
      <c r="S292" s="37"/>
      <c r="T292" s="37"/>
      <c r="U292" s="37"/>
      <c r="V292" s="37"/>
      <c r="W292" s="37"/>
    </row>
    <row r="293" spans="1:23" ht="13" x14ac:dyDescent="0.15">
      <c r="A293" s="35"/>
      <c r="B293" s="37"/>
      <c r="C293" s="37"/>
      <c r="D293" s="37"/>
      <c r="E293" s="37"/>
      <c r="F293" s="37"/>
      <c r="G293" s="37"/>
      <c r="H293" s="37"/>
      <c r="I293" s="37"/>
      <c r="J293" s="37"/>
      <c r="K293" s="37"/>
      <c r="L293" s="37"/>
      <c r="M293" s="37"/>
      <c r="N293" s="37"/>
      <c r="O293" s="37"/>
      <c r="P293" s="37"/>
      <c r="Q293" s="37"/>
      <c r="R293" s="37"/>
      <c r="S293" s="37"/>
      <c r="T293" s="37"/>
      <c r="U293" s="37"/>
      <c r="V293" s="37"/>
      <c r="W293" s="37"/>
    </row>
    <row r="294" spans="1:23" ht="13" x14ac:dyDescent="0.15">
      <c r="A294" s="35"/>
      <c r="B294" s="37"/>
      <c r="C294" s="37"/>
      <c r="D294" s="37"/>
      <c r="E294" s="37"/>
      <c r="F294" s="37"/>
      <c r="G294" s="37"/>
      <c r="H294" s="37"/>
      <c r="I294" s="37"/>
      <c r="J294" s="37"/>
      <c r="K294" s="37"/>
      <c r="L294" s="37"/>
      <c r="M294" s="37"/>
      <c r="N294" s="37"/>
      <c r="O294" s="37"/>
      <c r="P294" s="37"/>
      <c r="Q294" s="37"/>
      <c r="R294" s="37"/>
      <c r="S294" s="37"/>
      <c r="T294" s="37"/>
      <c r="U294" s="37"/>
      <c r="V294" s="37"/>
      <c r="W294" s="37"/>
    </row>
    <row r="295" spans="1:23" ht="13" x14ac:dyDescent="0.15">
      <c r="A295" s="35"/>
      <c r="B295" s="37"/>
      <c r="C295" s="37"/>
      <c r="D295" s="37"/>
      <c r="E295" s="37"/>
      <c r="F295" s="37"/>
      <c r="G295" s="37"/>
      <c r="H295" s="37"/>
      <c r="I295" s="37"/>
      <c r="J295" s="37"/>
      <c r="K295" s="37"/>
      <c r="L295" s="37"/>
      <c r="M295" s="37"/>
      <c r="N295" s="37"/>
      <c r="O295" s="37"/>
      <c r="P295" s="37"/>
      <c r="Q295" s="37"/>
      <c r="R295" s="37"/>
      <c r="S295" s="37"/>
      <c r="T295" s="37"/>
      <c r="U295" s="37"/>
      <c r="V295" s="37"/>
      <c r="W295" s="37"/>
    </row>
    <row r="296" spans="1:23" ht="13" x14ac:dyDescent="0.15">
      <c r="A296" s="35"/>
      <c r="B296" s="37"/>
      <c r="C296" s="37"/>
      <c r="D296" s="37"/>
      <c r="E296" s="37"/>
      <c r="F296" s="37"/>
      <c r="G296" s="37"/>
      <c r="H296" s="37"/>
      <c r="I296" s="37"/>
      <c r="J296" s="37"/>
      <c r="K296" s="37"/>
      <c r="L296" s="37"/>
      <c r="M296" s="37"/>
      <c r="N296" s="37"/>
      <c r="O296" s="37"/>
      <c r="P296" s="37"/>
      <c r="Q296" s="37"/>
      <c r="R296" s="37"/>
      <c r="S296" s="37"/>
      <c r="T296" s="37"/>
      <c r="U296" s="37"/>
      <c r="V296" s="37"/>
      <c r="W296" s="37"/>
    </row>
    <row r="297" spans="1:23" ht="13" x14ac:dyDescent="0.15">
      <c r="A297" s="35"/>
      <c r="B297" s="37"/>
      <c r="C297" s="37"/>
      <c r="D297" s="37"/>
      <c r="E297" s="37"/>
      <c r="F297" s="37"/>
      <c r="G297" s="37"/>
      <c r="H297" s="37"/>
      <c r="I297" s="37"/>
      <c r="J297" s="37"/>
      <c r="K297" s="37"/>
      <c r="L297" s="37"/>
      <c r="M297" s="37"/>
      <c r="N297" s="37"/>
      <c r="O297" s="37"/>
      <c r="P297" s="37"/>
      <c r="Q297" s="37"/>
      <c r="R297" s="37"/>
      <c r="S297" s="37"/>
      <c r="T297" s="37"/>
      <c r="U297" s="37"/>
      <c r="V297" s="37"/>
      <c r="W297" s="37"/>
    </row>
    <row r="298" spans="1:23" ht="13" x14ac:dyDescent="0.15">
      <c r="A298" s="35"/>
      <c r="B298" s="37"/>
      <c r="C298" s="37"/>
      <c r="D298" s="37"/>
      <c r="E298" s="37"/>
      <c r="F298" s="37"/>
      <c r="G298" s="37"/>
      <c r="H298" s="37"/>
      <c r="I298" s="37"/>
      <c r="J298" s="37"/>
      <c r="K298" s="37"/>
      <c r="L298" s="37"/>
      <c r="M298" s="37"/>
      <c r="N298" s="37"/>
      <c r="O298" s="37"/>
      <c r="P298" s="37"/>
      <c r="Q298" s="37"/>
      <c r="R298" s="37"/>
      <c r="S298" s="37"/>
      <c r="T298" s="37"/>
      <c r="U298" s="37"/>
      <c r="V298" s="37"/>
      <c r="W298" s="37"/>
    </row>
    <row r="299" spans="1:23" ht="13" x14ac:dyDescent="0.15">
      <c r="A299" s="35"/>
      <c r="B299" s="37"/>
      <c r="C299" s="37"/>
      <c r="D299" s="37"/>
      <c r="E299" s="37"/>
      <c r="F299" s="37"/>
      <c r="G299" s="37"/>
      <c r="H299" s="37"/>
      <c r="I299" s="37"/>
      <c r="J299" s="37"/>
      <c r="K299" s="37"/>
      <c r="L299" s="37"/>
      <c r="M299" s="37"/>
      <c r="N299" s="37"/>
      <c r="O299" s="37"/>
      <c r="P299" s="37"/>
      <c r="Q299" s="37"/>
      <c r="R299" s="37"/>
      <c r="S299" s="37"/>
      <c r="T299" s="37"/>
      <c r="U299" s="37"/>
      <c r="V299" s="37"/>
      <c r="W299" s="37"/>
    </row>
    <row r="300" spans="1:23" ht="13" x14ac:dyDescent="0.15">
      <c r="A300" s="35"/>
      <c r="B300" s="37"/>
      <c r="C300" s="37"/>
      <c r="D300" s="37"/>
      <c r="E300" s="37"/>
      <c r="F300" s="37"/>
      <c r="G300" s="37"/>
      <c r="H300" s="37"/>
      <c r="I300" s="37"/>
      <c r="J300" s="37"/>
      <c r="K300" s="37"/>
      <c r="L300" s="37"/>
      <c r="M300" s="37"/>
      <c r="N300" s="37"/>
      <c r="O300" s="37"/>
      <c r="P300" s="37"/>
      <c r="Q300" s="37"/>
      <c r="R300" s="37"/>
      <c r="S300" s="37"/>
      <c r="T300" s="37"/>
      <c r="U300" s="37"/>
      <c r="V300" s="37"/>
      <c r="W300" s="37"/>
    </row>
    <row r="301" spans="1:23" ht="13" x14ac:dyDescent="0.15">
      <c r="A301" s="35"/>
      <c r="B301" s="37"/>
      <c r="C301" s="37"/>
      <c r="D301" s="37"/>
      <c r="E301" s="37"/>
      <c r="F301" s="37"/>
      <c r="G301" s="37"/>
      <c r="H301" s="37"/>
      <c r="I301" s="37"/>
      <c r="J301" s="37"/>
      <c r="K301" s="37"/>
      <c r="L301" s="37"/>
      <c r="M301" s="37"/>
      <c r="N301" s="37"/>
      <c r="O301" s="37"/>
      <c r="P301" s="37"/>
      <c r="Q301" s="37"/>
      <c r="R301" s="37"/>
      <c r="S301" s="37"/>
      <c r="T301" s="37"/>
      <c r="U301" s="37"/>
      <c r="V301" s="37"/>
      <c r="W301" s="37"/>
    </row>
    <row r="302" spans="1:23" ht="13" x14ac:dyDescent="0.15">
      <c r="A302" s="35"/>
      <c r="B302" s="37"/>
      <c r="C302" s="37"/>
      <c r="D302" s="37"/>
      <c r="E302" s="37"/>
      <c r="F302" s="37"/>
      <c r="G302" s="37"/>
      <c r="H302" s="37"/>
      <c r="I302" s="37"/>
      <c r="J302" s="37"/>
      <c r="K302" s="37"/>
      <c r="L302" s="37"/>
      <c r="M302" s="37"/>
      <c r="N302" s="37"/>
      <c r="O302" s="37"/>
      <c r="P302" s="37"/>
      <c r="Q302" s="37"/>
      <c r="R302" s="37"/>
      <c r="S302" s="37"/>
      <c r="T302" s="37"/>
      <c r="U302" s="37"/>
      <c r="V302" s="37"/>
      <c r="W302" s="37"/>
    </row>
    <row r="303" spans="1:23" ht="13" x14ac:dyDescent="0.15">
      <c r="A303" s="35"/>
      <c r="B303" s="37"/>
      <c r="C303" s="37"/>
      <c r="D303" s="37"/>
      <c r="E303" s="37"/>
      <c r="F303" s="37"/>
      <c r="G303" s="37"/>
      <c r="H303" s="37"/>
      <c r="I303" s="37"/>
      <c r="J303" s="37"/>
      <c r="K303" s="37"/>
      <c r="L303" s="37"/>
      <c r="M303" s="37"/>
      <c r="N303" s="37"/>
      <c r="O303" s="37"/>
      <c r="P303" s="37"/>
      <c r="Q303" s="37"/>
      <c r="R303" s="37"/>
      <c r="S303" s="37"/>
      <c r="T303" s="37"/>
      <c r="U303" s="37"/>
      <c r="V303" s="37"/>
      <c r="W303" s="37"/>
    </row>
    <row r="304" spans="1:23" ht="13" x14ac:dyDescent="0.15">
      <c r="A304" s="35"/>
      <c r="B304" s="37"/>
      <c r="C304" s="37"/>
      <c r="D304" s="37"/>
      <c r="E304" s="37"/>
      <c r="F304" s="37"/>
      <c r="G304" s="37"/>
      <c r="H304" s="37"/>
      <c r="I304" s="37"/>
      <c r="J304" s="37"/>
      <c r="K304" s="37"/>
      <c r="L304" s="37"/>
      <c r="M304" s="37"/>
      <c r="N304" s="37"/>
      <c r="O304" s="37"/>
      <c r="P304" s="37"/>
      <c r="Q304" s="37"/>
      <c r="R304" s="37"/>
      <c r="S304" s="37"/>
      <c r="T304" s="37"/>
      <c r="U304" s="37"/>
      <c r="V304" s="37"/>
      <c r="W304" s="37"/>
    </row>
    <row r="305" spans="1:23" ht="13" x14ac:dyDescent="0.15">
      <c r="A305" s="35"/>
      <c r="B305" s="37"/>
      <c r="C305" s="37"/>
      <c r="D305" s="37"/>
      <c r="E305" s="37"/>
      <c r="F305" s="37"/>
      <c r="G305" s="37"/>
      <c r="H305" s="37"/>
      <c r="I305" s="37"/>
      <c r="J305" s="37"/>
      <c r="K305" s="37"/>
      <c r="L305" s="37"/>
      <c r="M305" s="37"/>
      <c r="N305" s="37"/>
      <c r="O305" s="37"/>
      <c r="P305" s="37"/>
      <c r="Q305" s="37"/>
      <c r="R305" s="37"/>
      <c r="S305" s="37"/>
      <c r="T305" s="37"/>
      <c r="U305" s="37"/>
      <c r="V305" s="37"/>
      <c r="W305" s="37"/>
    </row>
    <row r="306" spans="1:23" ht="13" x14ac:dyDescent="0.15">
      <c r="A306" s="35"/>
      <c r="B306" s="37"/>
      <c r="C306" s="37"/>
      <c r="D306" s="37"/>
      <c r="E306" s="37"/>
      <c r="F306" s="37"/>
      <c r="G306" s="37"/>
      <c r="H306" s="37"/>
      <c r="I306" s="37"/>
      <c r="J306" s="37"/>
      <c r="K306" s="37"/>
      <c r="L306" s="37"/>
      <c r="M306" s="37"/>
      <c r="N306" s="37"/>
      <c r="O306" s="37"/>
      <c r="P306" s="37"/>
      <c r="Q306" s="37"/>
      <c r="R306" s="37"/>
      <c r="S306" s="37"/>
      <c r="T306" s="37"/>
      <c r="U306" s="37"/>
      <c r="V306" s="37"/>
      <c r="W306" s="37"/>
    </row>
    <row r="307" spans="1:23" ht="13" x14ac:dyDescent="0.15">
      <c r="A307" s="35"/>
      <c r="B307" s="37"/>
      <c r="C307" s="37"/>
      <c r="D307" s="37"/>
      <c r="E307" s="37"/>
      <c r="F307" s="37"/>
      <c r="G307" s="37"/>
      <c r="H307" s="37"/>
      <c r="I307" s="37"/>
      <c r="J307" s="37"/>
      <c r="K307" s="37"/>
      <c r="L307" s="37"/>
      <c r="M307" s="37"/>
      <c r="N307" s="37"/>
      <c r="O307" s="37"/>
      <c r="P307" s="37"/>
      <c r="Q307" s="37"/>
      <c r="R307" s="37"/>
      <c r="S307" s="37"/>
      <c r="T307" s="37"/>
      <c r="U307" s="37"/>
      <c r="V307" s="37"/>
      <c r="W307" s="37"/>
    </row>
    <row r="308" spans="1:23" ht="13" x14ac:dyDescent="0.15">
      <c r="A308" s="35"/>
      <c r="B308" s="37"/>
      <c r="C308" s="37"/>
      <c r="D308" s="37"/>
      <c r="E308" s="37"/>
      <c r="F308" s="37"/>
      <c r="G308" s="37"/>
      <c r="H308" s="37"/>
      <c r="I308" s="37"/>
      <c r="J308" s="37"/>
      <c r="K308" s="37"/>
      <c r="L308" s="37"/>
      <c r="M308" s="37"/>
      <c r="N308" s="37"/>
      <c r="O308" s="37"/>
      <c r="P308" s="37"/>
      <c r="Q308" s="37"/>
      <c r="R308" s="37"/>
      <c r="S308" s="37"/>
      <c r="T308" s="37"/>
      <c r="U308" s="37"/>
      <c r="V308" s="37"/>
      <c r="W308" s="37"/>
    </row>
    <row r="309" spans="1:23" ht="13" x14ac:dyDescent="0.15">
      <c r="A309" s="35"/>
      <c r="B309" s="37"/>
      <c r="C309" s="37"/>
      <c r="D309" s="37"/>
      <c r="E309" s="37"/>
      <c r="F309" s="37"/>
      <c r="G309" s="37"/>
      <c r="H309" s="37"/>
      <c r="I309" s="37"/>
      <c r="J309" s="37"/>
      <c r="K309" s="37"/>
      <c r="L309" s="37"/>
      <c r="M309" s="37"/>
      <c r="N309" s="37"/>
      <c r="O309" s="37"/>
      <c r="P309" s="37"/>
      <c r="Q309" s="37"/>
      <c r="R309" s="37"/>
      <c r="S309" s="37"/>
      <c r="T309" s="37"/>
      <c r="U309" s="37"/>
      <c r="V309" s="37"/>
      <c r="W309" s="37"/>
    </row>
    <row r="310" spans="1:23" ht="13" x14ac:dyDescent="0.15">
      <c r="A310" s="35"/>
      <c r="B310" s="37"/>
      <c r="C310" s="37"/>
      <c r="D310" s="37"/>
      <c r="E310" s="37"/>
      <c r="F310" s="37"/>
      <c r="G310" s="37"/>
      <c r="H310" s="37"/>
      <c r="I310" s="37"/>
      <c r="J310" s="37"/>
      <c r="K310" s="37"/>
      <c r="L310" s="37"/>
      <c r="M310" s="37"/>
      <c r="N310" s="37"/>
      <c r="O310" s="37"/>
      <c r="P310" s="37"/>
      <c r="Q310" s="37"/>
      <c r="R310" s="37"/>
      <c r="S310" s="37"/>
      <c r="T310" s="37"/>
      <c r="U310" s="37"/>
      <c r="V310" s="37"/>
      <c r="W310" s="37"/>
    </row>
    <row r="311" spans="1:23" ht="13" x14ac:dyDescent="0.15">
      <c r="A311" s="35"/>
      <c r="B311" s="37"/>
      <c r="C311" s="37"/>
      <c r="D311" s="37"/>
      <c r="E311" s="37"/>
      <c r="F311" s="37"/>
      <c r="G311" s="37"/>
      <c r="H311" s="37"/>
      <c r="I311" s="37"/>
      <c r="J311" s="37"/>
      <c r="K311" s="37"/>
      <c r="L311" s="37"/>
      <c r="M311" s="37"/>
      <c r="N311" s="37"/>
      <c r="O311" s="37"/>
      <c r="P311" s="37"/>
      <c r="Q311" s="37"/>
      <c r="R311" s="37"/>
      <c r="S311" s="37"/>
      <c r="T311" s="37"/>
      <c r="U311" s="37"/>
      <c r="V311" s="37"/>
      <c r="W311" s="37"/>
    </row>
    <row r="312" spans="1:23" ht="13" x14ac:dyDescent="0.15">
      <c r="A312" s="35"/>
      <c r="B312" s="37"/>
      <c r="C312" s="37"/>
      <c r="D312" s="37"/>
      <c r="E312" s="37"/>
      <c r="F312" s="37"/>
      <c r="G312" s="37"/>
      <c r="H312" s="37"/>
      <c r="I312" s="37"/>
      <c r="J312" s="37"/>
      <c r="K312" s="37"/>
      <c r="L312" s="37"/>
      <c r="M312" s="37"/>
      <c r="N312" s="37"/>
      <c r="O312" s="37"/>
      <c r="P312" s="37"/>
      <c r="Q312" s="37"/>
      <c r="R312" s="37"/>
      <c r="S312" s="37"/>
      <c r="T312" s="37"/>
      <c r="U312" s="37"/>
      <c r="V312" s="37"/>
      <c r="W312" s="37"/>
    </row>
    <row r="313" spans="1:23" ht="13" x14ac:dyDescent="0.15">
      <c r="A313" s="35"/>
      <c r="B313" s="37"/>
      <c r="C313" s="37"/>
      <c r="D313" s="37"/>
      <c r="E313" s="37"/>
      <c r="F313" s="37"/>
      <c r="G313" s="37"/>
      <c r="H313" s="37"/>
      <c r="I313" s="37"/>
      <c r="J313" s="37"/>
      <c r="K313" s="37"/>
      <c r="L313" s="37"/>
      <c r="M313" s="37"/>
      <c r="N313" s="37"/>
      <c r="O313" s="37"/>
      <c r="P313" s="37"/>
      <c r="Q313" s="37"/>
      <c r="R313" s="37"/>
      <c r="S313" s="37"/>
      <c r="T313" s="37"/>
      <c r="U313" s="37"/>
      <c r="V313" s="37"/>
      <c r="W313" s="37"/>
    </row>
    <row r="314" spans="1:23" ht="13" x14ac:dyDescent="0.15">
      <c r="A314" s="35"/>
      <c r="B314" s="37"/>
      <c r="C314" s="37"/>
      <c r="D314" s="37"/>
      <c r="E314" s="37"/>
      <c r="F314" s="37"/>
      <c r="G314" s="37"/>
      <c r="H314" s="37"/>
      <c r="I314" s="37"/>
      <c r="J314" s="37"/>
      <c r="K314" s="37"/>
      <c r="L314" s="37"/>
      <c r="M314" s="37"/>
      <c r="N314" s="37"/>
      <c r="O314" s="37"/>
      <c r="P314" s="37"/>
      <c r="Q314" s="37"/>
      <c r="R314" s="37"/>
      <c r="S314" s="37"/>
      <c r="T314" s="37"/>
      <c r="U314" s="37"/>
      <c r="V314" s="37"/>
      <c r="W314" s="37"/>
    </row>
    <row r="315" spans="1:23" ht="13" x14ac:dyDescent="0.15">
      <c r="A315" s="35"/>
      <c r="B315" s="37"/>
      <c r="C315" s="37"/>
      <c r="D315" s="37"/>
      <c r="E315" s="37"/>
      <c r="F315" s="37"/>
      <c r="G315" s="37"/>
      <c r="H315" s="37"/>
      <c r="I315" s="37"/>
      <c r="J315" s="37"/>
      <c r="K315" s="37"/>
      <c r="L315" s="37"/>
      <c r="M315" s="37"/>
      <c r="N315" s="37"/>
      <c r="O315" s="37"/>
      <c r="P315" s="37"/>
      <c r="Q315" s="37"/>
      <c r="R315" s="37"/>
      <c r="S315" s="37"/>
      <c r="T315" s="37"/>
      <c r="U315" s="37"/>
      <c r="V315" s="37"/>
      <c r="W315" s="37"/>
    </row>
    <row r="316" spans="1:23" ht="13" x14ac:dyDescent="0.15">
      <c r="A316" s="35"/>
      <c r="B316" s="37"/>
      <c r="C316" s="37"/>
      <c r="D316" s="37"/>
      <c r="E316" s="37"/>
      <c r="F316" s="37"/>
      <c r="G316" s="37"/>
      <c r="H316" s="37"/>
      <c r="I316" s="37"/>
      <c r="J316" s="37"/>
      <c r="K316" s="37"/>
      <c r="L316" s="37"/>
      <c r="M316" s="37"/>
      <c r="N316" s="37"/>
      <c r="O316" s="37"/>
      <c r="P316" s="37"/>
      <c r="Q316" s="37"/>
      <c r="R316" s="37"/>
      <c r="S316" s="37"/>
      <c r="T316" s="37"/>
      <c r="U316" s="37"/>
      <c r="V316" s="37"/>
      <c r="W316" s="37"/>
    </row>
    <row r="317" spans="1:23" ht="13" x14ac:dyDescent="0.15">
      <c r="A317" s="35"/>
      <c r="B317" s="37"/>
      <c r="C317" s="37"/>
      <c r="D317" s="37"/>
      <c r="E317" s="37"/>
      <c r="F317" s="37"/>
      <c r="G317" s="37"/>
      <c r="H317" s="37"/>
      <c r="I317" s="37"/>
      <c r="J317" s="37"/>
      <c r="K317" s="37"/>
      <c r="L317" s="37"/>
      <c r="M317" s="37"/>
      <c r="N317" s="37"/>
      <c r="O317" s="37"/>
      <c r="P317" s="37"/>
      <c r="Q317" s="37"/>
      <c r="R317" s="37"/>
      <c r="S317" s="37"/>
      <c r="T317" s="37"/>
      <c r="U317" s="37"/>
      <c r="V317" s="37"/>
      <c r="W317" s="37"/>
    </row>
    <row r="318" spans="1:23" ht="13" x14ac:dyDescent="0.15">
      <c r="A318" s="35"/>
      <c r="B318" s="37"/>
      <c r="C318" s="37"/>
      <c r="D318" s="37"/>
      <c r="E318" s="37"/>
      <c r="F318" s="37"/>
      <c r="G318" s="37"/>
      <c r="H318" s="37"/>
      <c r="I318" s="37"/>
      <c r="J318" s="37"/>
      <c r="K318" s="37"/>
      <c r="L318" s="37"/>
      <c r="M318" s="37"/>
      <c r="N318" s="37"/>
      <c r="O318" s="37"/>
      <c r="P318" s="37"/>
      <c r="Q318" s="37"/>
      <c r="R318" s="37"/>
      <c r="S318" s="37"/>
      <c r="T318" s="37"/>
      <c r="U318" s="37"/>
      <c r="V318" s="37"/>
      <c r="W318" s="37"/>
    </row>
    <row r="319" spans="1:23" ht="13" x14ac:dyDescent="0.15">
      <c r="A319" s="35"/>
      <c r="B319" s="37"/>
      <c r="C319" s="37"/>
      <c r="D319" s="37"/>
      <c r="E319" s="37"/>
      <c r="F319" s="37"/>
      <c r="G319" s="37"/>
      <c r="H319" s="37"/>
      <c r="I319" s="37"/>
      <c r="J319" s="37"/>
      <c r="K319" s="37"/>
      <c r="L319" s="37"/>
      <c r="M319" s="37"/>
      <c r="N319" s="37"/>
      <c r="O319" s="37"/>
      <c r="P319" s="37"/>
      <c r="Q319" s="37"/>
      <c r="R319" s="37"/>
      <c r="S319" s="37"/>
      <c r="T319" s="37"/>
      <c r="U319" s="37"/>
      <c r="V319" s="37"/>
      <c r="W319" s="37"/>
    </row>
    <row r="320" spans="1:23" ht="13" x14ac:dyDescent="0.15">
      <c r="A320" s="35"/>
      <c r="B320" s="37"/>
      <c r="C320" s="37"/>
      <c r="D320" s="37"/>
      <c r="E320" s="37"/>
      <c r="F320" s="37"/>
      <c r="G320" s="37"/>
      <c r="H320" s="37"/>
      <c r="I320" s="37"/>
      <c r="J320" s="37"/>
      <c r="K320" s="37"/>
      <c r="L320" s="37"/>
      <c r="M320" s="37"/>
      <c r="N320" s="37"/>
      <c r="O320" s="37"/>
      <c r="P320" s="37"/>
      <c r="Q320" s="37"/>
      <c r="R320" s="37"/>
      <c r="S320" s="37"/>
      <c r="T320" s="37"/>
      <c r="U320" s="37"/>
      <c r="V320" s="37"/>
      <c r="W320" s="37"/>
    </row>
    <row r="321" spans="1:23" ht="13" x14ac:dyDescent="0.15">
      <c r="A321" s="35"/>
      <c r="B321" s="37"/>
      <c r="C321" s="37"/>
      <c r="D321" s="37"/>
      <c r="E321" s="37"/>
      <c r="F321" s="37"/>
      <c r="G321" s="37"/>
      <c r="H321" s="37"/>
      <c r="I321" s="37"/>
      <c r="J321" s="37"/>
      <c r="K321" s="37"/>
      <c r="L321" s="37"/>
      <c r="M321" s="37"/>
      <c r="N321" s="37"/>
      <c r="O321" s="37"/>
      <c r="P321" s="37"/>
      <c r="Q321" s="37"/>
      <c r="R321" s="37"/>
      <c r="S321" s="37"/>
      <c r="T321" s="37"/>
      <c r="U321" s="37"/>
      <c r="V321" s="37"/>
      <c r="W321" s="37"/>
    </row>
    <row r="322" spans="1:23" ht="13" x14ac:dyDescent="0.15">
      <c r="A322" s="35"/>
      <c r="B322" s="37"/>
      <c r="C322" s="37"/>
      <c r="D322" s="37"/>
      <c r="E322" s="37"/>
      <c r="F322" s="37"/>
      <c r="G322" s="37"/>
      <c r="H322" s="37"/>
      <c r="I322" s="37"/>
      <c r="J322" s="37"/>
      <c r="K322" s="37"/>
      <c r="L322" s="37"/>
      <c r="M322" s="37"/>
      <c r="N322" s="37"/>
      <c r="O322" s="37"/>
      <c r="P322" s="37"/>
      <c r="Q322" s="37"/>
      <c r="R322" s="37"/>
      <c r="S322" s="37"/>
      <c r="T322" s="37"/>
      <c r="U322" s="37"/>
      <c r="V322" s="37"/>
      <c r="W322" s="37"/>
    </row>
    <row r="323" spans="1:23" ht="13" x14ac:dyDescent="0.15">
      <c r="A323" s="35"/>
      <c r="B323" s="37"/>
      <c r="C323" s="37"/>
      <c r="D323" s="37"/>
      <c r="E323" s="37"/>
      <c r="F323" s="37"/>
      <c r="G323" s="37"/>
      <c r="H323" s="37"/>
      <c r="I323" s="37"/>
      <c r="J323" s="37"/>
      <c r="K323" s="37"/>
      <c r="L323" s="37"/>
      <c r="M323" s="37"/>
      <c r="N323" s="37"/>
      <c r="O323" s="37"/>
      <c r="P323" s="37"/>
      <c r="Q323" s="37"/>
      <c r="R323" s="37"/>
      <c r="S323" s="37"/>
      <c r="T323" s="37"/>
      <c r="U323" s="37"/>
      <c r="V323" s="37"/>
      <c r="W323" s="37"/>
    </row>
    <row r="324" spans="1:23" ht="13" x14ac:dyDescent="0.15">
      <c r="A324" s="35"/>
      <c r="B324" s="37"/>
      <c r="C324" s="37"/>
      <c r="D324" s="37"/>
      <c r="E324" s="37"/>
      <c r="F324" s="37"/>
      <c r="G324" s="37"/>
      <c r="H324" s="37"/>
      <c r="I324" s="37"/>
      <c r="J324" s="37"/>
      <c r="K324" s="37"/>
      <c r="L324" s="37"/>
      <c r="M324" s="37"/>
      <c r="N324" s="37"/>
      <c r="O324" s="37"/>
      <c r="P324" s="37"/>
      <c r="Q324" s="37"/>
      <c r="R324" s="37"/>
      <c r="S324" s="37"/>
      <c r="T324" s="37"/>
      <c r="U324" s="37"/>
      <c r="V324" s="37"/>
      <c r="W324" s="37"/>
    </row>
    <row r="325" spans="1:23" ht="13" x14ac:dyDescent="0.15">
      <c r="A325" s="35"/>
      <c r="B325" s="37"/>
      <c r="C325" s="37"/>
      <c r="D325" s="37"/>
      <c r="E325" s="37"/>
      <c r="F325" s="37"/>
      <c r="G325" s="37"/>
      <c r="H325" s="37"/>
      <c r="I325" s="37"/>
      <c r="J325" s="37"/>
      <c r="K325" s="37"/>
      <c r="L325" s="37"/>
      <c r="M325" s="37"/>
      <c r="N325" s="37"/>
      <c r="O325" s="37"/>
      <c r="P325" s="37"/>
      <c r="Q325" s="37"/>
      <c r="R325" s="37"/>
      <c r="S325" s="37"/>
      <c r="T325" s="37"/>
      <c r="U325" s="37"/>
      <c r="V325" s="37"/>
      <c r="W325" s="37"/>
    </row>
    <row r="326" spans="1:23" ht="13" x14ac:dyDescent="0.15">
      <c r="A326" s="35"/>
      <c r="B326" s="37"/>
      <c r="C326" s="37"/>
      <c r="D326" s="37"/>
      <c r="E326" s="37"/>
      <c r="F326" s="37"/>
      <c r="G326" s="37"/>
      <c r="H326" s="37"/>
      <c r="I326" s="37"/>
      <c r="J326" s="37"/>
      <c r="K326" s="37"/>
      <c r="L326" s="37"/>
      <c r="M326" s="37"/>
      <c r="N326" s="37"/>
      <c r="O326" s="37"/>
      <c r="P326" s="37"/>
      <c r="Q326" s="37"/>
      <c r="R326" s="37"/>
      <c r="S326" s="37"/>
      <c r="T326" s="37"/>
      <c r="U326" s="37"/>
      <c r="V326" s="37"/>
      <c r="W326" s="37"/>
    </row>
    <row r="327" spans="1:23" ht="13" x14ac:dyDescent="0.15">
      <c r="A327" s="35"/>
      <c r="B327" s="37"/>
      <c r="C327" s="37"/>
      <c r="D327" s="37"/>
      <c r="E327" s="37"/>
      <c r="F327" s="37"/>
      <c r="G327" s="37"/>
      <c r="H327" s="37"/>
      <c r="I327" s="37"/>
      <c r="J327" s="37"/>
      <c r="K327" s="37"/>
      <c r="L327" s="37"/>
      <c r="M327" s="37"/>
      <c r="N327" s="37"/>
      <c r="O327" s="37"/>
      <c r="P327" s="37"/>
      <c r="Q327" s="37"/>
      <c r="R327" s="37"/>
      <c r="S327" s="37"/>
      <c r="T327" s="37"/>
      <c r="U327" s="37"/>
      <c r="V327" s="37"/>
      <c r="W327" s="37"/>
    </row>
    <row r="328" spans="1:23" ht="13" x14ac:dyDescent="0.15">
      <c r="A328" s="35"/>
      <c r="B328" s="37"/>
      <c r="C328" s="37"/>
      <c r="D328" s="37"/>
      <c r="E328" s="37"/>
      <c r="F328" s="37"/>
      <c r="G328" s="37"/>
      <c r="H328" s="37"/>
      <c r="I328" s="37"/>
      <c r="J328" s="37"/>
      <c r="K328" s="37"/>
      <c r="L328" s="37"/>
      <c r="M328" s="37"/>
      <c r="N328" s="37"/>
      <c r="O328" s="37"/>
      <c r="P328" s="37"/>
      <c r="Q328" s="37"/>
      <c r="R328" s="37"/>
      <c r="S328" s="37"/>
      <c r="T328" s="37"/>
      <c r="U328" s="37"/>
      <c r="V328" s="37"/>
      <c r="W328" s="37"/>
    </row>
    <row r="329" spans="1:23" ht="13" x14ac:dyDescent="0.15">
      <c r="A329" s="35"/>
      <c r="B329" s="37"/>
      <c r="C329" s="37"/>
      <c r="D329" s="37"/>
      <c r="E329" s="37"/>
      <c r="F329" s="37"/>
      <c r="G329" s="37"/>
      <c r="H329" s="37"/>
      <c r="I329" s="37"/>
      <c r="J329" s="37"/>
      <c r="K329" s="37"/>
      <c r="L329" s="37"/>
      <c r="M329" s="37"/>
      <c r="N329" s="37"/>
      <c r="O329" s="37"/>
      <c r="P329" s="37"/>
      <c r="Q329" s="37"/>
      <c r="R329" s="37"/>
      <c r="S329" s="37"/>
      <c r="T329" s="37"/>
      <c r="U329" s="37"/>
      <c r="V329" s="37"/>
      <c r="W329" s="37"/>
    </row>
    <row r="330" spans="1:23" ht="13" x14ac:dyDescent="0.15">
      <c r="A330" s="35"/>
      <c r="B330" s="37"/>
      <c r="C330" s="37"/>
      <c r="D330" s="37"/>
      <c r="E330" s="37"/>
      <c r="F330" s="37"/>
      <c r="G330" s="37"/>
      <c r="H330" s="37"/>
      <c r="I330" s="37"/>
      <c r="J330" s="37"/>
      <c r="K330" s="37"/>
      <c r="L330" s="37"/>
      <c r="M330" s="37"/>
      <c r="N330" s="37"/>
      <c r="O330" s="37"/>
      <c r="P330" s="37"/>
      <c r="Q330" s="37"/>
      <c r="R330" s="37"/>
      <c r="S330" s="37"/>
      <c r="T330" s="37"/>
      <c r="U330" s="37"/>
      <c r="V330" s="37"/>
      <c r="W330" s="37"/>
    </row>
    <row r="331" spans="1:23" ht="13" x14ac:dyDescent="0.15">
      <c r="A331" s="35"/>
      <c r="B331" s="37"/>
      <c r="C331" s="37"/>
      <c r="D331" s="37"/>
      <c r="E331" s="37"/>
      <c r="F331" s="37"/>
      <c r="G331" s="37"/>
      <c r="H331" s="37"/>
      <c r="I331" s="37"/>
      <c r="J331" s="37"/>
      <c r="K331" s="37"/>
      <c r="L331" s="37"/>
      <c r="M331" s="37"/>
      <c r="N331" s="37"/>
      <c r="O331" s="37"/>
      <c r="P331" s="37"/>
      <c r="Q331" s="37"/>
      <c r="R331" s="37"/>
      <c r="S331" s="37"/>
      <c r="T331" s="37"/>
      <c r="U331" s="37"/>
      <c r="V331" s="37"/>
      <c r="W331" s="37"/>
    </row>
    <row r="332" spans="1:23" ht="13" x14ac:dyDescent="0.15">
      <c r="A332" s="35"/>
      <c r="B332" s="37"/>
      <c r="C332" s="37"/>
      <c r="D332" s="37"/>
      <c r="E332" s="37"/>
      <c r="F332" s="37"/>
      <c r="G332" s="37"/>
      <c r="H332" s="37"/>
      <c r="I332" s="37"/>
      <c r="J332" s="37"/>
      <c r="K332" s="37"/>
      <c r="L332" s="37"/>
      <c r="M332" s="37"/>
      <c r="N332" s="37"/>
      <c r="O332" s="37"/>
      <c r="P332" s="37"/>
      <c r="Q332" s="37"/>
      <c r="R332" s="37"/>
      <c r="S332" s="37"/>
      <c r="T332" s="37"/>
      <c r="U332" s="37"/>
      <c r="V332" s="37"/>
      <c r="W332" s="37"/>
    </row>
    <row r="333" spans="1:23" ht="13" x14ac:dyDescent="0.15">
      <c r="A333" s="35"/>
      <c r="B333" s="37"/>
      <c r="C333" s="37"/>
      <c r="D333" s="37"/>
      <c r="E333" s="37"/>
      <c r="F333" s="37"/>
      <c r="G333" s="37"/>
      <c r="H333" s="37"/>
      <c r="I333" s="37"/>
      <c r="J333" s="37"/>
      <c r="K333" s="37"/>
      <c r="L333" s="37"/>
      <c r="M333" s="37"/>
      <c r="N333" s="37"/>
      <c r="O333" s="37"/>
      <c r="P333" s="37"/>
      <c r="Q333" s="37"/>
      <c r="R333" s="37"/>
      <c r="S333" s="37"/>
      <c r="T333" s="37"/>
      <c r="U333" s="37"/>
      <c r="V333" s="37"/>
      <c r="W333" s="37"/>
    </row>
    <row r="334" spans="1:23" ht="13" x14ac:dyDescent="0.15">
      <c r="A334" s="35"/>
      <c r="B334" s="37"/>
      <c r="C334" s="37"/>
      <c r="D334" s="37"/>
      <c r="E334" s="37"/>
      <c r="F334" s="37"/>
      <c r="G334" s="37"/>
      <c r="H334" s="37"/>
      <c r="I334" s="37"/>
      <c r="J334" s="37"/>
      <c r="K334" s="37"/>
      <c r="L334" s="37"/>
      <c r="M334" s="37"/>
      <c r="N334" s="37"/>
      <c r="O334" s="37"/>
      <c r="P334" s="37"/>
      <c r="Q334" s="37"/>
      <c r="R334" s="37"/>
      <c r="S334" s="37"/>
      <c r="T334" s="37"/>
      <c r="U334" s="37"/>
      <c r="V334" s="37"/>
      <c r="W334" s="37"/>
    </row>
    <row r="335" spans="1:23" ht="13" x14ac:dyDescent="0.15">
      <c r="A335" s="35"/>
      <c r="B335" s="37"/>
      <c r="C335" s="37"/>
      <c r="D335" s="37"/>
      <c r="E335" s="37"/>
      <c r="F335" s="37"/>
      <c r="G335" s="37"/>
      <c r="H335" s="37"/>
      <c r="I335" s="37"/>
      <c r="J335" s="37"/>
      <c r="K335" s="37"/>
      <c r="L335" s="37"/>
      <c r="M335" s="37"/>
      <c r="N335" s="37"/>
      <c r="O335" s="37"/>
      <c r="P335" s="37"/>
      <c r="Q335" s="37"/>
      <c r="R335" s="37"/>
      <c r="S335" s="37"/>
      <c r="T335" s="37"/>
      <c r="U335" s="37"/>
      <c r="V335" s="37"/>
      <c r="W335" s="37"/>
    </row>
    <row r="336" spans="1:23" ht="13" x14ac:dyDescent="0.15">
      <c r="A336" s="35"/>
      <c r="B336" s="37"/>
      <c r="C336" s="37"/>
      <c r="D336" s="37"/>
      <c r="E336" s="37"/>
      <c r="F336" s="37"/>
      <c r="G336" s="37"/>
      <c r="H336" s="37"/>
      <c r="I336" s="37"/>
      <c r="J336" s="37"/>
      <c r="K336" s="37"/>
      <c r="L336" s="37"/>
      <c r="M336" s="37"/>
      <c r="N336" s="37"/>
      <c r="O336" s="37"/>
      <c r="P336" s="37"/>
      <c r="Q336" s="37"/>
      <c r="R336" s="37"/>
      <c r="S336" s="37"/>
      <c r="T336" s="37"/>
      <c r="U336" s="37"/>
      <c r="V336" s="37"/>
      <c r="W336" s="37"/>
    </row>
    <row r="337" spans="1:23" ht="13" x14ac:dyDescent="0.15">
      <c r="A337" s="35"/>
      <c r="B337" s="37"/>
      <c r="C337" s="37"/>
      <c r="D337" s="37"/>
      <c r="E337" s="37"/>
      <c r="F337" s="37"/>
      <c r="G337" s="37"/>
      <c r="H337" s="37"/>
      <c r="I337" s="37"/>
      <c r="J337" s="37"/>
      <c r="K337" s="37"/>
      <c r="L337" s="37"/>
      <c r="M337" s="37"/>
      <c r="N337" s="37"/>
      <c r="O337" s="37"/>
      <c r="P337" s="37"/>
      <c r="Q337" s="37"/>
      <c r="R337" s="37"/>
      <c r="S337" s="37"/>
      <c r="T337" s="37"/>
      <c r="U337" s="37"/>
      <c r="V337" s="37"/>
      <c r="W337" s="37"/>
    </row>
    <row r="338" spans="1:23" ht="13" x14ac:dyDescent="0.15">
      <c r="A338" s="35"/>
      <c r="B338" s="37"/>
      <c r="C338" s="37"/>
      <c r="D338" s="37"/>
      <c r="E338" s="37"/>
      <c r="F338" s="37"/>
      <c r="G338" s="37"/>
      <c r="H338" s="37"/>
      <c r="I338" s="37"/>
      <c r="J338" s="37"/>
      <c r="K338" s="37"/>
      <c r="L338" s="37"/>
      <c r="M338" s="37"/>
      <c r="N338" s="37"/>
      <c r="O338" s="37"/>
      <c r="P338" s="37"/>
      <c r="Q338" s="37"/>
      <c r="R338" s="37"/>
      <c r="S338" s="37"/>
      <c r="T338" s="37"/>
      <c r="U338" s="37"/>
      <c r="V338" s="37"/>
      <c r="W338" s="37"/>
    </row>
    <row r="339" spans="1:23" ht="13" x14ac:dyDescent="0.15">
      <c r="A339" s="35"/>
      <c r="B339" s="37"/>
      <c r="C339" s="37"/>
      <c r="D339" s="37"/>
      <c r="E339" s="37"/>
      <c r="F339" s="37"/>
      <c r="G339" s="37"/>
      <c r="H339" s="37"/>
      <c r="I339" s="37"/>
      <c r="J339" s="37"/>
      <c r="K339" s="37"/>
      <c r="L339" s="37"/>
      <c r="M339" s="37"/>
      <c r="N339" s="37"/>
      <c r="O339" s="37"/>
      <c r="P339" s="37"/>
      <c r="Q339" s="37"/>
      <c r="R339" s="37"/>
      <c r="S339" s="37"/>
      <c r="T339" s="37"/>
      <c r="U339" s="37"/>
      <c r="V339" s="37"/>
      <c r="W339" s="37"/>
    </row>
    <row r="340" spans="1:23" ht="13" x14ac:dyDescent="0.15">
      <c r="A340" s="35"/>
      <c r="B340" s="37"/>
      <c r="C340" s="37"/>
      <c r="D340" s="37"/>
      <c r="E340" s="37"/>
      <c r="F340" s="37"/>
      <c r="G340" s="37"/>
      <c r="H340" s="37"/>
      <c r="I340" s="37"/>
      <c r="J340" s="37"/>
      <c r="K340" s="37"/>
      <c r="L340" s="37"/>
      <c r="M340" s="37"/>
      <c r="N340" s="37"/>
      <c r="O340" s="37"/>
      <c r="P340" s="37"/>
      <c r="Q340" s="37"/>
      <c r="R340" s="37"/>
      <c r="S340" s="37"/>
      <c r="T340" s="37"/>
      <c r="U340" s="37"/>
      <c r="V340" s="37"/>
      <c r="W340" s="37"/>
    </row>
    <row r="341" spans="1:23" ht="13" x14ac:dyDescent="0.15">
      <c r="A341" s="35"/>
      <c r="B341" s="37"/>
      <c r="C341" s="37"/>
      <c r="D341" s="37"/>
      <c r="E341" s="37"/>
      <c r="F341" s="37"/>
      <c r="G341" s="37"/>
      <c r="H341" s="37"/>
      <c r="I341" s="37"/>
      <c r="J341" s="37"/>
      <c r="K341" s="37"/>
      <c r="L341" s="37"/>
      <c r="M341" s="37"/>
      <c r="N341" s="37"/>
      <c r="O341" s="37"/>
      <c r="P341" s="37"/>
      <c r="Q341" s="37"/>
      <c r="R341" s="37"/>
      <c r="S341" s="37"/>
      <c r="T341" s="37"/>
      <c r="U341" s="37"/>
      <c r="V341" s="37"/>
      <c r="W341" s="37"/>
    </row>
    <row r="342" spans="1:23" ht="13" x14ac:dyDescent="0.15">
      <c r="A342" s="35"/>
      <c r="B342" s="37"/>
      <c r="C342" s="37"/>
      <c r="D342" s="37"/>
      <c r="E342" s="37"/>
      <c r="F342" s="37"/>
      <c r="G342" s="37"/>
      <c r="H342" s="37"/>
      <c r="I342" s="37"/>
      <c r="J342" s="37"/>
      <c r="K342" s="37"/>
      <c r="L342" s="37"/>
      <c r="M342" s="37"/>
      <c r="N342" s="37"/>
      <c r="O342" s="37"/>
      <c r="P342" s="37"/>
      <c r="Q342" s="37"/>
      <c r="R342" s="37"/>
      <c r="S342" s="37"/>
      <c r="T342" s="37"/>
      <c r="U342" s="37"/>
      <c r="V342" s="37"/>
      <c r="W342" s="37"/>
    </row>
    <row r="343" spans="1:23" ht="13" x14ac:dyDescent="0.15">
      <c r="A343" s="35"/>
      <c r="B343" s="37"/>
      <c r="C343" s="37"/>
      <c r="D343" s="37"/>
      <c r="E343" s="37"/>
      <c r="F343" s="37"/>
      <c r="G343" s="37"/>
      <c r="H343" s="37"/>
      <c r="I343" s="37"/>
      <c r="J343" s="37"/>
      <c r="K343" s="37"/>
      <c r="L343" s="37"/>
      <c r="M343" s="37"/>
      <c r="N343" s="37"/>
      <c r="O343" s="37"/>
      <c r="P343" s="37"/>
      <c r="Q343" s="37"/>
      <c r="R343" s="37"/>
      <c r="S343" s="37"/>
      <c r="T343" s="37"/>
      <c r="U343" s="37"/>
      <c r="V343" s="37"/>
      <c r="W343" s="37"/>
    </row>
    <row r="344" spans="1:23" ht="13" x14ac:dyDescent="0.15">
      <c r="A344" s="35"/>
      <c r="B344" s="37"/>
      <c r="C344" s="37"/>
      <c r="D344" s="37"/>
      <c r="E344" s="37"/>
      <c r="F344" s="37"/>
      <c r="G344" s="37"/>
      <c r="H344" s="37"/>
      <c r="I344" s="37"/>
      <c r="J344" s="37"/>
      <c r="K344" s="37"/>
      <c r="L344" s="37"/>
      <c r="M344" s="37"/>
      <c r="N344" s="37"/>
      <c r="O344" s="37"/>
      <c r="P344" s="37"/>
      <c r="Q344" s="37"/>
      <c r="R344" s="37"/>
      <c r="S344" s="37"/>
      <c r="T344" s="37"/>
      <c r="U344" s="37"/>
      <c r="V344" s="37"/>
      <c r="W344" s="37"/>
    </row>
    <row r="345" spans="1:23" ht="13" x14ac:dyDescent="0.15">
      <c r="A345" s="35"/>
      <c r="B345" s="37"/>
      <c r="C345" s="37"/>
      <c r="D345" s="37"/>
      <c r="E345" s="37"/>
      <c r="F345" s="37"/>
      <c r="G345" s="37"/>
      <c r="H345" s="37"/>
      <c r="I345" s="37"/>
      <c r="J345" s="37"/>
      <c r="K345" s="37"/>
      <c r="L345" s="37"/>
      <c r="M345" s="37"/>
      <c r="N345" s="37"/>
      <c r="O345" s="37"/>
      <c r="P345" s="37"/>
      <c r="Q345" s="37"/>
      <c r="R345" s="37"/>
      <c r="S345" s="37"/>
      <c r="T345" s="37"/>
      <c r="U345" s="37"/>
      <c r="V345" s="37"/>
      <c r="W345" s="37"/>
    </row>
    <row r="346" spans="1:23" ht="13" x14ac:dyDescent="0.15">
      <c r="A346" s="35"/>
      <c r="B346" s="37"/>
      <c r="C346" s="37"/>
      <c r="D346" s="37"/>
      <c r="E346" s="37"/>
      <c r="F346" s="37"/>
      <c r="G346" s="37"/>
      <c r="H346" s="37"/>
      <c r="I346" s="37"/>
      <c r="J346" s="37"/>
      <c r="K346" s="37"/>
      <c r="L346" s="37"/>
      <c r="M346" s="37"/>
      <c r="N346" s="37"/>
      <c r="O346" s="37"/>
      <c r="P346" s="37"/>
      <c r="Q346" s="37"/>
      <c r="R346" s="37"/>
      <c r="S346" s="37"/>
      <c r="T346" s="37"/>
      <c r="U346" s="37"/>
      <c r="V346" s="37"/>
      <c r="W346" s="37"/>
    </row>
    <row r="347" spans="1:23" ht="13" x14ac:dyDescent="0.15">
      <c r="A347" s="35"/>
      <c r="B347" s="37"/>
      <c r="C347" s="37"/>
      <c r="D347" s="37"/>
      <c r="E347" s="37"/>
      <c r="F347" s="37"/>
      <c r="G347" s="37"/>
      <c r="H347" s="37"/>
      <c r="I347" s="37"/>
      <c r="J347" s="37"/>
      <c r="K347" s="37"/>
      <c r="L347" s="37"/>
      <c r="M347" s="37"/>
      <c r="N347" s="37"/>
      <c r="O347" s="37"/>
      <c r="P347" s="37"/>
      <c r="Q347" s="37"/>
      <c r="R347" s="37"/>
      <c r="S347" s="37"/>
      <c r="T347" s="37"/>
      <c r="U347" s="37"/>
      <c r="V347" s="37"/>
      <c r="W347" s="37"/>
    </row>
    <row r="348" spans="1:23" ht="13" x14ac:dyDescent="0.15">
      <c r="A348" s="35"/>
      <c r="B348" s="37"/>
      <c r="C348" s="37"/>
      <c r="D348" s="37"/>
      <c r="E348" s="37"/>
      <c r="F348" s="37"/>
      <c r="G348" s="37"/>
      <c r="H348" s="37"/>
      <c r="I348" s="37"/>
      <c r="J348" s="37"/>
      <c r="K348" s="37"/>
      <c r="L348" s="37"/>
      <c r="M348" s="37"/>
      <c r="N348" s="37"/>
      <c r="O348" s="37"/>
      <c r="P348" s="37"/>
      <c r="Q348" s="37"/>
      <c r="R348" s="37"/>
      <c r="S348" s="37"/>
      <c r="T348" s="37"/>
      <c r="U348" s="37"/>
      <c r="V348" s="37"/>
      <c r="W348" s="37"/>
    </row>
    <row r="349" spans="1:23" ht="13" x14ac:dyDescent="0.15">
      <c r="A349" s="35"/>
      <c r="B349" s="37"/>
      <c r="C349" s="37"/>
      <c r="D349" s="37"/>
      <c r="E349" s="37"/>
      <c r="F349" s="37"/>
      <c r="G349" s="37"/>
      <c r="H349" s="37"/>
      <c r="I349" s="37"/>
      <c r="J349" s="37"/>
      <c r="K349" s="37"/>
      <c r="L349" s="37"/>
      <c r="M349" s="37"/>
      <c r="N349" s="37"/>
      <c r="O349" s="37"/>
      <c r="P349" s="37"/>
      <c r="Q349" s="37"/>
      <c r="R349" s="37"/>
      <c r="S349" s="37"/>
      <c r="T349" s="37"/>
      <c r="U349" s="37"/>
      <c r="V349" s="37"/>
      <c r="W349" s="37"/>
    </row>
    <row r="350" spans="1:23" ht="13" x14ac:dyDescent="0.15">
      <c r="A350" s="35"/>
      <c r="B350" s="37"/>
      <c r="C350" s="37"/>
      <c r="D350" s="37"/>
      <c r="E350" s="37"/>
      <c r="F350" s="37"/>
      <c r="G350" s="37"/>
      <c r="H350" s="37"/>
      <c r="I350" s="37"/>
      <c r="J350" s="37"/>
      <c r="K350" s="37"/>
      <c r="L350" s="37"/>
      <c r="M350" s="37"/>
      <c r="N350" s="37"/>
      <c r="O350" s="37"/>
      <c r="P350" s="37"/>
      <c r="Q350" s="37"/>
      <c r="R350" s="37"/>
      <c r="S350" s="37"/>
      <c r="T350" s="37"/>
      <c r="U350" s="37"/>
      <c r="V350" s="37"/>
      <c r="W350" s="37"/>
    </row>
    <row r="351" spans="1:23" ht="13" x14ac:dyDescent="0.15">
      <c r="A351" s="35"/>
      <c r="B351" s="37"/>
      <c r="C351" s="37"/>
      <c r="D351" s="37"/>
      <c r="E351" s="37"/>
      <c r="F351" s="37"/>
      <c r="G351" s="37"/>
      <c r="H351" s="37"/>
      <c r="I351" s="37"/>
      <c r="J351" s="37"/>
      <c r="K351" s="37"/>
      <c r="L351" s="37"/>
      <c r="M351" s="37"/>
      <c r="N351" s="37"/>
      <c r="O351" s="37"/>
      <c r="P351" s="37"/>
      <c r="Q351" s="37"/>
      <c r="R351" s="37"/>
      <c r="S351" s="37"/>
      <c r="T351" s="37"/>
      <c r="U351" s="37"/>
      <c r="V351" s="37"/>
      <c r="W351" s="37"/>
    </row>
    <row r="352" spans="1:23" ht="13" x14ac:dyDescent="0.15">
      <c r="A352" s="35"/>
      <c r="B352" s="37"/>
      <c r="C352" s="37"/>
      <c r="D352" s="37"/>
      <c r="E352" s="37"/>
      <c r="F352" s="37"/>
      <c r="G352" s="37"/>
      <c r="H352" s="37"/>
      <c r="I352" s="37"/>
      <c r="J352" s="37"/>
      <c r="K352" s="37"/>
      <c r="L352" s="37"/>
      <c r="M352" s="37"/>
      <c r="N352" s="37"/>
      <c r="O352" s="37"/>
      <c r="P352" s="37"/>
      <c r="Q352" s="37"/>
      <c r="R352" s="37"/>
      <c r="S352" s="37"/>
      <c r="T352" s="37"/>
      <c r="U352" s="37"/>
      <c r="V352" s="37"/>
      <c r="W352" s="37"/>
    </row>
    <row r="353" spans="1:23" ht="13" x14ac:dyDescent="0.15">
      <c r="A353" s="35"/>
      <c r="B353" s="37"/>
      <c r="C353" s="37"/>
      <c r="D353" s="37"/>
      <c r="E353" s="37"/>
      <c r="F353" s="37"/>
      <c r="G353" s="37"/>
      <c r="H353" s="37"/>
      <c r="I353" s="37"/>
      <c r="J353" s="37"/>
      <c r="K353" s="37"/>
      <c r="L353" s="37"/>
      <c r="M353" s="37"/>
      <c r="N353" s="37"/>
      <c r="O353" s="37"/>
      <c r="P353" s="37"/>
      <c r="Q353" s="37"/>
      <c r="R353" s="37"/>
      <c r="S353" s="37"/>
      <c r="T353" s="37"/>
      <c r="U353" s="37"/>
      <c r="V353" s="37"/>
      <c r="W353" s="37"/>
    </row>
    <row r="354" spans="1:23" ht="13" x14ac:dyDescent="0.15">
      <c r="A354" s="35"/>
      <c r="B354" s="37"/>
      <c r="C354" s="37"/>
      <c r="D354" s="37"/>
      <c r="E354" s="37"/>
      <c r="F354" s="37"/>
      <c r="G354" s="37"/>
      <c r="H354" s="37"/>
      <c r="I354" s="37"/>
      <c r="J354" s="37"/>
      <c r="K354" s="37"/>
      <c r="L354" s="37"/>
      <c r="M354" s="37"/>
      <c r="N354" s="37"/>
      <c r="O354" s="37"/>
      <c r="P354" s="37"/>
      <c r="Q354" s="37"/>
      <c r="R354" s="37"/>
      <c r="S354" s="37"/>
      <c r="T354" s="37"/>
      <c r="U354" s="37"/>
      <c r="V354" s="37"/>
      <c r="W354" s="37"/>
    </row>
    <row r="355" spans="1:23" ht="13" x14ac:dyDescent="0.15">
      <c r="A355" s="35"/>
      <c r="B355" s="37"/>
      <c r="C355" s="37"/>
      <c r="D355" s="37"/>
      <c r="E355" s="37"/>
      <c r="F355" s="37"/>
      <c r="G355" s="37"/>
      <c r="H355" s="37"/>
      <c r="I355" s="37"/>
      <c r="J355" s="37"/>
      <c r="K355" s="37"/>
      <c r="L355" s="37"/>
      <c r="M355" s="37"/>
      <c r="N355" s="37"/>
      <c r="O355" s="37"/>
      <c r="P355" s="37"/>
      <c r="Q355" s="37"/>
      <c r="R355" s="37"/>
      <c r="S355" s="37"/>
      <c r="T355" s="37"/>
      <c r="U355" s="37"/>
      <c r="V355" s="37"/>
      <c r="W355" s="37"/>
    </row>
    <row r="356" spans="1:23" ht="13" x14ac:dyDescent="0.15">
      <c r="A356" s="35"/>
      <c r="B356" s="37"/>
      <c r="C356" s="37"/>
      <c r="D356" s="37"/>
      <c r="E356" s="37"/>
      <c r="F356" s="37"/>
      <c r="G356" s="37"/>
      <c r="H356" s="37"/>
      <c r="I356" s="37"/>
      <c r="J356" s="37"/>
      <c r="K356" s="37"/>
      <c r="L356" s="37"/>
      <c r="M356" s="37"/>
      <c r="N356" s="37"/>
      <c r="O356" s="37"/>
      <c r="P356" s="37"/>
      <c r="Q356" s="37"/>
      <c r="R356" s="37"/>
      <c r="S356" s="37"/>
      <c r="T356" s="37"/>
      <c r="U356" s="37"/>
      <c r="V356" s="37"/>
      <c r="W356" s="37"/>
    </row>
    <row r="357" spans="1:23" ht="13" x14ac:dyDescent="0.15">
      <c r="A357" s="35"/>
      <c r="B357" s="37"/>
      <c r="C357" s="37"/>
      <c r="D357" s="37"/>
      <c r="E357" s="37"/>
      <c r="F357" s="37"/>
      <c r="G357" s="37"/>
      <c r="H357" s="37"/>
      <c r="I357" s="37"/>
      <c r="J357" s="37"/>
      <c r="K357" s="37"/>
      <c r="L357" s="37"/>
      <c r="M357" s="37"/>
      <c r="N357" s="37"/>
      <c r="O357" s="37"/>
      <c r="P357" s="37"/>
      <c r="Q357" s="37"/>
      <c r="R357" s="37"/>
      <c r="S357" s="37"/>
      <c r="T357" s="37"/>
      <c r="U357" s="37"/>
      <c r="V357" s="37"/>
      <c r="W357" s="37"/>
    </row>
    <row r="358" spans="1:23" ht="13" x14ac:dyDescent="0.15">
      <c r="A358" s="35"/>
      <c r="B358" s="37"/>
      <c r="C358" s="37"/>
      <c r="D358" s="37"/>
      <c r="E358" s="37"/>
      <c r="F358" s="37"/>
      <c r="G358" s="37"/>
      <c r="H358" s="37"/>
      <c r="I358" s="37"/>
      <c r="J358" s="37"/>
      <c r="K358" s="37"/>
      <c r="L358" s="37"/>
      <c r="M358" s="37"/>
      <c r="N358" s="37"/>
      <c r="O358" s="37"/>
      <c r="P358" s="37"/>
      <c r="Q358" s="37"/>
      <c r="R358" s="37"/>
      <c r="S358" s="37"/>
      <c r="T358" s="37"/>
      <c r="U358" s="37"/>
      <c r="V358" s="37"/>
      <c r="W358" s="37"/>
    </row>
    <row r="359" spans="1:23" ht="13" x14ac:dyDescent="0.15">
      <c r="A359" s="35"/>
      <c r="B359" s="37"/>
      <c r="C359" s="37"/>
      <c r="D359" s="37"/>
      <c r="E359" s="37"/>
      <c r="F359" s="37"/>
      <c r="G359" s="37"/>
      <c r="H359" s="37"/>
      <c r="I359" s="37"/>
      <c r="J359" s="37"/>
      <c r="K359" s="37"/>
      <c r="L359" s="37"/>
      <c r="M359" s="37"/>
      <c r="N359" s="37"/>
      <c r="O359" s="37"/>
      <c r="P359" s="37"/>
      <c r="Q359" s="37"/>
      <c r="R359" s="37"/>
      <c r="S359" s="37"/>
      <c r="T359" s="37"/>
      <c r="U359" s="37"/>
      <c r="V359" s="37"/>
      <c r="W359" s="37"/>
    </row>
    <row r="360" spans="1:23" ht="13" x14ac:dyDescent="0.15">
      <c r="A360" s="35"/>
      <c r="B360" s="37"/>
      <c r="C360" s="37"/>
      <c r="D360" s="37"/>
      <c r="E360" s="37"/>
      <c r="F360" s="37"/>
      <c r="G360" s="37"/>
      <c r="H360" s="37"/>
      <c r="I360" s="37"/>
      <c r="J360" s="37"/>
      <c r="K360" s="37"/>
      <c r="L360" s="37"/>
      <c r="M360" s="37"/>
      <c r="N360" s="37"/>
      <c r="O360" s="37"/>
      <c r="P360" s="37"/>
      <c r="Q360" s="37"/>
      <c r="R360" s="37"/>
      <c r="S360" s="37"/>
      <c r="T360" s="37"/>
      <c r="U360" s="37"/>
      <c r="V360" s="37"/>
      <c r="W360" s="37"/>
    </row>
    <row r="361" spans="1:23" ht="13" x14ac:dyDescent="0.15">
      <c r="A361" s="35"/>
      <c r="B361" s="37"/>
      <c r="C361" s="37"/>
      <c r="D361" s="37"/>
      <c r="E361" s="37"/>
      <c r="F361" s="37"/>
      <c r="G361" s="37"/>
      <c r="H361" s="37"/>
      <c r="I361" s="37"/>
      <c r="J361" s="37"/>
      <c r="K361" s="37"/>
      <c r="L361" s="37"/>
      <c r="M361" s="37"/>
      <c r="N361" s="37"/>
      <c r="O361" s="37"/>
      <c r="P361" s="37"/>
      <c r="Q361" s="37"/>
      <c r="R361" s="37"/>
      <c r="S361" s="37"/>
      <c r="T361" s="37"/>
      <c r="U361" s="37"/>
      <c r="V361" s="37"/>
      <c r="W361" s="37"/>
    </row>
    <row r="362" spans="1:23" ht="13" x14ac:dyDescent="0.15">
      <c r="A362" s="35"/>
      <c r="B362" s="37"/>
      <c r="C362" s="37"/>
      <c r="D362" s="37"/>
      <c r="E362" s="37"/>
      <c r="F362" s="37"/>
      <c r="G362" s="37"/>
      <c r="H362" s="37"/>
      <c r="I362" s="37"/>
      <c r="J362" s="37"/>
      <c r="K362" s="37"/>
      <c r="L362" s="37"/>
      <c r="M362" s="37"/>
      <c r="N362" s="37"/>
      <c r="O362" s="37"/>
      <c r="P362" s="37"/>
      <c r="Q362" s="37"/>
      <c r="R362" s="37"/>
      <c r="S362" s="37"/>
      <c r="T362" s="37"/>
      <c r="U362" s="37"/>
      <c r="V362" s="37"/>
      <c r="W362" s="37"/>
    </row>
    <row r="363" spans="1:23" ht="13" x14ac:dyDescent="0.15">
      <c r="A363" s="35"/>
      <c r="B363" s="37"/>
      <c r="C363" s="37"/>
      <c r="D363" s="37"/>
      <c r="E363" s="37"/>
      <c r="F363" s="37"/>
      <c r="G363" s="37"/>
      <c r="H363" s="37"/>
      <c r="I363" s="37"/>
      <c r="J363" s="37"/>
      <c r="K363" s="37"/>
      <c r="L363" s="37"/>
      <c r="M363" s="37"/>
      <c r="N363" s="37"/>
      <c r="O363" s="37"/>
      <c r="P363" s="37"/>
      <c r="Q363" s="37"/>
      <c r="R363" s="37"/>
      <c r="S363" s="37"/>
      <c r="T363" s="37"/>
      <c r="U363" s="37"/>
      <c r="V363" s="37"/>
      <c r="W363" s="37"/>
    </row>
    <row r="364" spans="1:23" ht="13" x14ac:dyDescent="0.15">
      <c r="A364" s="35"/>
      <c r="B364" s="37"/>
      <c r="C364" s="37"/>
      <c r="D364" s="37"/>
      <c r="E364" s="37"/>
      <c r="F364" s="37"/>
      <c r="G364" s="37"/>
      <c r="H364" s="37"/>
      <c r="I364" s="37"/>
      <c r="J364" s="37"/>
      <c r="K364" s="37"/>
      <c r="L364" s="37"/>
      <c r="M364" s="37"/>
      <c r="N364" s="37"/>
      <c r="O364" s="37"/>
      <c r="P364" s="37"/>
      <c r="Q364" s="37"/>
      <c r="R364" s="37"/>
      <c r="S364" s="37"/>
      <c r="T364" s="37"/>
      <c r="U364" s="37"/>
      <c r="V364" s="37"/>
      <c r="W364" s="37"/>
    </row>
    <row r="365" spans="1:23" ht="13" x14ac:dyDescent="0.15">
      <c r="A365" s="35"/>
      <c r="B365" s="37"/>
      <c r="C365" s="37"/>
      <c r="D365" s="37"/>
      <c r="E365" s="37"/>
      <c r="F365" s="37"/>
      <c r="G365" s="37"/>
      <c r="H365" s="37"/>
      <c r="I365" s="37"/>
      <c r="J365" s="37"/>
      <c r="K365" s="37"/>
      <c r="L365" s="37"/>
      <c r="M365" s="37"/>
      <c r="N365" s="37"/>
      <c r="O365" s="37"/>
      <c r="P365" s="37"/>
      <c r="Q365" s="37"/>
      <c r="R365" s="37"/>
      <c r="S365" s="37"/>
      <c r="T365" s="37"/>
      <c r="U365" s="37"/>
      <c r="V365" s="37"/>
      <c r="W365" s="37"/>
    </row>
    <row r="366" spans="1:23" ht="13" x14ac:dyDescent="0.15">
      <c r="A366" s="35"/>
      <c r="B366" s="37"/>
      <c r="C366" s="37"/>
      <c r="D366" s="37"/>
      <c r="E366" s="37"/>
      <c r="F366" s="37"/>
      <c r="G366" s="37"/>
      <c r="H366" s="37"/>
      <c r="I366" s="37"/>
      <c r="J366" s="37"/>
      <c r="K366" s="37"/>
      <c r="L366" s="37"/>
      <c r="M366" s="37"/>
      <c r="N366" s="37"/>
      <c r="O366" s="37"/>
      <c r="P366" s="37"/>
      <c r="Q366" s="37"/>
      <c r="R366" s="37"/>
      <c r="S366" s="37"/>
      <c r="T366" s="37"/>
      <c r="U366" s="37"/>
      <c r="V366" s="37"/>
      <c r="W366" s="37"/>
    </row>
    <row r="367" spans="1:23" ht="13" x14ac:dyDescent="0.15">
      <c r="A367" s="35"/>
      <c r="B367" s="37"/>
      <c r="C367" s="37"/>
      <c r="D367" s="37"/>
      <c r="E367" s="37"/>
      <c r="F367" s="37"/>
      <c r="G367" s="37"/>
      <c r="H367" s="37"/>
      <c r="I367" s="37"/>
      <c r="J367" s="37"/>
      <c r="K367" s="37"/>
      <c r="L367" s="37"/>
      <c r="M367" s="37"/>
      <c r="N367" s="37"/>
      <c r="O367" s="37"/>
      <c r="P367" s="37"/>
      <c r="Q367" s="37"/>
      <c r="R367" s="37"/>
      <c r="S367" s="37"/>
      <c r="T367" s="37"/>
      <c r="U367" s="37"/>
      <c r="V367" s="37"/>
      <c r="W367" s="37"/>
    </row>
    <row r="368" spans="1:23" ht="13" x14ac:dyDescent="0.15">
      <c r="A368" s="35"/>
      <c r="B368" s="37"/>
      <c r="C368" s="37"/>
      <c r="D368" s="37"/>
      <c r="E368" s="37"/>
      <c r="F368" s="37"/>
      <c r="G368" s="37"/>
      <c r="H368" s="37"/>
      <c r="I368" s="37"/>
      <c r="J368" s="37"/>
      <c r="K368" s="37"/>
      <c r="L368" s="37"/>
      <c r="M368" s="37"/>
      <c r="N368" s="37"/>
      <c r="O368" s="37"/>
      <c r="P368" s="37"/>
      <c r="Q368" s="37"/>
      <c r="R368" s="37"/>
      <c r="S368" s="37"/>
      <c r="T368" s="37"/>
      <c r="U368" s="37"/>
      <c r="V368" s="37"/>
      <c r="W368" s="37"/>
    </row>
    <row r="369" spans="1:23" ht="13" x14ac:dyDescent="0.15">
      <c r="A369" s="35"/>
      <c r="B369" s="37"/>
      <c r="C369" s="37"/>
      <c r="D369" s="37"/>
      <c r="E369" s="37"/>
      <c r="F369" s="37"/>
      <c r="G369" s="37"/>
      <c r="H369" s="37"/>
      <c r="I369" s="37"/>
      <c r="J369" s="37"/>
      <c r="K369" s="37"/>
      <c r="L369" s="37"/>
      <c r="M369" s="37"/>
      <c r="N369" s="37"/>
      <c r="O369" s="37"/>
      <c r="P369" s="37"/>
      <c r="Q369" s="37"/>
      <c r="R369" s="37"/>
      <c r="S369" s="37"/>
      <c r="T369" s="37"/>
      <c r="U369" s="37"/>
      <c r="V369" s="37"/>
      <c r="W369" s="37"/>
    </row>
    <row r="370" spans="1:23" ht="13" x14ac:dyDescent="0.15">
      <c r="A370" s="35"/>
      <c r="B370" s="37"/>
      <c r="C370" s="37"/>
      <c r="D370" s="37"/>
      <c r="E370" s="37"/>
      <c r="F370" s="37"/>
      <c r="G370" s="37"/>
      <c r="H370" s="37"/>
      <c r="I370" s="37"/>
      <c r="J370" s="37"/>
      <c r="K370" s="37"/>
      <c r="L370" s="37"/>
      <c r="M370" s="37"/>
      <c r="N370" s="37"/>
      <c r="O370" s="37"/>
      <c r="P370" s="37"/>
      <c r="Q370" s="37"/>
      <c r="R370" s="37"/>
      <c r="S370" s="37"/>
      <c r="T370" s="37"/>
      <c r="U370" s="37"/>
      <c r="V370" s="37"/>
      <c r="W370" s="37"/>
    </row>
    <row r="371" spans="1:23" ht="13" x14ac:dyDescent="0.15">
      <c r="A371" s="35"/>
      <c r="B371" s="37"/>
      <c r="C371" s="37"/>
      <c r="D371" s="37"/>
      <c r="E371" s="37"/>
      <c r="F371" s="37"/>
      <c r="G371" s="37"/>
      <c r="H371" s="37"/>
      <c r="I371" s="37"/>
      <c r="J371" s="37"/>
      <c r="K371" s="37"/>
      <c r="L371" s="37"/>
      <c r="M371" s="37"/>
      <c r="N371" s="37"/>
      <c r="O371" s="37"/>
      <c r="P371" s="37"/>
      <c r="Q371" s="37"/>
      <c r="R371" s="37"/>
      <c r="S371" s="37"/>
      <c r="T371" s="37"/>
      <c r="U371" s="37"/>
      <c r="V371" s="37"/>
      <c r="W371" s="37"/>
    </row>
    <row r="372" spans="1:23" ht="13" x14ac:dyDescent="0.15">
      <c r="A372" s="35"/>
      <c r="B372" s="37"/>
      <c r="C372" s="37"/>
      <c r="D372" s="37"/>
      <c r="E372" s="37"/>
      <c r="F372" s="37"/>
      <c r="G372" s="37"/>
      <c r="H372" s="37"/>
      <c r="I372" s="37"/>
      <c r="J372" s="37"/>
      <c r="K372" s="37"/>
      <c r="L372" s="37"/>
      <c r="M372" s="37"/>
      <c r="N372" s="37"/>
      <c r="O372" s="37"/>
      <c r="P372" s="37"/>
      <c r="Q372" s="37"/>
      <c r="R372" s="37"/>
      <c r="S372" s="37"/>
      <c r="T372" s="37"/>
      <c r="U372" s="37"/>
      <c r="V372" s="37"/>
      <c r="W372" s="37"/>
    </row>
    <row r="373" spans="1:23" ht="13" x14ac:dyDescent="0.15">
      <c r="A373" s="35"/>
      <c r="B373" s="37"/>
      <c r="C373" s="37"/>
      <c r="D373" s="37"/>
      <c r="E373" s="37"/>
      <c r="F373" s="37"/>
      <c r="G373" s="37"/>
      <c r="H373" s="37"/>
      <c r="I373" s="37"/>
      <c r="J373" s="37"/>
      <c r="K373" s="37"/>
      <c r="L373" s="37"/>
      <c r="M373" s="37"/>
      <c r="N373" s="37"/>
      <c r="O373" s="37"/>
      <c r="P373" s="37"/>
      <c r="Q373" s="37"/>
      <c r="R373" s="37"/>
      <c r="S373" s="37"/>
      <c r="T373" s="37"/>
      <c r="U373" s="37"/>
      <c r="V373" s="37"/>
      <c r="W373" s="37"/>
    </row>
    <row r="374" spans="1:23" ht="13" x14ac:dyDescent="0.15">
      <c r="A374" s="35"/>
      <c r="B374" s="37"/>
      <c r="C374" s="37"/>
      <c r="D374" s="37"/>
      <c r="E374" s="37"/>
      <c r="F374" s="37"/>
      <c r="G374" s="37"/>
      <c r="H374" s="37"/>
      <c r="I374" s="37"/>
      <c r="J374" s="37"/>
      <c r="K374" s="37"/>
      <c r="L374" s="37"/>
      <c r="M374" s="37"/>
      <c r="N374" s="37"/>
      <c r="O374" s="37"/>
      <c r="P374" s="37"/>
      <c r="Q374" s="37"/>
      <c r="R374" s="37"/>
      <c r="S374" s="37"/>
      <c r="T374" s="37"/>
      <c r="U374" s="37"/>
      <c r="V374" s="37"/>
      <c r="W374" s="37"/>
    </row>
    <row r="375" spans="1:23" ht="13" x14ac:dyDescent="0.15">
      <c r="A375" s="35"/>
      <c r="B375" s="37"/>
      <c r="C375" s="37"/>
      <c r="D375" s="37"/>
      <c r="E375" s="37"/>
      <c r="F375" s="37"/>
      <c r="G375" s="37"/>
      <c r="H375" s="37"/>
      <c r="I375" s="37"/>
      <c r="J375" s="37"/>
      <c r="K375" s="37"/>
      <c r="L375" s="37"/>
      <c r="M375" s="37"/>
      <c r="N375" s="37"/>
      <c r="O375" s="37"/>
      <c r="P375" s="37"/>
      <c r="Q375" s="37"/>
      <c r="R375" s="37"/>
      <c r="S375" s="37"/>
      <c r="T375" s="37"/>
      <c r="U375" s="37"/>
      <c r="V375" s="37"/>
      <c r="W375" s="37"/>
    </row>
    <row r="376" spans="1:23" ht="13" x14ac:dyDescent="0.15">
      <c r="A376" s="35"/>
      <c r="B376" s="37"/>
      <c r="C376" s="37"/>
      <c r="D376" s="37"/>
      <c r="E376" s="37"/>
      <c r="F376" s="37"/>
      <c r="G376" s="37"/>
      <c r="H376" s="37"/>
      <c r="I376" s="37"/>
      <c r="J376" s="37"/>
      <c r="K376" s="37"/>
      <c r="L376" s="37"/>
      <c r="M376" s="37"/>
      <c r="N376" s="37"/>
      <c r="O376" s="37"/>
      <c r="P376" s="37"/>
      <c r="Q376" s="37"/>
      <c r="R376" s="37"/>
      <c r="S376" s="37"/>
      <c r="T376" s="37"/>
      <c r="U376" s="37"/>
      <c r="V376" s="37"/>
      <c r="W376" s="37"/>
    </row>
    <row r="377" spans="1:23" ht="13" x14ac:dyDescent="0.15">
      <c r="A377" s="35"/>
      <c r="B377" s="37"/>
      <c r="C377" s="37"/>
      <c r="D377" s="37"/>
      <c r="E377" s="37"/>
      <c r="F377" s="37"/>
      <c r="G377" s="37"/>
      <c r="H377" s="37"/>
      <c r="I377" s="37"/>
      <c r="J377" s="37"/>
      <c r="K377" s="37"/>
      <c r="L377" s="37"/>
      <c r="M377" s="37"/>
      <c r="N377" s="37"/>
      <c r="O377" s="37"/>
      <c r="P377" s="37"/>
      <c r="Q377" s="37"/>
      <c r="R377" s="37"/>
      <c r="S377" s="37"/>
      <c r="T377" s="37"/>
      <c r="U377" s="37"/>
      <c r="V377" s="37"/>
      <c r="W377" s="37"/>
    </row>
    <row r="378" spans="1:23" ht="13" x14ac:dyDescent="0.15">
      <c r="A378" s="35"/>
      <c r="B378" s="37"/>
      <c r="C378" s="37"/>
      <c r="D378" s="37"/>
      <c r="E378" s="37"/>
      <c r="F378" s="37"/>
      <c r="G378" s="37"/>
      <c r="H378" s="37"/>
      <c r="I378" s="37"/>
      <c r="J378" s="37"/>
      <c r="K378" s="37"/>
      <c r="L378" s="37"/>
      <c r="M378" s="37"/>
      <c r="N378" s="37"/>
      <c r="O378" s="37"/>
      <c r="P378" s="37"/>
      <c r="Q378" s="37"/>
      <c r="R378" s="37"/>
      <c r="S378" s="37"/>
      <c r="T378" s="37"/>
      <c r="U378" s="37"/>
      <c r="V378" s="37"/>
      <c r="W378" s="37"/>
    </row>
    <row r="379" spans="1:23" ht="13" x14ac:dyDescent="0.15">
      <c r="A379" s="35"/>
      <c r="B379" s="37"/>
      <c r="C379" s="37"/>
      <c r="D379" s="37"/>
      <c r="E379" s="37"/>
      <c r="F379" s="37"/>
      <c r="G379" s="37"/>
      <c r="H379" s="37"/>
      <c r="I379" s="37"/>
      <c r="J379" s="37"/>
      <c r="K379" s="37"/>
      <c r="L379" s="37"/>
      <c r="M379" s="37"/>
      <c r="N379" s="37"/>
      <c r="O379" s="37"/>
      <c r="P379" s="37"/>
      <c r="Q379" s="37"/>
      <c r="R379" s="37"/>
      <c r="S379" s="37"/>
      <c r="T379" s="37"/>
      <c r="U379" s="37"/>
      <c r="V379" s="37"/>
      <c r="W379" s="37"/>
    </row>
    <row r="380" spans="1:23" ht="13" x14ac:dyDescent="0.15">
      <c r="A380" s="35"/>
      <c r="B380" s="37"/>
      <c r="C380" s="37"/>
      <c r="D380" s="37"/>
      <c r="E380" s="37"/>
      <c r="F380" s="37"/>
      <c r="G380" s="37"/>
      <c r="H380" s="37"/>
      <c r="I380" s="37"/>
      <c r="J380" s="37"/>
      <c r="K380" s="37"/>
      <c r="L380" s="37"/>
      <c r="M380" s="37"/>
      <c r="N380" s="37"/>
      <c r="O380" s="37"/>
      <c r="P380" s="37"/>
      <c r="Q380" s="37"/>
      <c r="R380" s="37"/>
      <c r="S380" s="37"/>
      <c r="T380" s="37"/>
      <c r="U380" s="37"/>
      <c r="V380" s="37"/>
      <c r="W380" s="37"/>
    </row>
    <row r="381" spans="1:23" ht="13" x14ac:dyDescent="0.15">
      <c r="A381" s="35"/>
      <c r="B381" s="37"/>
      <c r="C381" s="37"/>
      <c r="D381" s="37"/>
      <c r="E381" s="37"/>
      <c r="F381" s="37"/>
      <c r="G381" s="37"/>
      <c r="H381" s="37"/>
      <c r="I381" s="37"/>
      <c r="J381" s="37"/>
      <c r="K381" s="37"/>
      <c r="L381" s="37"/>
      <c r="M381" s="37"/>
      <c r="N381" s="37"/>
      <c r="O381" s="37"/>
      <c r="P381" s="37"/>
      <c r="Q381" s="37"/>
      <c r="R381" s="37"/>
      <c r="S381" s="37"/>
      <c r="T381" s="37"/>
      <c r="U381" s="37"/>
      <c r="V381" s="37"/>
      <c r="W381" s="37"/>
    </row>
    <row r="382" spans="1:23" ht="13" x14ac:dyDescent="0.15">
      <c r="A382" s="35"/>
      <c r="B382" s="37"/>
      <c r="C382" s="37"/>
      <c r="D382" s="37"/>
      <c r="E382" s="37"/>
      <c r="F382" s="37"/>
      <c r="G382" s="37"/>
      <c r="H382" s="37"/>
      <c r="I382" s="37"/>
      <c r="J382" s="37"/>
      <c r="K382" s="37"/>
      <c r="L382" s="37"/>
      <c r="M382" s="37"/>
      <c r="N382" s="37"/>
      <c r="O382" s="37"/>
      <c r="P382" s="37"/>
      <c r="Q382" s="37"/>
      <c r="R382" s="37"/>
      <c r="S382" s="37"/>
      <c r="T382" s="37"/>
      <c r="U382" s="37"/>
      <c r="V382" s="37"/>
      <c r="W382" s="37"/>
    </row>
    <row r="383" spans="1:23" ht="13" x14ac:dyDescent="0.15">
      <c r="A383" s="35"/>
      <c r="B383" s="37"/>
      <c r="C383" s="37"/>
      <c r="D383" s="37"/>
      <c r="E383" s="37"/>
      <c r="F383" s="37"/>
      <c r="G383" s="37"/>
      <c r="H383" s="37"/>
      <c r="I383" s="37"/>
      <c r="J383" s="37"/>
      <c r="K383" s="37"/>
      <c r="L383" s="37"/>
      <c r="M383" s="37"/>
      <c r="N383" s="37"/>
      <c r="O383" s="37"/>
      <c r="P383" s="37"/>
      <c r="Q383" s="37"/>
      <c r="R383" s="37"/>
      <c r="S383" s="37"/>
      <c r="T383" s="37"/>
      <c r="U383" s="37"/>
      <c r="V383" s="37"/>
      <c r="W383" s="37"/>
    </row>
    <row r="384" spans="1:23" ht="13" x14ac:dyDescent="0.15">
      <c r="A384" s="35"/>
      <c r="B384" s="37"/>
      <c r="C384" s="37"/>
      <c r="D384" s="37"/>
      <c r="E384" s="37"/>
      <c r="F384" s="37"/>
      <c r="G384" s="37"/>
      <c r="H384" s="37"/>
      <c r="I384" s="37"/>
      <c r="J384" s="37"/>
      <c r="K384" s="37"/>
      <c r="L384" s="37"/>
      <c r="M384" s="37"/>
      <c r="N384" s="37"/>
      <c r="O384" s="37"/>
      <c r="P384" s="37"/>
      <c r="Q384" s="37"/>
      <c r="R384" s="37"/>
      <c r="S384" s="37"/>
      <c r="T384" s="37"/>
      <c r="U384" s="37"/>
      <c r="V384" s="37"/>
      <c r="W384" s="37"/>
    </row>
    <row r="385" spans="1:23" ht="13" x14ac:dyDescent="0.15">
      <c r="A385" s="35"/>
      <c r="B385" s="37"/>
      <c r="C385" s="37"/>
      <c r="D385" s="37"/>
      <c r="E385" s="37"/>
      <c r="F385" s="37"/>
      <c r="G385" s="37"/>
      <c r="H385" s="37"/>
      <c r="I385" s="37"/>
      <c r="J385" s="37"/>
      <c r="K385" s="37"/>
      <c r="L385" s="37"/>
      <c r="M385" s="37"/>
      <c r="N385" s="37"/>
      <c r="O385" s="37"/>
      <c r="P385" s="37"/>
      <c r="Q385" s="37"/>
      <c r="R385" s="37"/>
      <c r="S385" s="37"/>
      <c r="T385" s="37"/>
      <c r="U385" s="37"/>
      <c r="V385" s="37"/>
      <c r="W385" s="37"/>
    </row>
    <row r="386" spans="1:23" ht="13" x14ac:dyDescent="0.15">
      <c r="A386" s="35"/>
      <c r="B386" s="37"/>
      <c r="C386" s="37"/>
      <c r="D386" s="37"/>
      <c r="E386" s="37"/>
      <c r="F386" s="37"/>
      <c r="G386" s="37"/>
      <c r="H386" s="37"/>
      <c r="I386" s="37"/>
      <c r="J386" s="37"/>
      <c r="K386" s="37"/>
      <c r="L386" s="37"/>
      <c r="M386" s="37"/>
      <c r="N386" s="37"/>
      <c r="O386" s="37"/>
      <c r="P386" s="37"/>
      <c r="Q386" s="37"/>
      <c r="R386" s="37"/>
      <c r="S386" s="37"/>
      <c r="T386" s="37"/>
      <c r="U386" s="37"/>
      <c r="V386" s="37"/>
      <c r="W386" s="37"/>
    </row>
    <row r="387" spans="1:23" ht="13" x14ac:dyDescent="0.15">
      <c r="A387" s="35"/>
      <c r="B387" s="37"/>
      <c r="C387" s="37"/>
      <c r="D387" s="37"/>
      <c r="E387" s="37"/>
      <c r="F387" s="37"/>
      <c r="G387" s="37"/>
      <c r="H387" s="37"/>
      <c r="I387" s="37"/>
      <c r="J387" s="37"/>
      <c r="K387" s="37"/>
      <c r="L387" s="37"/>
      <c r="M387" s="37"/>
      <c r="N387" s="37"/>
      <c r="O387" s="37"/>
      <c r="P387" s="37"/>
      <c r="Q387" s="37"/>
      <c r="R387" s="37"/>
      <c r="S387" s="37"/>
      <c r="T387" s="37"/>
      <c r="U387" s="37"/>
      <c r="V387" s="37"/>
      <c r="W387" s="37"/>
    </row>
    <row r="388" spans="1:23" ht="13" x14ac:dyDescent="0.15">
      <c r="A388" s="35"/>
      <c r="B388" s="37"/>
      <c r="C388" s="37"/>
      <c r="D388" s="37"/>
      <c r="E388" s="37"/>
      <c r="F388" s="37"/>
      <c r="G388" s="37"/>
      <c r="H388" s="37"/>
      <c r="I388" s="37"/>
      <c r="J388" s="37"/>
      <c r="K388" s="37"/>
      <c r="L388" s="37"/>
      <c r="M388" s="37"/>
      <c r="N388" s="37"/>
      <c r="O388" s="37"/>
      <c r="P388" s="37"/>
      <c r="Q388" s="37"/>
      <c r="R388" s="37"/>
      <c r="S388" s="37"/>
      <c r="T388" s="37"/>
      <c r="U388" s="37"/>
      <c r="V388" s="37"/>
      <c r="W388" s="37"/>
    </row>
    <row r="389" spans="1:23" ht="13" x14ac:dyDescent="0.15">
      <c r="A389" s="35"/>
      <c r="B389" s="37"/>
      <c r="C389" s="37"/>
      <c r="D389" s="37"/>
      <c r="E389" s="37"/>
      <c r="F389" s="37"/>
      <c r="G389" s="37"/>
      <c r="H389" s="37"/>
      <c r="I389" s="37"/>
      <c r="J389" s="37"/>
      <c r="K389" s="37"/>
      <c r="L389" s="37"/>
      <c r="M389" s="37"/>
      <c r="N389" s="37"/>
      <c r="O389" s="37"/>
      <c r="P389" s="37"/>
      <c r="Q389" s="37"/>
      <c r="R389" s="37"/>
      <c r="S389" s="37"/>
      <c r="T389" s="37"/>
      <c r="U389" s="37"/>
      <c r="V389" s="37"/>
      <c r="W389" s="37"/>
    </row>
    <row r="390" spans="1:23" ht="13" x14ac:dyDescent="0.15">
      <c r="A390" s="35"/>
      <c r="B390" s="37"/>
      <c r="C390" s="37"/>
      <c r="D390" s="37"/>
      <c r="E390" s="37"/>
      <c r="F390" s="37"/>
      <c r="G390" s="37"/>
      <c r="H390" s="37"/>
      <c r="I390" s="37"/>
      <c r="J390" s="37"/>
      <c r="K390" s="37"/>
      <c r="L390" s="37"/>
      <c r="M390" s="37"/>
      <c r="N390" s="37"/>
      <c r="O390" s="37"/>
      <c r="P390" s="37"/>
      <c r="Q390" s="37"/>
      <c r="R390" s="37"/>
      <c r="S390" s="37"/>
      <c r="T390" s="37"/>
      <c r="U390" s="37"/>
      <c r="V390" s="37"/>
      <c r="W390" s="37"/>
    </row>
    <row r="391" spans="1:23" ht="13" x14ac:dyDescent="0.15">
      <c r="A391" s="35"/>
      <c r="B391" s="37"/>
      <c r="C391" s="37"/>
      <c r="D391" s="37"/>
      <c r="E391" s="37"/>
      <c r="F391" s="37"/>
      <c r="G391" s="37"/>
      <c r="H391" s="37"/>
      <c r="I391" s="37"/>
      <c r="J391" s="37"/>
      <c r="K391" s="37"/>
      <c r="L391" s="37"/>
      <c r="M391" s="37"/>
      <c r="N391" s="37"/>
      <c r="O391" s="37"/>
      <c r="P391" s="37"/>
      <c r="Q391" s="37"/>
      <c r="R391" s="37"/>
      <c r="S391" s="37"/>
      <c r="T391" s="37"/>
      <c r="U391" s="37"/>
      <c r="V391" s="37"/>
      <c r="W391" s="37"/>
    </row>
    <row r="392" spans="1:23" ht="13" x14ac:dyDescent="0.15">
      <c r="A392" s="35"/>
      <c r="B392" s="37"/>
      <c r="C392" s="37"/>
      <c r="D392" s="37"/>
      <c r="E392" s="37"/>
      <c r="F392" s="37"/>
      <c r="G392" s="37"/>
      <c r="H392" s="37"/>
      <c r="I392" s="37"/>
      <c r="J392" s="37"/>
      <c r="K392" s="37"/>
      <c r="L392" s="37"/>
      <c r="M392" s="37"/>
      <c r="N392" s="37"/>
      <c r="O392" s="37"/>
      <c r="P392" s="37"/>
      <c r="Q392" s="37"/>
      <c r="R392" s="37"/>
      <c r="S392" s="37"/>
      <c r="T392" s="37"/>
      <c r="U392" s="37"/>
      <c r="V392" s="37"/>
      <c r="W392" s="37"/>
    </row>
    <row r="393" spans="1:23" ht="13" x14ac:dyDescent="0.15">
      <c r="A393" s="35"/>
      <c r="B393" s="37"/>
      <c r="C393" s="37"/>
      <c r="D393" s="37"/>
      <c r="E393" s="37"/>
      <c r="F393" s="37"/>
      <c r="G393" s="37"/>
      <c r="H393" s="37"/>
      <c r="I393" s="37"/>
      <c r="J393" s="37"/>
      <c r="K393" s="37"/>
      <c r="L393" s="37"/>
      <c r="M393" s="37"/>
      <c r="N393" s="37"/>
      <c r="O393" s="37"/>
      <c r="P393" s="37"/>
      <c r="Q393" s="37"/>
      <c r="R393" s="37"/>
      <c r="S393" s="37"/>
      <c r="T393" s="37"/>
      <c r="U393" s="37"/>
      <c r="V393" s="37"/>
      <c r="W393" s="37"/>
    </row>
    <row r="394" spans="1:23" ht="13" x14ac:dyDescent="0.15">
      <c r="A394" s="35"/>
      <c r="B394" s="37"/>
      <c r="C394" s="37"/>
      <c r="D394" s="37"/>
      <c r="E394" s="37"/>
      <c r="F394" s="37"/>
      <c r="G394" s="37"/>
      <c r="H394" s="37"/>
      <c r="I394" s="37"/>
      <c r="J394" s="37"/>
      <c r="K394" s="37"/>
      <c r="L394" s="37"/>
      <c r="M394" s="37"/>
      <c r="N394" s="37"/>
      <c r="O394" s="37"/>
      <c r="P394" s="37"/>
      <c r="Q394" s="37"/>
      <c r="R394" s="37"/>
      <c r="S394" s="37"/>
      <c r="T394" s="37"/>
      <c r="U394" s="37"/>
      <c r="V394" s="37"/>
      <c r="W394" s="37"/>
    </row>
    <row r="395" spans="1:23" ht="13" x14ac:dyDescent="0.15">
      <c r="A395" s="35"/>
      <c r="B395" s="37"/>
      <c r="C395" s="37"/>
      <c r="D395" s="37"/>
      <c r="E395" s="37"/>
      <c r="F395" s="37"/>
      <c r="G395" s="37"/>
      <c r="H395" s="37"/>
      <c r="I395" s="37"/>
      <c r="J395" s="37"/>
      <c r="K395" s="37"/>
      <c r="L395" s="37"/>
      <c r="M395" s="37"/>
      <c r="N395" s="37"/>
      <c r="O395" s="37"/>
      <c r="P395" s="37"/>
      <c r="Q395" s="37"/>
      <c r="R395" s="37"/>
      <c r="S395" s="37"/>
      <c r="T395" s="37"/>
      <c r="U395" s="37"/>
      <c r="V395" s="37"/>
      <c r="W395" s="37"/>
    </row>
    <row r="396" spans="1:23" ht="13" x14ac:dyDescent="0.15">
      <c r="A396" s="35"/>
      <c r="B396" s="37"/>
      <c r="C396" s="37"/>
      <c r="D396" s="37"/>
      <c r="E396" s="37"/>
      <c r="F396" s="37"/>
      <c r="G396" s="37"/>
      <c r="H396" s="37"/>
      <c r="I396" s="37"/>
      <c r="J396" s="37"/>
      <c r="K396" s="37"/>
      <c r="L396" s="37"/>
      <c r="M396" s="37"/>
      <c r="N396" s="37"/>
      <c r="O396" s="37"/>
      <c r="P396" s="37"/>
      <c r="Q396" s="37"/>
      <c r="R396" s="37"/>
      <c r="S396" s="37"/>
      <c r="T396" s="37"/>
      <c r="U396" s="37"/>
      <c r="V396" s="37"/>
      <c r="W396" s="37"/>
    </row>
    <row r="397" spans="1:23" ht="13" x14ac:dyDescent="0.15">
      <c r="A397" s="35"/>
      <c r="B397" s="37"/>
      <c r="C397" s="37"/>
      <c r="D397" s="37"/>
      <c r="E397" s="37"/>
      <c r="F397" s="37"/>
      <c r="G397" s="37"/>
      <c r="H397" s="37"/>
      <c r="I397" s="37"/>
      <c r="J397" s="37"/>
      <c r="K397" s="37"/>
      <c r="L397" s="37"/>
      <c r="M397" s="37"/>
      <c r="N397" s="37"/>
      <c r="O397" s="37"/>
      <c r="P397" s="37"/>
      <c r="Q397" s="37"/>
      <c r="R397" s="37"/>
      <c r="S397" s="37"/>
      <c r="T397" s="37"/>
      <c r="U397" s="37"/>
      <c r="V397" s="37"/>
      <c r="W397" s="37"/>
    </row>
    <row r="398" spans="1:23" ht="13" x14ac:dyDescent="0.15">
      <c r="A398" s="35"/>
      <c r="B398" s="37"/>
      <c r="C398" s="37"/>
      <c r="D398" s="37"/>
      <c r="E398" s="37"/>
      <c r="F398" s="37"/>
      <c r="G398" s="37"/>
      <c r="H398" s="37"/>
      <c r="I398" s="37"/>
      <c r="J398" s="37"/>
      <c r="K398" s="37"/>
      <c r="L398" s="37"/>
      <c r="M398" s="37"/>
      <c r="N398" s="37"/>
      <c r="O398" s="37"/>
      <c r="P398" s="37"/>
      <c r="Q398" s="37"/>
      <c r="R398" s="37"/>
      <c r="S398" s="37"/>
      <c r="T398" s="37"/>
      <c r="U398" s="37"/>
      <c r="V398" s="37"/>
      <c r="W398" s="37"/>
    </row>
    <row r="399" spans="1:23" ht="13" x14ac:dyDescent="0.15">
      <c r="A399" s="35"/>
      <c r="B399" s="37"/>
      <c r="C399" s="37"/>
      <c r="D399" s="37"/>
      <c r="E399" s="37"/>
      <c r="F399" s="37"/>
      <c r="G399" s="37"/>
      <c r="H399" s="37"/>
      <c r="I399" s="37"/>
      <c r="J399" s="37"/>
      <c r="K399" s="37"/>
      <c r="L399" s="37"/>
      <c r="M399" s="37"/>
      <c r="N399" s="37"/>
      <c r="O399" s="37"/>
      <c r="P399" s="37"/>
      <c r="Q399" s="37"/>
      <c r="R399" s="37"/>
      <c r="S399" s="37"/>
      <c r="T399" s="37"/>
      <c r="U399" s="37"/>
      <c r="V399" s="37"/>
      <c r="W399" s="37"/>
    </row>
    <row r="400" spans="1:23" ht="13" x14ac:dyDescent="0.15">
      <c r="A400" s="35"/>
      <c r="B400" s="37"/>
      <c r="C400" s="37"/>
      <c r="D400" s="37"/>
      <c r="E400" s="37"/>
      <c r="F400" s="37"/>
      <c r="G400" s="37"/>
      <c r="H400" s="37"/>
      <c r="I400" s="37"/>
      <c r="J400" s="37"/>
      <c r="K400" s="37"/>
      <c r="L400" s="37"/>
      <c r="M400" s="37"/>
      <c r="N400" s="37"/>
      <c r="O400" s="37"/>
      <c r="P400" s="37"/>
      <c r="Q400" s="37"/>
      <c r="R400" s="37"/>
      <c r="S400" s="37"/>
      <c r="T400" s="37"/>
      <c r="U400" s="37"/>
      <c r="V400" s="37"/>
      <c r="W400" s="37"/>
    </row>
    <row r="401" spans="1:23" ht="13" x14ac:dyDescent="0.15">
      <c r="A401" s="35"/>
      <c r="B401" s="37"/>
      <c r="C401" s="37"/>
      <c r="D401" s="37"/>
      <c r="E401" s="37"/>
      <c r="F401" s="37"/>
      <c r="G401" s="37"/>
      <c r="H401" s="37"/>
      <c r="I401" s="37"/>
      <c r="J401" s="37"/>
      <c r="K401" s="37"/>
      <c r="L401" s="37"/>
      <c r="M401" s="37"/>
      <c r="N401" s="37"/>
      <c r="O401" s="37"/>
      <c r="P401" s="37"/>
      <c r="Q401" s="37"/>
      <c r="R401" s="37"/>
      <c r="S401" s="37"/>
      <c r="T401" s="37"/>
      <c r="U401" s="37"/>
      <c r="V401" s="37"/>
      <c r="W401" s="37"/>
    </row>
    <row r="402" spans="1:23" ht="13" x14ac:dyDescent="0.15">
      <c r="A402" s="35"/>
      <c r="B402" s="37"/>
      <c r="C402" s="37"/>
      <c r="D402" s="37"/>
      <c r="E402" s="37"/>
      <c r="F402" s="37"/>
      <c r="G402" s="37"/>
      <c r="H402" s="37"/>
      <c r="I402" s="37"/>
      <c r="J402" s="37"/>
      <c r="K402" s="37"/>
      <c r="L402" s="37"/>
      <c r="M402" s="37"/>
      <c r="N402" s="37"/>
      <c r="O402" s="37"/>
      <c r="P402" s="37"/>
      <c r="Q402" s="37"/>
      <c r="R402" s="37"/>
      <c r="S402" s="37"/>
      <c r="T402" s="37"/>
      <c r="U402" s="37"/>
      <c r="V402" s="37"/>
      <c r="W402" s="37"/>
    </row>
    <row r="403" spans="1:23" ht="13" x14ac:dyDescent="0.15">
      <c r="A403" s="35"/>
      <c r="B403" s="37"/>
      <c r="C403" s="37"/>
      <c r="D403" s="37"/>
      <c r="E403" s="37"/>
      <c r="F403" s="37"/>
      <c r="G403" s="37"/>
      <c r="H403" s="37"/>
      <c r="I403" s="37"/>
      <c r="J403" s="37"/>
      <c r="K403" s="37"/>
      <c r="L403" s="37"/>
      <c r="M403" s="37"/>
      <c r="N403" s="37"/>
      <c r="O403" s="37"/>
      <c r="P403" s="37"/>
      <c r="Q403" s="37"/>
      <c r="R403" s="37"/>
      <c r="S403" s="37"/>
      <c r="T403" s="37"/>
      <c r="U403" s="37"/>
      <c r="V403" s="37"/>
      <c r="W403" s="37"/>
    </row>
    <row r="404" spans="1:23" ht="13" x14ac:dyDescent="0.15">
      <c r="A404" s="35"/>
      <c r="B404" s="37"/>
      <c r="C404" s="37"/>
      <c r="D404" s="37"/>
      <c r="E404" s="37"/>
      <c r="F404" s="37"/>
      <c r="G404" s="37"/>
      <c r="H404" s="37"/>
      <c r="I404" s="37"/>
      <c r="J404" s="37"/>
      <c r="K404" s="37"/>
      <c r="L404" s="37"/>
      <c r="M404" s="37"/>
      <c r="N404" s="37"/>
      <c r="O404" s="37"/>
      <c r="P404" s="37"/>
      <c r="Q404" s="37"/>
      <c r="R404" s="37"/>
      <c r="S404" s="37"/>
      <c r="T404" s="37"/>
      <c r="U404" s="37"/>
      <c r="V404" s="37"/>
      <c r="W404" s="37"/>
    </row>
    <row r="405" spans="1:23" ht="13" x14ac:dyDescent="0.15">
      <c r="A405" s="35"/>
      <c r="B405" s="37"/>
      <c r="C405" s="37"/>
      <c r="D405" s="37"/>
      <c r="E405" s="37"/>
      <c r="F405" s="37"/>
      <c r="G405" s="37"/>
      <c r="H405" s="37"/>
      <c r="I405" s="37"/>
      <c r="J405" s="37"/>
      <c r="K405" s="37"/>
      <c r="L405" s="37"/>
      <c r="M405" s="37"/>
      <c r="N405" s="37"/>
      <c r="O405" s="37"/>
      <c r="P405" s="37"/>
      <c r="Q405" s="37"/>
      <c r="R405" s="37"/>
      <c r="S405" s="37"/>
      <c r="T405" s="37"/>
      <c r="U405" s="37"/>
      <c r="V405" s="37"/>
      <c r="W405" s="37"/>
    </row>
    <row r="406" spans="1:23" ht="13" x14ac:dyDescent="0.15">
      <c r="A406" s="35"/>
      <c r="B406" s="37"/>
      <c r="C406" s="37"/>
      <c r="D406" s="37"/>
      <c r="E406" s="37"/>
      <c r="F406" s="37"/>
      <c r="G406" s="37"/>
      <c r="H406" s="37"/>
      <c r="I406" s="37"/>
      <c r="J406" s="37"/>
      <c r="K406" s="37"/>
      <c r="L406" s="37"/>
      <c r="M406" s="37"/>
      <c r="N406" s="37"/>
      <c r="O406" s="37"/>
      <c r="P406" s="37"/>
      <c r="Q406" s="37"/>
      <c r="R406" s="37"/>
      <c r="S406" s="37"/>
      <c r="T406" s="37"/>
      <c r="U406" s="37"/>
      <c r="V406" s="37"/>
      <c r="W406" s="37"/>
    </row>
    <row r="407" spans="1:23" ht="13" x14ac:dyDescent="0.15">
      <c r="A407" s="35"/>
      <c r="B407" s="37"/>
      <c r="C407" s="37"/>
      <c r="D407" s="37"/>
      <c r="E407" s="37"/>
      <c r="F407" s="37"/>
      <c r="G407" s="37"/>
      <c r="H407" s="37"/>
      <c r="I407" s="37"/>
      <c r="J407" s="37"/>
      <c r="K407" s="37"/>
      <c r="L407" s="37"/>
      <c r="M407" s="37"/>
      <c r="N407" s="37"/>
      <c r="O407" s="37"/>
      <c r="P407" s="37"/>
      <c r="Q407" s="37"/>
      <c r="R407" s="37"/>
      <c r="S407" s="37"/>
      <c r="T407" s="37"/>
      <c r="U407" s="37"/>
      <c r="V407" s="37"/>
      <c r="W407" s="37"/>
    </row>
    <row r="408" spans="1:23" ht="13" x14ac:dyDescent="0.15">
      <c r="A408" s="35"/>
      <c r="B408" s="37"/>
      <c r="C408" s="37"/>
      <c r="D408" s="37"/>
      <c r="E408" s="37"/>
      <c r="F408" s="37"/>
      <c r="G408" s="37"/>
      <c r="H408" s="37"/>
      <c r="I408" s="37"/>
      <c r="J408" s="37"/>
      <c r="K408" s="37"/>
      <c r="L408" s="37"/>
      <c r="M408" s="37"/>
      <c r="N408" s="37"/>
      <c r="O408" s="37"/>
      <c r="P408" s="37"/>
      <c r="Q408" s="37"/>
      <c r="R408" s="37"/>
      <c r="S408" s="37"/>
      <c r="T408" s="37"/>
      <c r="U408" s="37"/>
      <c r="V408" s="37"/>
      <c r="W408" s="37"/>
    </row>
    <row r="409" spans="1:23" ht="13" x14ac:dyDescent="0.15">
      <c r="A409" s="35"/>
      <c r="B409" s="37"/>
      <c r="C409" s="37"/>
      <c r="D409" s="37"/>
      <c r="E409" s="37"/>
      <c r="F409" s="37"/>
      <c r="G409" s="37"/>
      <c r="H409" s="37"/>
      <c r="I409" s="37"/>
      <c r="J409" s="37"/>
      <c r="K409" s="37"/>
      <c r="L409" s="37"/>
      <c r="M409" s="37"/>
      <c r="N409" s="37"/>
      <c r="O409" s="37"/>
      <c r="P409" s="37"/>
      <c r="Q409" s="37"/>
      <c r="R409" s="37"/>
      <c r="S409" s="37"/>
      <c r="T409" s="37"/>
      <c r="U409" s="37"/>
      <c r="V409" s="37"/>
      <c r="W409" s="37"/>
    </row>
    <row r="410" spans="1:23" ht="13" x14ac:dyDescent="0.15">
      <c r="A410" s="35"/>
      <c r="B410" s="37"/>
      <c r="C410" s="37"/>
      <c r="D410" s="37"/>
      <c r="E410" s="37"/>
      <c r="F410" s="37"/>
      <c r="G410" s="37"/>
      <c r="H410" s="37"/>
      <c r="I410" s="37"/>
      <c r="J410" s="37"/>
      <c r="K410" s="37"/>
      <c r="L410" s="37"/>
      <c r="M410" s="37"/>
      <c r="N410" s="37"/>
      <c r="O410" s="37"/>
      <c r="P410" s="37"/>
      <c r="Q410" s="37"/>
      <c r="R410" s="37"/>
      <c r="S410" s="37"/>
      <c r="T410" s="37"/>
      <c r="U410" s="37"/>
      <c r="V410" s="37"/>
      <c r="W410" s="37"/>
    </row>
    <row r="411" spans="1:23" ht="13" x14ac:dyDescent="0.15">
      <c r="A411" s="35"/>
      <c r="B411" s="37"/>
      <c r="C411" s="37"/>
      <c r="D411" s="37"/>
      <c r="E411" s="37"/>
      <c r="F411" s="37"/>
      <c r="G411" s="37"/>
      <c r="H411" s="37"/>
      <c r="I411" s="37"/>
      <c r="J411" s="37"/>
      <c r="K411" s="37"/>
      <c r="L411" s="37"/>
      <c r="M411" s="37"/>
      <c r="N411" s="37"/>
      <c r="O411" s="37"/>
      <c r="P411" s="37"/>
      <c r="Q411" s="37"/>
      <c r="R411" s="37"/>
      <c r="S411" s="37"/>
      <c r="T411" s="37"/>
      <c r="U411" s="37"/>
      <c r="V411" s="37"/>
      <c r="W411" s="37"/>
    </row>
    <row r="412" spans="1:23" ht="13" x14ac:dyDescent="0.15">
      <c r="A412" s="35"/>
      <c r="B412" s="37"/>
      <c r="C412" s="37"/>
      <c r="D412" s="37"/>
      <c r="E412" s="37"/>
      <c r="F412" s="37"/>
      <c r="G412" s="37"/>
      <c r="H412" s="37"/>
      <c r="I412" s="37"/>
      <c r="J412" s="37"/>
      <c r="K412" s="37"/>
      <c r="L412" s="37"/>
      <c r="M412" s="37"/>
      <c r="N412" s="37"/>
      <c r="O412" s="37"/>
      <c r="P412" s="37"/>
      <c r="Q412" s="37"/>
      <c r="R412" s="37"/>
      <c r="S412" s="37"/>
      <c r="T412" s="37"/>
      <c r="U412" s="37"/>
      <c r="V412" s="37"/>
      <c r="W412" s="37"/>
    </row>
    <row r="413" spans="1:23" ht="13" x14ac:dyDescent="0.15">
      <c r="A413" s="35"/>
      <c r="B413" s="37"/>
      <c r="C413" s="37"/>
      <c r="D413" s="37"/>
      <c r="E413" s="37"/>
      <c r="F413" s="37"/>
      <c r="G413" s="37"/>
      <c r="H413" s="37"/>
      <c r="I413" s="37"/>
      <c r="J413" s="37"/>
      <c r="K413" s="37"/>
      <c r="L413" s="37"/>
      <c r="M413" s="37"/>
      <c r="N413" s="37"/>
      <c r="O413" s="37"/>
      <c r="P413" s="37"/>
      <c r="Q413" s="37"/>
      <c r="R413" s="37"/>
      <c r="S413" s="37"/>
      <c r="T413" s="37"/>
      <c r="U413" s="37"/>
      <c r="V413" s="37"/>
      <c r="W413" s="37"/>
    </row>
    <row r="414" spans="1:23" ht="13" x14ac:dyDescent="0.15">
      <c r="A414" s="35"/>
      <c r="B414" s="37"/>
      <c r="C414" s="37"/>
      <c r="D414" s="37"/>
      <c r="E414" s="37"/>
      <c r="F414" s="37"/>
      <c r="G414" s="37"/>
      <c r="H414" s="37"/>
      <c r="I414" s="37"/>
      <c r="J414" s="37"/>
      <c r="K414" s="37"/>
      <c r="L414" s="37"/>
      <c r="M414" s="37"/>
      <c r="N414" s="37"/>
      <c r="O414" s="37"/>
      <c r="P414" s="37"/>
      <c r="Q414" s="37"/>
      <c r="R414" s="37"/>
      <c r="S414" s="37"/>
      <c r="T414" s="37"/>
      <c r="U414" s="37"/>
      <c r="V414" s="37"/>
      <c r="W414" s="37"/>
    </row>
    <row r="415" spans="1:23" ht="13" x14ac:dyDescent="0.15">
      <c r="A415" s="35"/>
      <c r="B415" s="37"/>
      <c r="C415" s="37"/>
      <c r="D415" s="37"/>
      <c r="E415" s="37"/>
      <c r="F415" s="37"/>
      <c r="G415" s="37"/>
      <c r="H415" s="37"/>
      <c r="I415" s="37"/>
      <c r="J415" s="37"/>
      <c r="K415" s="37"/>
      <c r="L415" s="37"/>
      <c r="M415" s="37"/>
      <c r="N415" s="37"/>
      <c r="O415" s="37"/>
      <c r="P415" s="37"/>
      <c r="Q415" s="37"/>
      <c r="R415" s="37"/>
      <c r="S415" s="37"/>
      <c r="T415" s="37"/>
      <c r="U415" s="37"/>
      <c r="V415" s="37"/>
      <c r="W415" s="37"/>
    </row>
    <row r="416" spans="1:23" ht="13" x14ac:dyDescent="0.15">
      <c r="A416" s="35"/>
      <c r="B416" s="37"/>
      <c r="C416" s="37"/>
      <c r="D416" s="37"/>
      <c r="E416" s="37"/>
      <c r="F416" s="37"/>
      <c r="G416" s="37"/>
      <c r="H416" s="37"/>
      <c r="I416" s="37"/>
      <c r="J416" s="37"/>
      <c r="K416" s="37"/>
      <c r="L416" s="37"/>
      <c r="M416" s="37"/>
      <c r="N416" s="37"/>
      <c r="O416" s="37"/>
      <c r="P416" s="37"/>
      <c r="Q416" s="37"/>
      <c r="R416" s="37"/>
      <c r="S416" s="37"/>
      <c r="T416" s="37"/>
      <c r="U416" s="37"/>
      <c r="V416" s="37"/>
      <c r="W416" s="37"/>
    </row>
    <row r="417" spans="1:23" ht="13" x14ac:dyDescent="0.15">
      <c r="A417" s="35"/>
      <c r="B417" s="37"/>
      <c r="C417" s="37"/>
      <c r="D417" s="37"/>
      <c r="E417" s="37"/>
      <c r="F417" s="37"/>
      <c r="G417" s="37"/>
      <c r="H417" s="37"/>
      <c r="I417" s="37"/>
      <c r="J417" s="37"/>
      <c r="K417" s="37"/>
      <c r="L417" s="37"/>
      <c r="M417" s="37"/>
      <c r="N417" s="37"/>
      <c r="O417" s="37"/>
      <c r="P417" s="37"/>
      <c r="Q417" s="37"/>
      <c r="R417" s="37"/>
      <c r="S417" s="37"/>
      <c r="T417" s="37"/>
      <c r="U417" s="37"/>
      <c r="V417" s="37"/>
      <c r="W417" s="37"/>
    </row>
    <row r="418" spans="1:23" ht="13" x14ac:dyDescent="0.15">
      <c r="A418" s="35"/>
      <c r="B418" s="37"/>
      <c r="C418" s="37"/>
      <c r="D418" s="37"/>
      <c r="E418" s="37"/>
      <c r="F418" s="37"/>
      <c r="G418" s="37"/>
      <c r="H418" s="37"/>
      <c r="I418" s="37"/>
      <c r="J418" s="37"/>
      <c r="K418" s="37"/>
      <c r="L418" s="37"/>
      <c r="M418" s="37"/>
      <c r="N418" s="37"/>
      <c r="O418" s="37"/>
      <c r="P418" s="37"/>
      <c r="Q418" s="37"/>
      <c r="R418" s="37"/>
      <c r="S418" s="37"/>
      <c r="T418" s="37"/>
      <c r="U418" s="37"/>
      <c r="V418" s="37"/>
      <c r="W418" s="37"/>
    </row>
    <row r="419" spans="1:23" ht="13" x14ac:dyDescent="0.15">
      <c r="A419" s="35"/>
      <c r="B419" s="37"/>
      <c r="C419" s="37"/>
      <c r="D419" s="37"/>
      <c r="E419" s="37"/>
      <c r="F419" s="37"/>
      <c r="G419" s="37"/>
      <c r="H419" s="37"/>
      <c r="I419" s="37"/>
      <c r="J419" s="37"/>
      <c r="K419" s="37"/>
      <c r="L419" s="37"/>
      <c r="M419" s="37"/>
      <c r="N419" s="37"/>
      <c r="O419" s="37"/>
      <c r="P419" s="37"/>
      <c r="Q419" s="37"/>
      <c r="R419" s="37"/>
      <c r="S419" s="37"/>
      <c r="T419" s="37"/>
      <c r="U419" s="37"/>
      <c r="V419" s="37"/>
      <c r="W419" s="37"/>
    </row>
    <row r="420" spans="1:23" ht="13" x14ac:dyDescent="0.15">
      <c r="A420" s="35"/>
      <c r="B420" s="37"/>
      <c r="C420" s="37"/>
      <c r="D420" s="37"/>
      <c r="E420" s="37"/>
      <c r="F420" s="37"/>
      <c r="G420" s="37"/>
      <c r="H420" s="37"/>
      <c r="I420" s="37"/>
      <c r="J420" s="37"/>
      <c r="K420" s="37"/>
      <c r="L420" s="37"/>
      <c r="M420" s="37"/>
      <c r="N420" s="37"/>
      <c r="O420" s="37"/>
      <c r="P420" s="37"/>
      <c r="Q420" s="37"/>
      <c r="R420" s="37"/>
      <c r="S420" s="37"/>
      <c r="T420" s="37"/>
      <c r="U420" s="37"/>
      <c r="V420" s="37"/>
      <c r="W420" s="37"/>
    </row>
    <row r="421" spans="1:23" ht="13" x14ac:dyDescent="0.15">
      <c r="A421" s="35"/>
      <c r="B421" s="37"/>
      <c r="C421" s="37"/>
      <c r="D421" s="37"/>
      <c r="E421" s="37"/>
      <c r="F421" s="37"/>
      <c r="G421" s="37"/>
      <c r="H421" s="37"/>
      <c r="I421" s="37"/>
      <c r="J421" s="37"/>
      <c r="K421" s="37"/>
      <c r="L421" s="37"/>
      <c r="M421" s="37"/>
      <c r="N421" s="37"/>
      <c r="O421" s="37"/>
      <c r="P421" s="37"/>
      <c r="Q421" s="37"/>
      <c r="R421" s="37"/>
      <c r="S421" s="37"/>
      <c r="T421" s="37"/>
      <c r="U421" s="37"/>
      <c r="V421" s="37"/>
      <c r="W421" s="37"/>
    </row>
    <row r="422" spans="1:23" ht="13" x14ac:dyDescent="0.15">
      <c r="A422" s="35"/>
      <c r="B422" s="37"/>
      <c r="C422" s="37"/>
      <c r="D422" s="37"/>
      <c r="E422" s="37"/>
      <c r="F422" s="37"/>
      <c r="G422" s="37"/>
      <c r="H422" s="37"/>
      <c r="I422" s="37"/>
      <c r="J422" s="37"/>
      <c r="K422" s="37"/>
      <c r="L422" s="37"/>
      <c r="M422" s="37"/>
      <c r="N422" s="37"/>
      <c r="O422" s="37"/>
      <c r="P422" s="37"/>
      <c r="Q422" s="37"/>
      <c r="R422" s="37"/>
      <c r="S422" s="37"/>
      <c r="T422" s="37"/>
      <c r="U422" s="37"/>
      <c r="V422" s="37"/>
      <c r="W422" s="37"/>
    </row>
    <row r="423" spans="1:23" ht="13" x14ac:dyDescent="0.15">
      <c r="A423" s="35"/>
      <c r="B423" s="37"/>
      <c r="C423" s="37"/>
      <c r="D423" s="37"/>
      <c r="E423" s="37"/>
      <c r="F423" s="37"/>
      <c r="G423" s="37"/>
      <c r="H423" s="37"/>
      <c r="I423" s="37"/>
      <c r="J423" s="37"/>
      <c r="K423" s="37"/>
      <c r="L423" s="37"/>
      <c r="M423" s="37"/>
      <c r="N423" s="37"/>
      <c r="O423" s="37"/>
      <c r="P423" s="37"/>
      <c r="Q423" s="37"/>
      <c r="R423" s="37"/>
      <c r="S423" s="37"/>
      <c r="T423" s="37"/>
      <c r="U423" s="37"/>
      <c r="V423" s="37"/>
      <c r="W423" s="37"/>
    </row>
    <row r="424" spans="1:23" ht="13" x14ac:dyDescent="0.15">
      <c r="A424" s="35"/>
      <c r="B424" s="37"/>
      <c r="C424" s="37"/>
      <c r="D424" s="37"/>
      <c r="E424" s="37"/>
      <c r="F424" s="37"/>
      <c r="G424" s="37"/>
      <c r="H424" s="37"/>
      <c r="I424" s="37"/>
      <c r="J424" s="37"/>
      <c r="K424" s="37"/>
      <c r="L424" s="37"/>
      <c r="M424" s="37"/>
      <c r="N424" s="37"/>
      <c r="O424" s="37"/>
      <c r="P424" s="37"/>
      <c r="Q424" s="37"/>
      <c r="R424" s="37"/>
      <c r="S424" s="37"/>
      <c r="T424" s="37"/>
      <c r="U424" s="37"/>
      <c r="V424" s="37"/>
      <c r="W424" s="37"/>
    </row>
    <row r="425" spans="1:23" ht="13" x14ac:dyDescent="0.15">
      <c r="A425" s="35"/>
      <c r="B425" s="37"/>
      <c r="C425" s="37"/>
      <c r="D425" s="37"/>
      <c r="E425" s="37"/>
      <c r="F425" s="37"/>
      <c r="G425" s="37"/>
      <c r="H425" s="37"/>
      <c r="I425" s="37"/>
      <c r="J425" s="37"/>
      <c r="K425" s="37"/>
      <c r="L425" s="37"/>
      <c r="M425" s="37"/>
      <c r="N425" s="37"/>
      <c r="O425" s="37"/>
      <c r="P425" s="37"/>
      <c r="Q425" s="37"/>
      <c r="R425" s="37"/>
      <c r="S425" s="37"/>
      <c r="T425" s="37"/>
      <c r="U425" s="37"/>
      <c r="V425" s="37"/>
      <c r="W425" s="37"/>
    </row>
    <row r="426" spans="1:23" ht="13" x14ac:dyDescent="0.15">
      <c r="A426" s="35"/>
      <c r="B426" s="37"/>
      <c r="C426" s="37"/>
      <c r="D426" s="37"/>
      <c r="E426" s="37"/>
      <c r="F426" s="37"/>
      <c r="G426" s="37"/>
      <c r="H426" s="37"/>
      <c r="I426" s="37"/>
      <c r="J426" s="37"/>
      <c r="K426" s="37"/>
      <c r="L426" s="37"/>
      <c r="M426" s="37"/>
      <c r="N426" s="37"/>
      <c r="O426" s="37"/>
      <c r="P426" s="37"/>
      <c r="Q426" s="37"/>
      <c r="R426" s="37"/>
      <c r="S426" s="37"/>
      <c r="T426" s="37"/>
      <c r="U426" s="37"/>
      <c r="V426" s="37"/>
      <c r="W426" s="37"/>
    </row>
    <row r="427" spans="1:23" ht="13" x14ac:dyDescent="0.15">
      <c r="A427" s="35"/>
      <c r="B427" s="37"/>
      <c r="C427" s="37"/>
      <c r="D427" s="37"/>
      <c r="E427" s="37"/>
      <c r="F427" s="37"/>
      <c r="G427" s="37"/>
      <c r="H427" s="37"/>
      <c r="I427" s="37"/>
      <c r="J427" s="37"/>
      <c r="K427" s="37"/>
      <c r="L427" s="37"/>
      <c r="M427" s="37"/>
      <c r="N427" s="37"/>
      <c r="O427" s="37"/>
      <c r="P427" s="37"/>
      <c r="Q427" s="37"/>
      <c r="R427" s="37"/>
      <c r="S427" s="37"/>
      <c r="T427" s="37"/>
      <c r="U427" s="37"/>
      <c r="V427" s="37"/>
      <c r="W427" s="37"/>
    </row>
    <row r="428" spans="1:23" ht="13" x14ac:dyDescent="0.15">
      <c r="A428" s="35"/>
      <c r="B428" s="37"/>
      <c r="C428" s="37"/>
      <c r="D428" s="37"/>
      <c r="E428" s="37"/>
      <c r="F428" s="37"/>
      <c r="G428" s="37"/>
      <c r="H428" s="37"/>
      <c r="I428" s="37"/>
      <c r="J428" s="37"/>
      <c r="K428" s="37"/>
      <c r="L428" s="37"/>
      <c r="M428" s="37"/>
      <c r="N428" s="37"/>
      <c r="O428" s="37"/>
      <c r="P428" s="37"/>
      <c r="Q428" s="37"/>
      <c r="R428" s="37"/>
      <c r="S428" s="37"/>
      <c r="T428" s="37"/>
      <c r="U428" s="37"/>
      <c r="V428" s="37"/>
      <c r="W428" s="37"/>
    </row>
    <row r="429" spans="1:23" ht="13" x14ac:dyDescent="0.15">
      <c r="A429" s="35"/>
      <c r="B429" s="37"/>
      <c r="C429" s="37"/>
      <c r="D429" s="37"/>
      <c r="E429" s="37"/>
      <c r="F429" s="37"/>
      <c r="G429" s="37"/>
      <c r="H429" s="37"/>
      <c r="I429" s="37"/>
      <c r="J429" s="37"/>
      <c r="K429" s="37"/>
      <c r="L429" s="37"/>
      <c r="M429" s="37"/>
      <c r="N429" s="37"/>
      <c r="O429" s="37"/>
      <c r="P429" s="37"/>
      <c r="Q429" s="37"/>
      <c r="R429" s="37"/>
      <c r="S429" s="37"/>
      <c r="T429" s="37"/>
      <c r="U429" s="37"/>
      <c r="V429" s="37"/>
      <c r="W429" s="37"/>
    </row>
    <row r="430" spans="1:23" ht="13" x14ac:dyDescent="0.15">
      <c r="A430" s="35"/>
      <c r="B430" s="37"/>
      <c r="C430" s="37"/>
      <c r="D430" s="37"/>
      <c r="E430" s="37"/>
      <c r="F430" s="37"/>
      <c r="G430" s="37"/>
      <c r="H430" s="37"/>
      <c r="I430" s="37"/>
      <c r="J430" s="37"/>
      <c r="K430" s="37"/>
      <c r="L430" s="37"/>
      <c r="M430" s="37"/>
      <c r="N430" s="37"/>
      <c r="O430" s="37"/>
      <c r="P430" s="37"/>
      <c r="Q430" s="37"/>
      <c r="R430" s="37"/>
      <c r="S430" s="37"/>
      <c r="T430" s="37"/>
      <c r="U430" s="37"/>
      <c r="V430" s="37"/>
      <c r="W430" s="37"/>
    </row>
    <row r="431" spans="1:23" ht="13" x14ac:dyDescent="0.15">
      <c r="A431" s="35"/>
      <c r="B431" s="37"/>
      <c r="C431" s="37"/>
      <c r="D431" s="37"/>
      <c r="E431" s="37"/>
      <c r="F431" s="37"/>
      <c r="G431" s="37"/>
      <c r="H431" s="37"/>
      <c r="I431" s="37"/>
      <c r="J431" s="37"/>
      <c r="K431" s="37"/>
      <c r="L431" s="37"/>
      <c r="M431" s="37"/>
      <c r="N431" s="37"/>
      <c r="O431" s="37"/>
      <c r="P431" s="37"/>
      <c r="Q431" s="37"/>
      <c r="R431" s="37"/>
      <c r="S431" s="37"/>
      <c r="T431" s="37"/>
      <c r="U431" s="37"/>
      <c r="V431" s="37"/>
      <c r="W431" s="37"/>
    </row>
    <row r="432" spans="1:23" ht="13" x14ac:dyDescent="0.15">
      <c r="A432" s="35"/>
      <c r="B432" s="37"/>
      <c r="C432" s="37"/>
      <c r="D432" s="37"/>
      <c r="E432" s="37"/>
      <c r="F432" s="37"/>
      <c r="G432" s="37"/>
      <c r="H432" s="37"/>
      <c r="I432" s="37"/>
      <c r="J432" s="37"/>
      <c r="K432" s="37"/>
      <c r="L432" s="37"/>
      <c r="M432" s="37"/>
      <c r="N432" s="37"/>
      <c r="O432" s="37"/>
      <c r="P432" s="37"/>
      <c r="Q432" s="37"/>
      <c r="R432" s="37"/>
      <c r="S432" s="37"/>
      <c r="T432" s="37"/>
      <c r="U432" s="37"/>
      <c r="V432" s="37"/>
      <c r="W432" s="37"/>
    </row>
    <row r="433" spans="1:23" ht="13" x14ac:dyDescent="0.15">
      <c r="A433" s="35"/>
      <c r="B433" s="37"/>
      <c r="C433" s="37"/>
      <c r="D433" s="37"/>
      <c r="E433" s="37"/>
      <c r="F433" s="37"/>
      <c r="G433" s="37"/>
      <c r="H433" s="37"/>
      <c r="I433" s="37"/>
      <c r="J433" s="37"/>
      <c r="K433" s="37"/>
      <c r="L433" s="37"/>
      <c r="M433" s="37"/>
      <c r="N433" s="37"/>
      <c r="O433" s="37"/>
      <c r="P433" s="37"/>
      <c r="Q433" s="37"/>
      <c r="R433" s="37"/>
      <c r="S433" s="37"/>
      <c r="T433" s="37"/>
      <c r="U433" s="37"/>
      <c r="V433" s="37"/>
      <c r="W433" s="37"/>
    </row>
    <row r="434" spans="1:23" ht="13" x14ac:dyDescent="0.15">
      <c r="A434" s="35"/>
      <c r="B434" s="37"/>
      <c r="C434" s="37"/>
      <c r="D434" s="37"/>
      <c r="E434" s="37"/>
      <c r="F434" s="37"/>
      <c r="G434" s="37"/>
      <c r="H434" s="37"/>
      <c r="I434" s="37"/>
      <c r="J434" s="37"/>
      <c r="K434" s="37"/>
      <c r="L434" s="37"/>
      <c r="M434" s="37"/>
      <c r="N434" s="37"/>
      <c r="O434" s="37"/>
      <c r="P434" s="37"/>
      <c r="Q434" s="37"/>
      <c r="R434" s="37"/>
      <c r="S434" s="37"/>
      <c r="T434" s="37"/>
      <c r="U434" s="37"/>
      <c r="V434" s="37"/>
      <c r="W434" s="37"/>
    </row>
    <row r="435" spans="1:23" ht="13" x14ac:dyDescent="0.15">
      <c r="A435" s="35"/>
      <c r="B435" s="37"/>
      <c r="C435" s="37"/>
      <c r="D435" s="37"/>
      <c r="E435" s="37"/>
      <c r="F435" s="37"/>
      <c r="G435" s="37"/>
      <c r="H435" s="37"/>
      <c r="I435" s="37"/>
      <c r="J435" s="37"/>
      <c r="K435" s="37"/>
      <c r="L435" s="37"/>
      <c r="M435" s="37"/>
      <c r="N435" s="37"/>
      <c r="O435" s="37"/>
      <c r="P435" s="37"/>
      <c r="Q435" s="37"/>
      <c r="R435" s="37"/>
      <c r="S435" s="37"/>
      <c r="T435" s="37"/>
      <c r="U435" s="37"/>
      <c r="V435" s="37"/>
      <c r="W435" s="37"/>
    </row>
    <row r="436" spans="1:23" ht="13" x14ac:dyDescent="0.15">
      <c r="A436" s="35"/>
      <c r="B436" s="37"/>
      <c r="C436" s="37"/>
      <c r="D436" s="37"/>
      <c r="E436" s="37"/>
      <c r="F436" s="37"/>
      <c r="G436" s="37"/>
      <c r="H436" s="37"/>
      <c r="I436" s="37"/>
      <c r="J436" s="37"/>
      <c r="K436" s="37"/>
      <c r="L436" s="37"/>
      <c r="M436" s="37"/>
      <c r="N436" s="37"/>
      <c r="O436" s="37"/>
      <c r="P436" s="37"/>
      <c r="Q436" s="37"/>
      <c r="R436" s="37"/>
      <c r="S436" s="37"/>
      <c r="T436" s="37"/>
      <c r="U436" s="37"/>
      <c r="V436" s="37"/>
      <c r="W436" s="37"/>
    </row>
    <row r="437" spans="1:23" ht="13" x14ac:dyDescent="0.15">
      <c r="A437" s="35"/>
      <c r="B437" s="37"/>
      <c r="C437" s="37"/>
      <c r="D437" s="37"/>
      <c r="E437" s="37"/>
      <c r="F437" s="37"/>
      <c r="G437" s="37"/>
      <c r="H437" s="37"/>
      <c r="I437" s="37"/>
      <c r="J437" s="37"/>
      <c r="K437" s="37"/>
      <c r="L437" s="37"/>
      <c r="M437" s="37"/>
      <c r="N437" s="37"/>
      <c r="O437" s="37"/>
      <c r="P437" s="37"/>
      <c r="Q437" s="37"/>
      <c r="R437" s="37"/>
      <c r="S437" s="37"/>
      <c r="T437" s="37"/>
      <c r="U437" s="37"/>
      <c r="V437" s="37"/>
      <c r="W437" s="37"/>
    </row>
    <row r="438" spans="1:23" ht="13" x14ac:dyDescent="0.15">
      <c r="A438" s="35"/>
      <c r="B438" s="37"/>
      <c r="C438" s="37"/>
      <c r="D438" s="37"/>
      <c r="E438" s="37"/>
      <c r="F438" s="37"/>
      <c r="G438" s="37"/>
      <c r="H438" s="37"/>
      <c r="I438" s="37"/>
      <c r="J438" s="37"/>
      <c r="K438" s="37"/>
      <c r="L438" s="37"/>
      <c r="M438" s="37"/>
      <c r="N438" s="37"/>
      <c r="O438" s="37"/>
      <c r="P438" s="37"/>
      <c r="Q438" s="37"/>
      <c r="R438" s="37"/>
      <c r="S438" s="37"/>
      <c r="T438" s="37"/>
      <c r="U438" s="37"/>
      <c r="V438" s="37"/>
      <c r="W438" s="37"/>
    </row>
    <row r="439" spans="1:23" ht="13" x14ac:dyDescent="0.15">
      <c r="A439" s="35"/>
      <c r="B439" s="37"/>
      <c r="C439" s="37"/>
      <c r="D439" s="37"/>
      <c r="E439" s="37"/>
      <c r="F439" s="37"/>
      <c r="G439" s="37"/>
      <c r="H439" s="37"/>
      <c r="I439" s="37"/>
      <c r="J439" s="37"/>
      <c r="K439" s="37"/>
      <c r="L439" s="37"/>
      <c r="M439" s="37"/>
      <c r="N439" s="37"/>
      <c r="O439" s="37"/>
      <c r="P439" s="37"/>
      <c r="Q439" s="37"/>
      <c r="R439" s="37"/>
      <c r="S439" s="37"/>
      <c r="T439" s="37"/>
      <c r="U439" s="37"/>
      <c r="V439" s="37"/>
      <c r="W439" s="37"/>
    </row>
    <row r="440" spans="1:23" ht="13" x14ac:dyDescent="0.15">
      <c r="A440" s="35"/>
      <c r="B440" s="37"/>
      <c r="C440" s="37"/>
      <c r="D440" s="37"/>
      <c r="E440" s="37"/>
      <c r="F440" s="37"/>
      <c r="G440" s="37"/>
      <c r="H440" s="37"/>
      <c r="I440" s="37"/>
      <c r="J440" s="37"/>
      <c r="K440" s="37"/>
      <c r="L440" s="37"/>
      <c r="M440" s="37"/>
      <c r="N440" s="37"/>
      <c r="O440" s="37"/>
      <c r="P440" s="37"/>
      <c r="Q440" s="37"/>
      <c r="R440" s="37"/>
      <c r="S440" s="37"/>
      <c r="T440" s="37"/>
      <c r="U440" s="37"/>
      <c r="V440" s="37"/>
      <c r="W440" s="37"/>
    </row>
    <row r="441" spans="1:23" ht="13" x14ac:dyDescent="0.15">
      <c r="A441" s="35"/>
      <c r="B441" s="37"/>
      <c r="C441" s="37"/>
      <c r="D441" s="37"/>
      <c r="E441" s="37"/>
      <c r="F441" s="37"/>
      <c r="G441" s="37"/>
      <c r="H441" s="37"/>
      <c r="I441" s="37"/>
      <c r="J441" s="37"/>
      <c r="K441" s="37"/>
      <c r="L441" s="37"/>
      <c r="M441" s="37"/>
      <c r="N441" s="37"/>
      <c r="O441" s="37"/>
      <c r="P441" s="37"/>
      <c r="Q441" s="37"/>
      <c r="R441" s="37"/>
      <c r="S441" s="37"/>
      <c r="T441" s="37"/>
      <c r="U441" s="37"/>
      <c r="V441" s="37"/>
      <c r="W441" s="37"/>
    </row>
    <row r="442" spans="1:23" ht="13" x14ac:dyDescent="0.15">
      <c r="A442" s="35"/>
      <c r="B442" s="37"/>
      <c r="C442" s="37"/>
      <c r="D442" s="37"/>
      <c r="E442" s="37"/>
      <c r="F442" s="37"/>
      <c r="G442" s="37"/>
      <c r="H442" s="37"/>
      <c r="I442" s="37"/>
      <c r="J442" s="37"/>
      <c r="K442" s="37"/>
      <c r="L442" s="37"/>
      <c r="M442" s="37"/>
      <c r="N442" s="37"/>
      <c r="O442" s="37"/>
      <c r="P442" s="37"/>
      <c r="Q442" s="37"/>
      <c r="R442" s="37"/>
      <c r="S442" s="37"/>
      <c r="T442" s="37"/>
      <c r="U442" s="37"/>
      <c r="V442" s="37"/>
      <c r="W442" s="37"/>
    </row>
    <row r="443" spans="1:23" ht="13" x14ac:dyDescent="0.15">
      <c r="A443" s="35"/>
      <c r="B443" s="37"/>
      <c r="C443" s="37"/>
      <c r="D443" s="37"/>
      <c r="E443" s="37"/>
      <c r="F443" s="37"/>
      <c r="G443" s="37"/>
      <c r="H443" s="37"/>
      <c r="I443" s="37"/>
      <c r="J443" s="37"/>
      <c r="K443" s="37"/>
      <c r="L443" s="37"/>
      <c r="M443" s="37"/>
      <c r="N443" s="37"/>
      <c r="O443" s="37"/>
      <c r="P443" s="37"/>
      <c r="Q443" s="37"/>
      <c r="R443" s="37"/>
      <c r="S443" s="37"/>
      <c r="T443" s="37"/>
      <c r="U443" s="37"/>
      <c r="V443" s="37"/>
      <c r="W443" s="37"/>
    </row>
    <row r="444" spans="1:23" ht="13" x14ac:dyDescent="0.15">
      <c r="A444" s="35"/>
      <c r="B444" s="37"/>
      <c r="C444" s="37"/>
      <c r="D444" s="37"/>
      <c r="E444" s="37"/>
      <c r="F444" s="37"/>
      <c r="G444" s="37"/>
      <c r="H444" s="37"/>
      <c r="I444" s="37"/>
      <c r="J444" s="37"/>
      <c r="K444" s="37"/>
      <c r="L444" s="37"/>
      <c r="M444" s="37"/>
      <c r="N444" s="37"/>
      <c r="O444" s="37"/>
      <c r="P444" s="37"/>
      <c r="Q444" s="37"/>
      <c r="R444" s="37"/>
      <c r="S444" s="37"/>
      <c r="T444" s="37"/>
      <c r="U444" s="37"/>
      <c r="V444" s="37"/>
      <c r="W444" s="37"/>
    </row>
    <row r="445" spans="1:23" ht="13" x14ac:dyDescent="0.15">
      <c r="A445" s="35"/>
      <c r="B445" s="37"/>
      <c r="C445" s="37"/>
      <c r="D445" s="37"/>
      <c r="E445" s="37"/>
      <c r="F445" s="37"/>
      <c r="G445" s="37"/>
      <c r="H445" s="37"/>
      <c r="I445" s="37"/>
      <c r="J445" s="37"/>
      <c r="K445" s="37"/>
      <c r="L445" s="37"/>
      <c r="M445" s="37"/>
      <c r="N445" s="37"/>
      <c r="O445" s="37"/>
      <c r="P445" s="37"/>
      <c r="Q445" s="37"/>
      <c r="R445" s="37"/>
      <c r="S445" s="37"/>
      <c r="T445" s="37"/>
      <c r="U445" s="37"/>
      <c r="V445" s="37"/>
      <c r="W445" s="37"/>
    </row>
    <row r="446" spans="1:23" ht="13" x14ac:dyDescent="0.15">
      <c r="A446" s="35"/>
      <c r="B446" s="37"/>
      <c r="C446" s="37"/>
      <c r="D446" s="37"/>
      <c r="E446" s="37"/>
      <c r="F446" s="37"/>
      <c r="G446" s="37"/>
      <c r="H446" s="37"/>
      <c r="I446" s="37"/>
      <c r="J446" s="37"/>
      <c r="K446" s="37"/>
      <c r="L446" s="37"/>
      <c r="M446" s="37"/>
      <c r="N446" s="37"/>
      <c r="O446" s="37"/>
      <c r="P446" s="37"/>
      <c r="Q446" s="37"/>
      <c r="R446" s="37"/>
      <c r="S446" s="37"/>
      <c r="T446" s="37"/>
      <c r="U446" s="37"/>
      <c r="V446" s="37"/>
      <c r="W446" s="37"/>
    </row>
    <row r="447" spans="1:23" ht="13" x14ac:dyDescent="0.15">
      <c r="A447" s="35"/>
      <c r="B447" s="37"/>
      <c r="C447" s="37"/>
      <c r="D447" s="37"/>
      <c r="E447" s="37"/>
      <c r="F447" s="37"/>
      <c r="G447" s="37"/>
      <c r="H447" s="37"/>
      <c r="I447" s="37"/>
      <c r="J447" s="37"/>
      <c r="K447" s="37"/>
      <c r="L447" s="37"/>
      <c r="M447" s="37"/>
      <c r="N447" s="37"/>
      <c r="O447" s="37"/>
      <c r="P447" s="37"/>
      <c r="Q447" s="37"/>
      <c r="R447" s="37"/>
      <c r="S447" s="37"/>
      <c r="T447" s="37"/>
      <c r="U447" s="37"/>
      <c r="V447" s="37"/>
      <c r="W447" s="37"/>
    </row>
    <row r="448" spans="1:23" ht="13" x14ac:dyDescent="0.15">
      <c r="A448" s="35"/>
      <c r="B448" s="37"/>
      <c r="C448" s="37"/>
      <c r="D448" s="37"/>
      <c r="E448" s="37"/>
      <c r="F448" s="37"/>
      <c r="G448" s="37"/>
      <c r="H448" s="37"/>
      <c r="I448" s="37"/>
      <c r="J448" s="37"/>
      <c r="K448" s="37"/>
      <c r="L448" s="37"/>
      <c r="M448" s="37"/>
      <c r="N448" s="37"/>
      <c r="O448" s="37"/>
      <c r="P448" s="37"/>
      <c r="Q448" s="37"/>
      <c r="R448" s="37"/>
      <c r="S448" s="37"/>
      <c r="T448" s="37"/>
      <c r="U448" s="37"/>
      <c r="V448" s="37"/>
      <c r="W448" s="37"/>
    </row>
    <row r="449" spans="1:23" ht="13" x14ac:dyDescent="0.15">
      <c r="A449" s="35"/>
      <c r="B449" s="37"/>
      <c r="C449" s="37"/>
      <c r="D449" s="37"/>
      <c r="E449" s="37"/>
      <c r="F449" s="37"/>
      <c r="G449" s="37"/>
      <c r="H449" s="37"/>
      <c r="I449" s="37"/>
      <c r="J449" s="37"/>
      <c r="K449" s="37"/>
      <c r="L449" s="37"/>
      <c r="M449" s="37"/>
      <c r="N449" s="37"/>
      <c r="O449" s="37"/>
      <c r="P449" s="37"/>
      <c r="Q449" s="37"/>
      <c r="R449" s="37"/>
      <c r="S449" s="37"/>
      <c r="T449" s="37"/>
      <c r="U449" s="37"/>
      <c r="V449" s="37"/>
      <c r="W449" s="37"/>
    </row>
    <row r="450" spans="1:23" ht="13" x14ac:dyDescent="0.15">
      <c r="A450" s="35"/>
      <c r="B450" s="37"/>
      <c r="C450" s="37"/>
      <c r="D450" s="37"/>
      <c r="E450" s="37"/>
      <c r="F450" s="37"/>
      <c r="G450" s="37"/>
      <c r="H450" s="37"/>
      <c r="I450" s="37"/>
      <c r="J450" s="37"/>
      <c r="K450" s="37"/>
      <c r="L450" s="37"/>
      <c r="M450" s="37"/>
      <c r="N450" s="37"/>
      <c r="O450" s="37"/>
      <c r="P450" s="37"/>
      <c r="Q450" s="37"/>
      <c r="R450" s="37"/>
      <c r="S450" s="37"/>
      <c r="T450" s="37"/>
      <c r="U450" s="37"/>
      <c r="V450" s="37"/>
      <c r="W450" s="37"/>
    </row>
    <row r="451" spans="1:23" ht="13" x14ac:dyDescent="0.15">
      <c r="A451" s="35"/>
      <c r="B451" s="37"/>
      <c r="C451" s="37"/>
      <c r="D451" s="37"/>
      <c r="E451" s="37"/>
      <c r="F451" s="37"/>
      <c r="G451" s="37"/>
      <c r="H451" s="37"/>
      <c r="I451" s="37"/>
      <c r="J451" s="37"/>
      <c r="K451" s="37"/>
      <c r="L451" s="37"/>
      <c r="M451" s="37"/>
      <c r="N451" s="37"/>
      <c r="O451" s="37"/>
      <c r="P451" s="37"/>
      <c r="Q451" s="37"/>
      <c r="R451" s="37"/>
      <c r="S451" s="37"/>
      <c r="T451" s="37"/>
      <c r="U451" s="37"/>
      <c r="V451" s="37"/>
      <c r="W451" s="37"/>
    </row>
    <row r="452" spans="1:23" ht="13" x14ac:dyDescent="0.15">
      <c r="A452" s="35"/>
      <c r="B452" s="37"/>
      <c r="C452" s="37"/>
      <c r="D452" s="37"/>
      <c r="E452" s="37"/>
      <c r="F452" s="37"/>
      <c r="G452" s="37"/>
      <c r="H452" s="37"/>
      <c r="I452" s="37"/>
      <c r="J452" s="37"/>
      <c r="K452" s="37"/>
      <c r="L452" s="37"/>
      <c r="M452" s="37"/>
      <c r="N452" s="37"/>
      <c r="O452" s="37"/>
      <c r="P452" s="37"/>
      <c r="Q452" s="37"/>
      <c r="R452" s="37"/>
      <c r="S452" s="37"/>
      <c r="T452" s="37"/>
      <c r="U452" s="37"/>
      <c r="V452" s="37"/>
      <c r="W452" s="37"/>
    </row>
    <row r="453" spans="1:23" ht="13" x14ac:dyDescent="0.15">
      <c r="A453" s="35"/>
      <c r="B453" s="37"/>
      <c r="C453" s="37"/>
      <c r="D453" s="37"/>
      <c r="E453" s="37"/>
      <c r="F453" s="37"/>
      <c r="G453" s="37"/>
      <c r="H453" s="37"/>
      <c r="I453" s="37"/>
      <c r="J453" s="37"/>
      <c r="K453" s="37"/>
      <c r="L453" s="37"/>
      <c r="M453" s="37"/>
      <c r="N453" s="37"/>
      <c r="O453" s="37"/>
      <c r="P453" s="37"/>
      <c r="Q453" s="37"/>
      <c r="R453" s="37"/>
      <c r="S453" s="37"/>
      <c r="T453" s="37"/>
      <c r="U453" s="37"/>
      <c r="V453" s="37"/>
      <c r="W453" s="37"/>
    </row>
    <row r="454" spans="1:23" ht="13" x14ac:dyDescent="0.15">
      <c r="A454" s="35"/>
      <c r="B454" s="37"/>
      <c r="C454" s="37"/>
      <c r="D454" s="37"/>
      <c r="E454" s="37"/>
      <c r="F454" s="37"/>
      <c r="G454" s="37"/>
      <c r="H454" s="37"/>
      <c r="I454" s="37"/>
      <c r="J454" s="37"/>
      <c r="K454" s="37"/>
      <c r="L454" s="37"/>
      <c r="M454" s="37"/>
      <c r="N454" s="37"/>
      <c r="O454" s="37"/>
      <c r="P454" s="37"/>
      <c r="Q454" s="37"/>
      <c r="R454" s="37"/>
      <c r="S454" s="37"/>
      <c r="T454" s="37"/>
      <c r="U454" s="37"/>
      <c r="V454" s="37"/>
      <c r="W454" s="37"/>
    </row>
    <row r="455" spans="1:23" ht="13" x14ac:dyDescent="0.15">
      <c r="A455" s="35"/>
      <c r="B455" s="37"/>
      <c r="C455" s="37"/>
      <c r="D455" s="37"/>
      <c r="E455" s="37"/>
      <c r="F455" s="37"/>
      <c r="G455" s="37"/>
      <c r="H455" s="37"/>
      <c r="I455" s="37"/>
      <c r="J455" s="37"/>
      <c r="K455" s="37"/>
      <c r="L455" s="37"/>
      <c r="M455" s="37"/>
      <c r="N455" s="37"/>
      <c r="O455" s="37"/>
      <c r="P455" s="37"/>
      <c r="Q455" s="37"/>
      <c r="R455" s="37"/>
      <c r="S455" s="37"/>
      <c r="T455" s="37"/>
      <c r="U455" s="37"/>
      <c r="V455" s="37"/>
      <c r="W455" s="37"/>
    </row>
    <row r="456" spans="1:23" ht="13" x14ac:dyDescent="0.15">
      <c r="A456" s="35"/>
      <c r="B456" s="37"/>
      <c r="C456" s="37"/>
      <c r="D456" s="37"/>
      <c r="E456" s="37"/>
      <c r="F456" s="37"/>
      <c r="G456" s="37"/>
      <c r="H456" s="37"/>
      <c r="I456" s="37"/>
      <c r="J456" s="37"/>
      <c r="K456" s="37"/>
      <c r="L456" s="37"/>
      <c r="M456" s="37"/>
      <c r="N456" s="37"/>
      <c r="O456" s="37"/>
      <c r="P456" s="37"/>
      <c r="Q456" s="37"/>
      <c r="R456" s="37"/>
      <c r="S456" s="37"/>
      <c r="T456" s="37"/>
      <c r="U456" s="37"/>
      <c r="V456" s="37"/>
      <c r="W456" s="37"/>
    </row>
    <row r="457" spans="1:23" ht="13" x14ac:dyDescent="0.15">
      <c r="A457" s="35"/>
      <c r="B457" s="37"/>
      <c r="C457" s="37"/>
      <c r="D457" s="37"/>
      <c r="E457" s="37"/>
      <c r="F457" s="37"/>
      <c r="G457" s="37"/>
      <c r="H457" s="37"/>
      <c r="I457" s="37"/>
      <c r="J457" s="37"/>
      <c r="K457" s="37"/>
      <c r="L457" s="37"/>
      <c r="M457" s="37"/>
      <c r="N457" s="37"/>
      <c r="O457" s="37"/>
      <c r="P457" s="37"/>
      <c r="Q457" s="37"/>
      <c r="R457" s="37"/>
      <c r="S457" s="37"/>
      <c r="T457" s="37"/>
      <c r="U457" s="37"/>
      <c r="V457" s="37"/>
      <c r="W457" s="37"/>
    </row>
    <row r="458" spans="1:23" ht="13" x14ac:dyDescent="0.15">
      <c r="A458" s="35"/>
      <c r="B458" s="37"/>
      <c r="C458" s="37"/>
      <c r="D458" s="37"/>
      <c r="E458" s="37"/>
      <c r="F458" s="37"/>
      <c r="G458" s="37"/>
      <c r="H458" s="37"/>
      <c r="I458" s="37"/>
      <c r="J458" s="37"/>
      <c r="K458" s="37"/>
      <c r="L458" s="37"/>
      <c r="M458" s="37"/>
      <c r="N458" s="37"/>
      <c r="O458" s="37"/>
      <c r="P458" s="37"/>
      <c r="Q458" s="37"/>
      <c r="R458" s="37"/>
      <c r="S458" s="37"/>
      <c r="T458" s="37"/>
      <c r="U458" s="37"/>
      <c r="V458" s="37"/>
      <c r="W458" s="37"/>
    </row>
    <row r="459" spans="1:23" ht="13" x14ac:dyDescent="0.15">
      <c r="A459" s="35"/>
      <c r="B459" s="37"/>
      <c r="C459" s="37"/>
      <c r="D459" s="37"/>
      <c r="E459" s="37"/>
      <c r="F459" s="37"/>
      <c r="G459" s="37"/>
      <c r="H459" s="37"/>
      <c r="I459" s="37"/>
      <c r="J459" s="37"/>
      <c r="K459" s="37"/>
      <c r="L459" s="37"/>
      <c r="M459" s="37"/>
      <c r="N459" s="37"/>
      <c r="O459" s="37"/>
      <c r="P459" s="37"/>
      <c r="Q459" s="37"/>
      <c r="R459" s="37"/>
      <c r="S459" s="37"/>
      <c r="T459" s="37"/>
      <c r="U459" s="37"/>
      <c r="V459" s="37"/>
      <c r="W459" s="37"/>
    </row>
    <row r="460" spans="1:23" ht="13" x14ac:dyDescent="0.15">
      <c r="A460" s="35"/>
      <c r="B460" s="37"/>
      <c r="C460" s="37"/>
      <c r="D460" s="37"/>
      <c r="E460" s="37"/>
      <c r="F460" s="37"/>
      <c r="G460" s="37"/>
      <c r="H460" s="37"/>
      <c r="I460" s="37"/>
      <c r="J460" s="37"/>
      <c r="K460" s="37"/>
      <c r="L460" s="37"/>
      <c r="M460" s="37"/>
      <c r="N460" s="37"/>
      <c r="O460" s="37"/>
      <c r="P460" s="37"/>
      <c r="Q460" s="37"/>
      <c r="R460" s="37"/>
      <c r="S460" s="37"/>
      <c r="T460" s="37"/>
      <c r="U460" s="37"/>
      <c r="V460" s="37"/>
      <c r="W460" s="37"/>
    </row>
    <row r="461" spans="1:23" ht="13" x14ac:dyDescent="0.15">
      <c r="A461" s="35"/>
      <c r="B461" s="37"/>
      <c r="C461" s="37"/>
      <c r="D461" s="37"/>
      <c r="E461" s="37"/>
      <c r="F461" s="37"/>
      <c r="G461" s="37"/>
      <c r="H461" s="37"/>
      <c r="I461" s="37"/>
      <c r="J461" s="37"/>
      <c r="K461" s="37"/>
      <c r="L461" s="37"/>
      <c r="M461" s="37"/>
      <c r="N461" s="37"/>
      <c r="O461" s="37"/>
      <c r="P461" s="37"/>
      <c r="Q461" s="37"/>
      <c r="R461" s="37"/>
      <c r="S461" s="37"/>
      <c r="T461" s="37"/>
      <c r="U461" s="37"/>
      <c r="V461" s="37"/>
      <c r="W461" s="37"/>
    </row>
    <row r="462" spans="1:23" ht="13" x14ac:dyDescent="0.15">
      <c r="A462" s="35"/>
      <c r="B462" s="37"/>
      <c r="C462" s="37"/>
      <c r="D462" s="37"/>
      <c r="E462" s="37"/>
      <c r="F462" s="37"/>
      <c r="G462" s="37"/>
      <c r="H462" s="37"/>
      <c r="I462" s="37"/>
      <c r="J462" s="37"/>
      <c r="K462" s="37"/>
      <c r="L462" s="37"/>
      <c r="M462" s="37"/>
      <c r="N462" s="37"/>
      <c r="O462" s="37"/>
      <c r="P462" s="37"/>
      <c r="Q462" s="37"/>
      <c r="R462" s="37"/>
      <c r="S462" s="37"/>
      <c r="T462" s="37"/>
      <c r="U462" s="37"/>
      <c r="V462" s="37"/>
      <c r="W462" s="37"/>
    </row>
    <row r="463" spans="1:23" ht="13" x14ac:dyDescent="0.15">
      <c r="A463" s="35"/>
      <c r="B463" s="37"/>
      <c r="C463" s="37"/>
      <c r="D463" s="37"/>
      <c r="E463" s="37"/>
      <c r="F463" s="37"/>
      <c r="G463" s="37"/>
      <c r="H463" s="37"/>
      <c r="I463" s="37"/>
      <c r="J463" s="37"/>
      <c r="K463" s="37"/>
      <c r="L463" s="37"/>
      <c r="M463" s="37"/>
      <c r="N463" s="37"/>
      <c r="O463" s="37"/>
      <c r="P463" s="37"/>
      <c r="Q463" s="37"/>
      <c r="R463" s="37"/>
      <c r="S463" s="37"/>
      <c r="T463" s="37"/>
      <c r="U463" s="37"/>
      <c r="V463" s="37"/>
      <c r="W463" s="37"/>
    </row>
    <row r="464" spans="1:23" ht="13" x14ac:dyDescent="0.15">
      <c r="A464" s="35"/>
      <c r="B464" s="37"/>
      <c r="C464" s="37"/>
      <c r="D464" s="37"/>
      <c r="E464" s="37"/>
      <c r="F464" s="37"/>
      <c r="G464" s="37"/>
      <c r="H464" s="37"/>
      <c r="I464" s="37"/>
      <c r="J464" s="37"/>
      <c r="K464" s="37"/>
      <c r="L464" s="37"/>
      <c r="M464" s="37"/>
      <c r="N464" s="37"/>
      <c r="O464" s="37"/>
      <c r="P464" s="37"/>
      <c r="Q464" s="37"/>
      <c r="R464" s="37"/>
      <c r="S464" s="37"/>
      <c r="T464" s="37"/>
      <c r="U464" s="37"/>
      <c r="V464" s="37"/>
      <c r="W464" s="37"/>
    </row>
    <row r="465" spans="1:23" ht="13" x14ac:dyDescent="0.15">
      <c r="A465" s="35"/>
      <c r="B465" s="37"/>
      <c r="C465" s="37"/>
      <c r="D465" s="37"/>
      <c r="E465" s="37"/>
      <c r="F465" s="37"/>
      <c r="G465" s="37"/>
      <c r="H465" s="37"/>
      <c r="I465" s="37"/>
      <c r="J465" s="37"/>
      <c r="K465" s="37"/>
      <c r="L465" s="37"/>
      <c r="M465" s="37"/>
      <c r="N465" s="37"/>
      <c r="O465" s="37"/>
      <c r="P465" s="37"/>
      <c r="Q465" s="37"/>
      <c r="R465" s="37"/>
      <c r="S465" s="37"/>
      <c r="T465" s="37"/>
      <c r="U465" s="37"/>
      <c r="V465" s="37"/>
      <c r="W465" s="37"/>
    </row>
    <row r="466" spans="1:23" ht="13" x14ac:dyDescent="0.15">
      <c r="A466" s="35"/>
      <c r="B466" s="37"/>
      <c r="C466" s="37"/>
      <c r="D466" s="37"/>
      <c r="E466" s="37"/>
      <c r="F466" s="37"/>
      <c r="G466" s="37"/>
      <c r="H466" s="37"/>
      <c r="I466" s="37"/>
      <c r="J466" s="37"/>
      <c r="K466" s="37"/>
      <c r="L466" s="37"/>
      <c r="M466" s="37"/>
      <c r="N466" s="37"/>
      <c r="O466" s="37"/>
      <c r="P466" s="37"/>
      <c r="Q466" s="37"/>
      <c r="R466" s="37"/>
      <c r="S466" s="37"/>
      <c r="T466" s="37"/>
      <c r="U466" s="37"/>
      <c r="V466" s="37"/>
      <c r="W466" s="37"/>
    </row>
    <row r="467" spans="1:23" ht="13" x14ac:dyDescent="0.15">
      <c r="A467" s="35"/>
      <c r="B467" s="37"/>
      <c r="C467" s="37"/>
      <c r="D467" s="37"/>
      <c r="E467" s="37"/>
      <c r="F467" s="37"/>
      <c r="G467" s="37"/>
      <c r="H467" s="37"/>
      <c r="I467" s="37"/>
      <c r="J467" s="37"/>
      <c r="K467" s="37"/>
      <c r="L467" s="37"/>
      <c r="M467" s="37"/>
      <c r="N467" s="37"/>
      <c r="O467" s="37"/>
      <c r="P467" s="37"/>
      <c r="Q467" s="37"/>
      <c r="R467" s="37"/>
      <c r="S467" s="37"/>
      <c r="T467" s="37"/>
      <c r="U467" s="37"/>
      <c r="V467" s="37"/>
      <c r="W467" s="37"/>
    </row>
    <row r="468" spans="1:23" ht="13" x14ac:dyDescent="0.15">
      <c r="A468" s="35"/>
      <c r="B468" s="37"/>
      <c r="C468" s="37"/>
      <c r="D468" s="37"/>
      <c r="E468" s="37"/>
      <c r="F468" s="37"/>
      <c r="G468" s="37"/>
      <c r="H468" s="37"/>
      <c r="I468" s="37"/>
      <c r="J468" s="37"/>
      <c r="K468" s="37"/>
      <c r="L468" s="37"/>
      <c r="M468" s="37"/>
      <c r="N468" s="37"/>
      <c r="O468" s="37"/>
      <c r="P468" s="37"/>
      <c r="Q468" s="37"/>
      <c r="R468" s="37"/>
      <c r="S468" s="37"/>
      <c r="T468" s="37"/>
      <c r="U468" s="37"/>
      <c r="V468" s="37"/>
      <c r="W468" s="37"/>
    </row>
    <row r="469" spans="1:23" ht="13" x14ac:dyDescent="0.15">
      <c r="A469" s="35"/>
      <c r="B469" s="37"/>
      <c r="C469" s="37"/>
      <c r="D469" s="37"/>
      <c r="E469" s="37"/>
      <c r="F469" s="37"/>
      <c r="G469" s="37"/>
      <c r="H469" s="37"/>
      <c r="I469" s="37"/>
      <c r="J469" s="37"/>
      <c r="K469" s="37"/>
      <c r="L469" s="37"/>
      <c r="M469" s="37"/>
      <c r="N469" s="37"/>
      <c r="O469" s="37"/>
      <c r="P469" s="37"/>
      <c r="Q469" s="37"/>
      <c r="R469" s="37"/>
      <c r="S469" s="37"/>
      <c r="T469" s="37"/>
      <c r="U469" s="37"/>
      <c r="V469" s="37"/>
      <c r="W469" s="37"/>
    </row>
    <row r="470" spans="1:23" ht="13" x14ac:dyDescent="0.15">
      <c r="A470" s="35"/>
      <c r="B470" s="37"/>
      <c r="C470" s="37"/>
      <c r="D470" s="37"/>
      <c r="E470" s="37"/>
      <c r="F470" s="37"/>
      <c r="G470" s="37"/>
      <c r="H470" s="37"/>
      <c r="I470" s="37"/>
      <c r="J470" s="37"/>
      <c r="K470" s="37"/>
      <c r="L470" s="37"/>
      <c r="M470" s="37"/>
      <c r="N470" s="37"/>
      <c r="O470" s="37"/>
      <c r="P470" s="37"/>
      <c r="Q470" s="37"/>
      <c r="R470" s="37"/>
      <c r="S470" s="37"/>
      <c r="T470" s="37"/>
      <c r="U470" s="37"/>
      <c r="V470" s="37"/>
      <c r="W470" s="37"/>
    </row>
    <row r="471" spans="1:23" ht="13" x14ac:dyDescent="0.15">
      <c r="A471" s="35"/>
      <c r="B471" s="37"/>
      <c r="C471" s="37"/>
      <c r="D471" s="37"/>
      <c r="E471" s="37"/>
      <c r="F471" s="37"/>
      <c r="G471" s="37"/>
      <c r="H471" s="37"/>
      <c r="I471" s="37"/>
      <c r="J471" s="37"/>
      <c r="K471" s="37"/>
      <c r="L471" s="37"/>
      <c r="M471" s="37"/>
      <c r="N471" s="37"/>
      <c r="O471" s="37"/>
      <c r="P471" s="37"/>
      <c r="Q471" s="37"/>
      <c r="R471" s="37"/>
      <c r="S471" s="37"/>
      <c r="T471" s="37"/>
      <c r="U471" s="37"/>
      <c r="V471" s="37"/>
      <c r="W471" s="37"/>
    </row>
    <row r="472" spans="1:23" ht="13" x14ac:dyDescent="0.15">
      <c r="A472" s="35"/>
      <c r="B472" s="37"/>
      <c r="C472" s="37"/>
      <c r="D472" s="37"/>
      <c r="E472" s="37"/>
      <c r="F472" s="37"/>
      <c r="G472" s="37"/>
      <c r="H472" s="37"/>
      <c r="I472" s="37"/>
      <c r="J472" s="37"/>
      <c r="K472" s="37"/>
      <c r="L472" s="37"/>
      <c r="M472" s="37"/>
      <c r="N472" s="37"/>
      <c r="O472" s="37"/>
      <c r="P472" s="37"/>
      <c r="Q472" s="37"/>
      <c r="R472" s="37"/>
      <c r="S472" s="37"/>
      <c r="T472" s="37"/>
      <c r="U472" s="37"/>
      <c r="V472" s="37"/>
      <c r="W472" s="37"/>
    </row>
    <row r="473" spans="1:23" ht="13" x14ac:dyDescent="0.15">
      <c r="A473" s="35"/>
      <c r="B473" s="37"/>
      <c r="C473" s="37"/>
      <c r="D473" s="37"/>
      <c r="E473" s="37"/>
      <c r="F473" s="37"/>
      <c r="G473" s="37"/>
      <c r="H473" s="37"/>
      <c r="I473" s="37"/>
      <c r="J473" s="37"/>
      <c r="K473" s="37"/>
      <c r="L473" s="37"/>
      <c r="M473" s="37"/>
      <c r="N473" s="37"/>
      <c r="O473" s="37"/>
      <c r="P473" s="37"/>
      <c r="Q473" s="37"/>
      <c r="R473" s="37"/>
      <c r="S473" s="37"/>
      <c r="T473" s="37"/>
      <c r="U473" s="37"/>
      <c r="V473" s="37"/>
      <c r="W473" s="37"/>
    </row>
    <row r="474" spans="1:23" ht="13" x14ac:dyDescent="0.15">
      <c r="A474" s="35"/>
      <c r="B474" s="37"/>
      <c r="C474" s="37"/>
      <c r="D474" s="37"/>
      <c r="E474" s="37"/>
      <c r="F474" s="37"/>
      <c r="G474" s="37"/>
      <c r="H474" s="37"/>
      <c r="I474" s="37"/>
      <c r="J474" s="37"/>
      <c r="K474" s="37"/>
      <c r="L474" s="37"/>
      <c r="M474" s="37"/>
      <c r="N474" s="37"/>
      <c r="O474" s="37"/>
      <c r="P474" s="37"/>
      <c r="Q474" s="37"/>
      <c r="R474" s="37"/>
      <c r="S474" s="37"/>
      <c r="T474" s="37"/>
      <c r="U474" s="37"/>
      <c r="V474" s="37"/>
      <c r="W474" s="37"/>
    </row>
    <row r="475" spans="1:23" ht="13" x14ac:dyDescent="0.15">
      <c r="A475" s="35"/>
      <c r="B475" s="37"/>
      <c r="C475" s="37"/>
      <c r="D475" s="37"/>
      <c r="E475" s="37"/>
      <c r="F475" s="37"/>
      <c r="G475" s="37"/>
      <c r="H475" s="37"/>
      <c r="I475" s="37"/>
      <c r="J475" s="37"/>
      <c r="K475" s="37"/>
      <c r="L475" s="37"/>
      <c r="M475" s="37"/>
      <c r="N475" s="37"/>
      <c r="O475" s="37"/>
      <c r="P475" s="37"/>
      <c r="Q475" s="37"/>
      <c r="R475" s="37"/>
      <c r="S475" s="37"/>
      <c r="T475" s="37"/>
      <c r="U475" s="37"/>
      <c r="V475" s="37"/>
      <c r="W475" s="37"/>
    </row>
    <row r="476" spans="1:23" ht="13" x14ac:dyDescent="0.15">
      <c r="A476" s="35"/>
      <c r="B476" s="37"/>
      <c r="C476" s="37"/>
      <c r="D476" s="37"/>
      <c r="E476" s="37"/>
      <c r="F476" s="37"/>
      <c r="G476" s="37"/>
      <c r="H476" s="37"/>
      <c r="I476" s="37"/>
      <c r="J476" s="37"/>
      <c r="K476" s="37"/>
      <c r="L476" s="37"/>
      <c r="M476" s="37"/>
      <c r="N476" s="37"/>
      <c r="O476" s="37"/>
      <c r="P476" s="37"/>
      <c r="Q476" s="37"/>
      <c r="R476" s="37"/>
      <c r="S476" s="37"/>
      <c r="T476" s="37"/>
      <c r="U476" s="37"/>
      <c r="V476" s="37"/>
      <c r="W476" s="37"/>
    </row>
    <row r="477" spans="1:23" ht="13" x14ac:dyDescent="0.15">
      <c r="A477" s="35"/>
      <c r="B477" s="37"/>
      <c r="C477" s="37"/>
      <c r="D477" s="37"/>
      <c r="E477" s="37"/>
      <c r="F477" s="37"/>
      <c r="G477" s="37"/>
      <c r="H477" s="37"/>
      <c r="I477" s="37"/>
      <c r="J477" s="37"/>
      <c r="K477" s="37"/>
      <c r="L477" s="37"/>
      <c r="M477" s="37"/>
      <c r="N477" s="37"/>
      <c r="O477" s="37"/>
      <c r="P477" s="37"/>
      <c r="Q477" s="37"/>
      <c r="R477" s="37"/>
      <c r="S477" s="37"/>
      <c r="T477" s="37"/>
      <c r="U477" s="37"/>
      <c r="V477" s="37"/>
      <c r="W477" s="37"/>
    </row>
    <row r="478" spans="1:23" ht="13" x14ac:dyDescent="0.15">
      <c r="A478" s="35"/>
      <c r="B478" s="37"/>
      <c r="C478" s="37"/>
      <c r="D478" s="37"/>
      <c r="E478" s="37"/>
      <c r="F478" s="37"/>
      <c r="G478" s="37"/>
      <c r="H478" s="37"/>
      <c r="I478" s="37"/>
      <c r="J478" s="37"/>
      <c r="K478" s="37"/>
      <c r="L478" s="37"/>
      <c r="M478" s="37"/>
      <c r="N478" s="37"/>
      <c r="O478" s="37"/>
      <c r="P478" s="37"/>
      <c r="Q478" s="37"/>
      <c r="R478" s="37"/>
      <c r="S478" s="37"/>
      <c r="T478" s="37"/>
      <c r="U478" s="37"/>
      <c r="V478" s="37"/>
      <c r="W478" s="37"/>
    </row>
    <row r="479" spans="1:23" ht="13" x14ac:dyDescent="0.15">
      <c r="A479" s="35"/>
      <c r="B479" s="37"/>
      <c r="C479" s="37"/>
      <c r="D479" s="37"/>
      <c r="E479" s="37"/>
      <c r="F479" s="37"/>
      <c r="G479" s="37"/>
      <c r="H479" s="37"/>
      <c r="I479" s="37"/>
      <c r="J479" s="37"/>
      <c r="K479" s="37"/>
      <c r="L479" s="37"/>
      <c r="M479" s="37"/>
      <c r="N479" s="37"/>
      <c r="O479" s="37"/>
      <c r="P479" s="37"/>
      <c r="Q479" s="37"/>
      <c r="R479" s="37"/>
      <c r="S479" s="37"/>
      <c r="T479" s="37"/>
      <c r="U479" s="37"/>
      <c r="V479" s="37"/>
      <c r="W479" s="37"/>
    </row>
    <row r="480" spans="1:23" ht="13" x14ac:dyDescent="0.15">
      <c r="A480" s="35"/>
      <c r="B480" s="37"/>
      <c r="C480" s="37"/>
      <c r="D480" s="37"/>
      <c r="E480" s="37"/>
      <c r="F480" s="37"/>
      <c r="G480" s="37"/>
      <c r="H480" s="37"/>
      <c r="I480" s="37"/>
      <c r="J480" s="37"/>
      <c r="K480" s="37"/>
      <c r="L480" s="37"/>
      <c r="M480" s="37"/>
      <c r="N480" s="37"/>
      <c r="O480" s="37"/>
      <c r="P480" s="37"/>
      <c r="Q480" s="37"/>
      <c r="R480" s="37"/>
      <c r="S480" s="37"/>
      <c r="T480" s="37"/>
      <c r="U480" s="37"/>
      <c r="V480" s="37"/>
      <c r="W480" s="37"/>
    </row>
    <row r="481" spans="1:23" ht="13" x14ac:dyDescent="0.15">
      <c r="A481" s="35"/>
      <c r="B481" s="37"/>
      <c r="C481" s="37"/>
      <c r="D481" s="37"/>
      <c r="E481" s="37"/>
      <c r="F481" s="37"/>
      <c r="G481" s="37"/>
      <c r="H481" s="37"/>
      <c r="I481" s="37"/>
      <c r="J481" s="37"/>
      <c r="K481" s="37"/>
      <c r="L481" s="37"/>
      <c r="M481" s="37"/>
      <c r="N481" s="37"/>
      <c r="O481" s="37"/>
      <c r="P481" s="37"/>
      <c r="Q481" s="37"/>
      <c r="R481" s="37"/>
      <c r="S481" s="37"/>
      <c r="T481" s="37"/>
      <c r="U481" s="37"/>
      <c r="V481" s="37"/>
      <c r="W481" s="37"/>
    </row>
    <row r="482" spans="1:23" ht="13" x14ac:dyDescent="0.15">
      <c r="A482" s="35"/>
      <c r="B482" s="37"/>
      <c r="C482" s="37"/>
      <c r="D482" s="37"/>
      <c r="E482" s="37"/>
      <c r="F482" s="37"/>
      <c r="G482" s="37"/>
      <c r="H482" s="37"/>
      <c r="I482" s="37"/>
      <c r="J482" s="37"/>
      <c r="K482" s="37"/>
      <c r="L482" s="37"/>
      <c r="M482" s="37"/>
      <c r="N482" s="37"/>
      <c r="O482" s="37"/>
      <c r="P482" s="37"/>
      <c r="Q482" s="37"/>
      <c r="R482" s="37"/>
      <c r="S482" s="37"/>
      <c r="T482" s="37"/>
      <c r="U482" s="37"/>
      <c r="V482" s="37"/>
      <c r="W482" s="37"/>
    </row>
    <row r="483" spans="1:23" ht="13" x14ac:dyDescent="0.15">
      <c r="A483" s="35"/>
      <c r="B483" s="37"/>
      <c r="C483" s="37"/>
      <c r="D483" s="37"/>
      <c r="E483" s="37"/>
      <c r="F483" s="37"/>
      <c r="G483" s="37"/>
      <c r="H483" s="37"/>
      <c r="I483" s="37"/>
      <c r="J483" s="37"/>
      <c r="K483" s="37"/>
      <c r="L483" s="37"/>
      <c r="M483" s="37"/>
      <c r="N483" s="37"/>
      <c r="O483" s="37"/>
      <c r="P483" s="37"/>
      <c r="Q483" s="37"/>
      <c r="R483" s="37"/>
      <c r="S483" s="37"/>
      <c r="T483" s="37"/>
      <c r="U483" s="37"/>
      <c r="V483" s="37"/>
      <c r="W483" s="37"/>
    </row>
    <row r="484" spans="1:23" ht="13" x14ac:dyDescent="0.15">
      <c r="A484" s="35"/>
      <c r="B484" s="37"/>
      <c r="C484" s="37"/>
      <c r="D484" s="37"/>
      <c r="E484" s="37"/>
      <c r="F484" s="37"/>
      <c r="G484" s="37"/>
      <c r="H484" s="37"/>
      <c r="I484" s="37"/>
      <c r="J484" s="37"/>
      <c r="K484" s="37"/>
      <c r="L484" s="37"/>
      <c r="M484" s="37"/>
      <c r="N484" s="37"/>
      <c r="O484" s="37"/>
      <c r="P484" s="37"/>
      <c r="Q484" s="37"/>
      <c r="R484" s="37"/>
      <c r="S484" s="37"/>
      <c r="T484" s="37"/>
      <c r="U484" s="37"/>
      <c r="V484" s="37"/>
      <c r="W484" s="37"/>
    </row>
    <row r="485" spans="1:23" ht="13" x14ac:dyDescent="0.15">
      <c r="A485" s="35"/>
      <c r="B485" s="37"/>
      <c r="C485" s="37"/>
      <c r="D485" s="37"/>
      <c r="E485" s="37"/>
      <c r="F485" s="37"/>
      <c r="G485" s="37"/>
      <c r="H485" s="37"/>
      <c r="I485" s="37"/>
      <c r="J485" s="37"/>
      <c r="K485" s="37"/>
      <c r="L485" s="37"/>
      <c r="M485" s="37"/>
      <c r="N485" s="37"/>
      <c r="O485" s="37"/>
      <c r="P485" s="37"/>
      <c r="Q485" s="37"/>
      <c r="R485" s="37"/>
      <c r="S485" s="37"/>
      <c r="T485" s="37"/>
      <c r="U485" s="37"/>
      <c r="V485" s="37"/>
      <c r="W485" s="37"/>
    </row>
    <row r="486" spans="1:23" ht="13" x14ac:dyDescent="0.15">
      <c r="A486" s="35"/>
      <c r="B486" s="37"/>
      <c r="C486" s="37"/>
      <c r="D486" s="37"/>
      <c r="E486" s="37"/>
      <c r="F486" s="37"/>
      <c r="G486" s="37"/>
      <c r="H486" s="37"/>
      <c r="I486" s="37"/>
      <c r="J486" s="37"/>
      <c r="K486" s="37"/>
      <c r="L486" s="37"/>
      <c r="M486" s="37"/>
      <c r="N486" s="37"/>
      <c r="O486" s="37"/>
      <c r="P486" s="37"/>
      <c r="Q486" s="37"/>
      <c r="R486" s="37"/>
      <c r="S486" s="37"/>
      <c r="T486" s="37"/>
      <c r="U486" s="37"/>
      <c r="V486" s="37"/>
      <c r="W486" s="37"/>
    </row>
    <row r="487" spans="1:23" ht="13" x14ac:dyDescent="0.15">
      <c r="A487" s="35"/>
      <c r="B487" s="37"/>
      <c r="C487" s="37"/>
      <c r="D487" s="37"/>
      <c r="E487" s="37"/>
      <c r="F487" s="37"/>
      <c r="G487" s="37"/>
      <c r="H487" s="37"/>
      <c r="I487" s="37"/>
      <c r="J487" s="37"/>
      <c r="K487" s="37"/>
      <c r="L487" s="37"/>
      <c r="M487" s="37"/>
      <c r="N487" s="37"/>
      <c r="O487" s="37"/>
      <c r="P487" s="37"/>
      <c r="Q487" s="37"/>
      <c r="R487" s="37"/>
      <c r="S487" s="37"/>
      <c r="T487" s="37"/>
      <c r="U487" s="37"/>
      <c r="V487" s="37"/>
      <c r="W487" s="37"/>
    </row>
    <row r="488" spans="1:23" ht="13" x14ac:dyDescent="0.15">
      <c r="A488" s="35"/>
      <c r="B488" s="37"/>
      <c r="C488" s="37"/>
      <c r="D488" s="37"/>
      <c r="E488" s="37"/>
      <c r="F488" s="37"/>
      <c r="G488" s="37"/>
      <c r="H488" s="37"/>
      <c r="I488" s="37"/>
      <c r="J488" s="37"/>
      <c r="K488" s="37"/>
      <c r="L488" s="37"/>
      <c r="M488" s="37"/>
      <c r="N488" s="37"/>
      <c r="O488" s="37"/>
      <c r="P488" s="37"/>
      <c r="Q488" s="37"/>
      <c r="R488" s="37"/>
      <c r="S488" s="37"/>
      <c r="T488" s="37"/>
      <c r="U488" s="37"/>
      <c r="V488" s="37"/>
      <c r="W488" s="37"/>
    </row>
    <row r="489" spans="1:23" ht="13" x14ac:dyDescent="0.15">
      <c r="A489" s="35"/>
      <c r="B489" s="37"/>
      <c r="C489" s="37"/>
      <c r="D489" s="37"/>
      <c r="E489" s="37"/>
      <c r="F489" s="37"/>
      <c r="G489" s="37"/>
      <c r="H489" s="37"/>
      <c r="I489" s="37"/>
      <c r="J489" s="37"/>
      <c r="K489" s="37"/>
      <c r="L489" s="37"/>
      <c r="M489" s="37"/>
      <c r="N489" s="37"/>
      <c r="O489" s="37"/>
      <c r="P489" s="37"/>
      <c r="Q489" s="37"/>
      <c r="R489" s="37"/>
      <c r="S489" s="37"/>
      <c r="T489" s="37"/>
      <c r="U489" s="37"/>
      <c r="V489" s="37"/>
      <c r="W489" s="37"/>
    </row>
    <row r="490" spans="1:23" ht="13" x14ac:dyDescent="0.15">
      <c r="A490" s="35"/>
      <c r="B490" s="37"/>
      <c r="C490" s="37"/>
      <c r="D490" s="37"/>
      <c r="E490" s="37"/>
      <c r="F490" s="37"/>
      <c r="G490" s="37"/>
      <c r="H490" s="37"/>
      <c r="I490" s="37"/>
      <c r="J490" s="37"/>
      <c r="K490" s="37"/>
      <c r="L490" s="37"/>
      <c r="M490" s="37"/>
      <c r="N490" s="37"/>
      <c r="O490" s="37"/>
      <c r="P490" s="37"/>
      <c r="Q490" s="37"/>
      <c r="R490" s="37"/>
      <c r="S490" s="37"/>
      <c r="T490" s="37"/>
      <c r="U490" s="37"/>
      <c r="V490" s="37"/>
      <c r="W490" s="37"/>
    </row>
    <row r="491" spans="1:23" ht="13" x14ac:dyDescent="0.15">
      <c r="A491" s="35"/>
      <c r="B491" s="37"/>
      <c r="C491" s="37"/>
      <c r="D491" s="37"/>
      <c r="E491" s="37"/>
      <c r="F491" s="37"/>
      <c r="G491" s="37"/>
      <c r="H491" s="37"/>
      <c r="I491" s="37"/>
      <c r="J491" s="37"/>
      <c r="K491" s="37"/>
      <c r="L491" s="37"/>
      <c r="M491" s="37"/>
      <c r="N491" s="37"/>
      <c r="O491" s="37"/>
      <c r="P491" s="37"/>
      <c r="Q491" s="37"/>
      <c r="R491" s="37"/>
      <c r="S491" s="37"/>
      <c r="T491" s="37"/>
      <c r="U491" s="37"/>
      <c r="V491" s="37"/>
      <c r="W491" s="37"/>
    </row>
    <row r="492" spans="1:23" ht="13" x14ac:dyDescent="0.15">
      <c r="A492" s="35"/>
      <c r="B492" s="37"/>
      <c r="C492" s="37"/>
      <c r="D492" s="37"/>
      <c r="E492" s="37"/>
      <c r="F492" s="37"/>
      <c r="G492" s="37"/>
      <c r="H492" s="37"/>
      <c r="I492" s="37"/>
      <c r="J492" s="37"/>
      <c r="K492" s="37"/>
      <c r="L492" s="37"/>
      <c r="M492" s="37"/>
      <c r="N492" s="37"/>
      <c r="O492" s="37"/>
      <c r="P492" s="37"/>
      <c r="Q492" s="37"/>
      <c r="R492" s="37"/>
      <c r="S492" s="37"/>
      <c r="T492" s="37"/>
      <c r="U492" s="37"/>
      <c r="V492" s="37"/>
      <c r="W492" s="37"/>
    </row>
    <row r="493" spans="1:23" ht="13" x14ac:dyDescent="0.15">
      <c r="A493" s="35"/>
      <c r="B493" s="37"/>
      <c r="C493" s="37"/>
      <c r="D493" s="37"/>
      <c r="E493" s="37"/>
      <c r="F493" s="37"/>
      <c r="G493" s="37"/>
      <c r="H493" s="37"/>
      <c r="I493" s="37"/>
      <c r="J493" s="37"/>
      <c r="K493" s="37"/>
      <c r="L493" s="37"/>
      <c r="M493" s="37"/>
      <c r="N493" s="37"/>
      <c r="O493" s="37"/>
      <c r="P493" s="37"/>
      <c r="Q493" s="37"/>
      <c r="R493" s="37"/>
      <c r="S493" s="37"/>
      <c r="T493" s="37"/>
      <c r="U493" s="37"/>
      <c r="V493" s="37"/>
      <c r="W493" s="37"/>
    </row>
    <row r="494" spans="1:23" ht="13" x14ac:dyDescent="0.15">
      <c r="A494" s="35"/>
      <c r="B494" s="37"/>
      <c r="C494" s="37"/>
      <c r="D494" s="37"/>
      <c r="E494" s="37"/>
      <c r="F494" s="37"/>
      <c r="G494" s="37"/>
      <c r="H494" s="37"/>
      <c r="I494" s="37"/>
      <c r="J494" s="37"/>
      <c r="K494" s="37"/>
      <c r="L494" s="37"/>
      <c r="M494" s="37"/>
      <c r="N494" s="37"/>
      <c r="O494" s="37"/>
      <c r="P494" s="37"/>
      <c r="Q494" s="37"/>
      <c r="R494" s="37"/>
      <c r="S494" s="37"/>
      <c r="T494" s="37"/>
      <c r="U494" s="37"/>
      <c r="V494" s="37"/>
      <c r="W494" s="37"/>
    </row>
    <row r="495" spans="1:23" ht="13" x14ac:dyDescent="0.15">
      <c r="A495" s="35"/>
      <c r="B495" s="37"/>
      <c r="C495" s="37"/>
      <c r="D495" s="37"/>
      <c r="E495" s="37"/>
      <c r="F495" s="37"/>
      <c r="G495" s="37"/>
      <c r="H495" s="37"/>
      <c r="I495" s="37"/>
      <c r="J495" s="37"/>
      <c r="K495" s="37"/>
      <c r="L495" s="37"/>
      <c r="M495" s="37"/>
      <c r="N495" s="37"/>
      <c r="O495" s="37"/>
      <c r="P495" s="37"/>
      <c r="Q495" s="37"/>
      <c r="R495" s="37"/>
      <c r="S495" s="37"/>
      <c r="T495" s="37"/>
      <c r="U495" s="37"/>
      <c r="V495" s="37"/>
      <c r="W495" s="37"/>
    </row>
    <row r="496" spans="1:23" ht="13" x14ac:dyDescent="0.15">
      <c r="A496" s="35"/>
      <c r="B496" s="37"/>
      <c r="C496" s="37"/>
      <c r="D496" s="37"/>
      <c r="E496" s="37"/>
      <c r="F496" s="37"/>
      <c r="G496" s="37"/>
      <c r="H496" s="37"/>
      <c r="I496" s="37"/>
      <c r="J496" s="37"/>
      <c r="K496" s="37"/>
      <c r="L496" s="37"/>
      <c r="M496" s="37"/>
      <c r="N496" s="37"/>
      <c r="O496" s="37"/>
      <c r="P496" s="37"/>
      <c r="Q496" s="37"/>
      <c r="R496" s="37"/>
      <c r="S496" s="37"/>
      <c r="T496" s="37"/>
      <c r="U496" s="37"/>
      <c r="V496" s="37"/>
      <c r="W496" s="37"/>
    </row>
    <row r="497" spans="1:23" ht="13" x14ac:dyDescent="0.15">
      <c r="A497" s="35"/>
      <c r="B497" s="37"/>
      <c r="C497" s="37"/>
      <c r="D497" s="37"/>
      <c r="E497" s="37"/>
      <c r="F497" s="37"/>
      <c r="G497" s="37"/>
      <c r="H497" s="37"/>
      <c r="I497" s="37"/>
      <c r="J497" s="37"/>
      <c r="K497" s="37"/>
      <c r="L497" s="37"/>
      <c r="M497" s="37"/>
      <c r="N497" s="37"/>
      <c r="O497" s="37"/>
      <c r="P497" s="37"/>
      <c r="Q497" s="37"/>
      <c r="R497" s="37"/>
      <c r="S497" s="37"/>
      <c r="T497" s="37"/>
      <c r="U497" s="37"/>
      <c r="V497" s="37"/>
      <c r="W497" s="37"/>
    </row>
    <row r="498" spans="1:23" ht="13" x14ac:dyDescent="0.15">
      <c r="A498" s="35"/>
      <c r="B498" s="37"/>
      <c r="C498" s="37"/>
      <c r="D498" s="37"/>
      <c r="E498" s="37"/>
      <c r="F498" s="37"/>
      <c r="G498" s="37"/>
      <c r="H498" s="37"/>
      <c r="I498" s="37"/>
      <c r="J498" s="37"/>
      <c r="K498" s="37"/>
      <c r="L498" s="37"/>
      <c r="M498" s="37"/>
      <c r="N498" s="37"/>
      <c r="O498" s="37"/>
      <c r="P498" s="37"/>
      <c r="Q498" s="37"/>
      <c r="R498" s="37"/>
      <c r="S498" s="37"/>
      <c r="T498" s="37"/>
      <c r="U498" s="37"/>
      <c r="V498" s="37"/>
      <c r="W498" s="37"/>
    </row>
    <row r="499" spans="1:23" ht="13" x14ac:dyDescent="0.15">
      <c r="A499" s="35"/>
      <c r="B499" s="37"/>
      <c r="C499" s="37"/>
      <c r="D499" s="37"/>
      <c r="E499" s="37"/>
      <c r="F499" s="37"/>
      <c r="G499" s="37"/>
      <c r="H499" s="37"/>
      <c r="I499" s="37"/>
      <c r="J499" s="37"/>
      <c r="K499" s="37"/>
      <c r="L499" s="37"/>
      <c r="M499" s="37"/>
      <c r="N499" s="37"/>
      <c r="O499" s="37"/>
      <c r="P499" s="37"/>
      <c r="Q499" s="37"/>
      <c r="R499" s="37"/>
      <c r="S499" s="37"/>
      <c r="T499" s="37"/>
      <c r="U499" s="37"/>
      <c r="V499" s="37"/>
      <c r="W499" s="37"/>
    </row>
    <row r="500" spans="1:23" ht="13" x14ac:dyDescent="0.15">
      <c r="A500" s="35"/>
      <c r="B500" s="37"/>
      <c r="C500" s="37"/>
      <c r="D500" s="37"/>
      <c r="E500" s="37"/>
      <c r="F500" s="37"/>
      <c r="G500" s="37"/>
      <c r="H500" s="37"/>
      <c r="I500" s="37"/>
      <c r="J500" s="37"/>
      <c r="K500" s="37"/>
      <c r="L500" s="37"/>
      <c r="M500" s="37"/>
      <c r="N500" s="37"/>
      <c r="O500" s="37"/>
      <c r="P500" s="37"/>
      <c r="Q500" s="37"/>
      <c r="R500" s="37"/>
      <c r="S500" s="37"/>
      <c r="T500" s="37"/>
      <c r="U500" s="37"/>
      <c r="V500" s="37"/>
      <c r="W500" s="37"/>
    </row>
    <row r="501" spans="1:23" ht="13" x14ac:dyDescent="0.15">
      <c r="A501" s="35"/>
      <c r="B501" s="37"/>
      <c r="C501" s="37"/>
      <c r="D501" s="37"/>
      <c r="E501" s="37"/>
      <c r="F501" s="37"/>
      <c r="G501" s="37"/>
      <c r="H501" s="37"/>
      <c r="I501" s="37"/>
      <c r="J501" s="37"/>
      <c r="K501" s="37"/>
      <c r="L501" s="37"/>
      <c r="M501" s="37"/>
      <c r="N501" s="37"/>
      <c r="O501" s="37"/>
      <c r="P501" s="37"/>
      <c r="Q501" s="37"/>
      <c r="R501" s="37"/>
      <c r="S501" s="37"/>
      <c r="T501" s="37"/>
      <c r="U501" s="37"/>
      <c r="V501" s="37"/>
      <c r="W501" s="37"/>
    </row>
    <row r="502" spans="1:23" ht="13" x14ac:dyDescent="0.15">
      <c r="A502" s="35"/>
      <c r="B502" s="37"/>
      <c r="C502" s="37"/>
      <c r="D502" s="37"/>
      <c r="E502" s="37"/>
      <c r="F502" s="37"/>
      <c r="G502" s="37"/>
      <c r="H502" s="37"/>
      <c r="I502" s="37"/>
      <c r="J502" s="37"/>
      <c r="K502" s="37"/>
      <c r="L502" s="37"/>
      <c r="M502" s="37"/>
      <c r="N502" s="37"/>
      <c r="O502" s="37"/>
      <c r="P502" s="37"/>
      <c r="Q502" s="37"/>
      <c r="R502" s="37"/>
      <c r="S502" s="37"/>
      <c r="T502" s="37"/>
      <c r="U502" s="37"/>
      <c r="V502" s="37"/>
      <c r="W502" s="37"/>
    </row>
    <row r="503" spans="1:23" ht="13" x14ac:dyDescent="0.15">
      <c r="A503" s="35"/>
      <c r="B503" s="37"/>
      <c r="C503" s="37"/>
      <c r="D503" s="37"/>
      <c r="E503" s="37"/>
      <c r="F503" s="37"/>
      <c r="G503" s="37"/>
      <c r="H503" s="37"/>
      <c r="I503" s="37"/>
      <c r="J503" s="37"/>
      <c r="K503" s="37"/>
      <c r="L503" s="37"/>
      <c r="M503" s="37"/>
      <c r="N503" s="37"/>
      <c r="O503" s="37"/>
      <c r="P503" s="37"/>
      <c r="Q503" s="37"/>
      <c r="R503" s="37"/>
      <c r="S503" s="37"/>
      <c r="T503" s="37"/>
      <c r="U503" s="37"/>
      <c r="V503" s="37"/>
      <c r="W503" s="37"/>
    </row>
    <row r="504" spans="1:23" ht="13" x14ac:dyDescent="0.15">
      <c r="A504" s="35"/>
      <c r="B504" s="37"/>
      <c r="C504" s="37"/>
      <c r="D504" s="37"/>
      <c r="E504" s="37"/>
      <c r="F504" s="37"/>
      <c r="G504" s="37"/>
      <c r="H504" s="37"/>
      <c r="I504" s="37"/>
      <c r="J504" s="37"/>
      <c r="K504" s="37"/>
      <c r="L504" s="37"/>
      <c r="M504" s="37"/>
      <c r="N504" s="37"/>
      <c r="O504" s="37"/>
      <c r="P504" s="37"/>
      <c r="Q504" s="37"/>
      <c r="R504" s="37"/>
      <c r="S504" s="37"/>
      <c r="T504" s="37"/>
      <c r="U504" s="37"/>
      <c r="V504" s="37"/>
      <c r="W504" s="37"/>
    </row>
    <row r="505" spans="1:23" ht="13" x14ac:dyDescent="0.15">
      <c r="A505" s="35"/>
      <c r="B505" s="37"/>
      <c r="C505" s="37"/>
      <c r="D505" s="37"/>
      <c r="E505" s="37"/>
      <c r="F505" s="37"/>
      <c r="G505" s="37"/>
      <c r="H505" s="37"/>
      <c r="I505" s="37"/>
      <c r="J505" s="37"/>
      <c r="K505" s="37"/>
      <c r="L505" s="37"/>
      <c r="M505" s="37"/>
      <c r="N505" s="37"/>
      <c r="O505" s="37"/>
      <c r="P505" s="37"/>
      <c r="Q505" s="37"/>
      <c r="R505" s="37"/>
      <c r="S505" s="37"/>
      <c r="T505" s="37"/>
      <c r="U505" s="37"/>
      <c r="V505" s="37"/>
      <c r="W505" s="37"/>
    </row>
    <row r="506" spans="1:23" ht="13" x14ac:dyDescent="0.15">
      <c r="A506" s="35"/>
      <c r="B506" s="37"/>
      <c r="C506" s="37"/>
      <c r="D506" s="37"/>
      <c r="E506" s="37"/>
      <c r="F506" s="37"/>
      <c r="G506" s="37"/>
      <c r="H506" s="37"/>
      <c r="I506" s="37"/>
      <c r="J506" s="37"/>
      <c r="K506" s="37"/>
      <c r="L506" s="37"/>
      <c r="M506" s="37"/>
      <c r="N506" s="37"/>
      <c r="O506" s="37"/>
      <c r="P506" s="37"/>
      <c r="Q506" s="37"/>
      <c r="R506" s="37"/>
      <c r="S506" s="37"/>
      <c r="T506" s="37"/>
      <c r="U506" s="37"/>
      <c r="V506" s="37"/>
      <c r="W506" s="37"/>
    </row>
    <row r="507" spans="1:23" ht="13" x14ac:dyDescent="0.15">
      <c r="A507" s="35"/>
      <c r="B507" s="37"/>
      <c r="C507" s="37"/>
      <c r="D507" s="37"/>
      <c r="E507" s="37"/>
      <c r="F507" s="37"/>
      <c r="G507" s="37"/>
      <c r="H507" s="37"/>
      <c r="I507" s="37"/>
      <c r="J507" s="37"/>
      <c r="K507" s="37"/>
      <c r="L507" s="37"/>
      <c r="M507" s="37"/>
      <c r="N507" s="37"/>
      <c r="O507" s="37"/>
      <c r="P507" s="37"/>
      <c r="Q507" s="37"/>
      <c r="R507" s="37"/>
      <c r="S507" s="37"/>
      <c r="T507" s="37"/>
      <c r="U507" s="37"/>
      <c r="V507" s="37"/>
      <c r="W507" s="37"/>
    </row>
    <row r="508" spans="1:23" ht="13" x14ac:dyDescent="0.15">
      <c r="A508" s="35"/>
      <c r="B508" s="37"/>
      <c r="C508" s="37"/>
      <c r="D508" s="37"/>
      <c r="E508" s="37"/>
      <c r="F508" s="37"/>
      <c r="G508" s="37"/>
      <c r="H508" s="37"/>
      <c r="I508" s="37"/>
      <c r="J508" s="37"/>
      <c r="K508" s="37"/>
      <c r="L508" s="37"/>
      <c r="M508" s="37"/>
      <c r="N508" s="37"/>
      <c r="O508" s="37"/>
      <c r="P508" s="37"/>
      <c r="Q508" s="37"/>
      <c r="R508" s="37"/>
      <c r="S508" s="37"/>
      <c r="T508" s="37"/>
      <c r="U508" s="37"/>
      <c r="V508" s="37"/>
      <c r="W508" s="37"/>
    </row>
    <row r="509" spans="1:23" ht="13" x14ac:dyDescent="0.15">
      <c r="A509" s="35"/>
      <c r="B509" s="37"/>
      <c r="C509" s="37"/>
      <c r="D509" s="37"/>
      <c r="E509" s="37"/>
      <c r="F509" s="37"/>
      <c r="G509" s="37"/>
      <c r="H509" s="37"/>
      <c r="I509" s="37"/>
      <c r="J509" s="37"/>
      <c r="K509" s="37"/>
      <c r="L509" s="37"/>
      <c r="M509" s="37"/>
      <c r="N509" s="37"/>
      <c r="O509" s="37"/>
      <c r="P509" s="37"/>
      <c r="Q509" s="37"/>
      <c r="R509" s="37"/>
      <c r="S509" s="37"/>
      <c r="T509" s="37"/>
      <c r="U509" s="37"/>
      <c r="V509" s="37"/>
      <c r="W509" s="37"/>
    </row>
    <row r="510" spans="1:23" ht="13" x14ac:dyDescent="0.15">
      <c r="A510" s="35"/>
      <c r="B510" s="37"/>
      <c r="C510" s="37"/>
      <c r="D510" s="37"/>
      <c r="E510" s="37"/>
      <c r="F510" s="37"/>
      <c r="G510" s="37"/>
      <c r="H510" s="37"/>
      <c r="I510" s="37"/>
      <c r="J510" s="37"/>
      <c r="K510" s="37"/>
      <c r="L510" s="37"/>
      <c r="M510" s="37"/>
      <c r="N510" s="37"/>
      <c r="O510" s="37"/>
      <c r="P510" s="37"/>
      <c r="Q510" s="37"/>
      <c r="R510" s="37"/>
      <c r="S510" s="37"/>
      <c r="T510" s="37"/>
      <c r="U510" s="37"/>
      <c r="V510" s="37"/>
      <c r="W510" s="37"/>
    </row>
    <row r="511" spans="1:23" ht="13" x14ac:dyDescent="0.15">
      <c r="A511" s="35"/>
      <c r="B511" s="37"/>
      <c r="C511" s="37"/>
      <c r="D511" s="37"/>
      <c r="E511" s="37"/>
      <c r="F511" s="37"/>
      <c r="G511" s="37"/>
      <c r="H511" s="37"/>
      <c r="I511" s="37"/>
      <c r="J511" s="37"/>
      <c r="K511" s="37"/>
      <c r="L511" s="37"/>
      <c r="M511" s="37"/>
      <c r="N511" s="37"/>
      <c r="O511" s="37"/>
      <c r="P511" s="37"/>
      <c r="Q511" s="37"/>
      <c r="R511" s="37"/>
      <c r="S511" s="37"/>
      <c r="T511" s="37"/>
      <c r="U511" s="37"/>
      <c r="V511" s="37"/>
      <c r="W511" s="37"/>
    </row>
    <row r="512" spans="1:23" ht="13" x14ac:dyDescent="0.15">
      <c r="A512" s="35"/>
      <c r="B512" s="37"/>
      <c r="C512" s="37"/>
      <c r="D512" s="37"/>
      <c r="E512" s="37"/>
      <c r="F512" s="37"/>
      <c r="G512" s="37"/>
      <c r="H512" s="37"/>
      <c r="I512" s="37"/>
      <c r="J512" s="37"/>
      <c r="K512" s="37"/>
      <c r="L512" s="37"/>
      <c r="M512" s="37"/>
      <c r="N512" s="37"/>
      <c r="O512" s="37"/>
      <c r="P512" s="37"/>
      <c r="Q512" s="37"/>
      <c r="R512" s="37"/>
      <c r="S512" s="37"/>
      <c r="T512" s="37"/>
      <c r="U512" s="37"/>
      <c r="V512" s="37"/>
      <c r="W512" s="37"/>
    </row>
    <row r="513" spans="1:23" ht="13" x14ac:dyDescent="0.15">
      <c r="A513" s="35"/>
      <c r="B513" s="37"/>
      <c r="C513" s="37"/>
      <c r="D513" s="37"/>
      <c r="E513" s="37"/>
      <c r="F513" s="37"/>
      <c r="G513" s="37"/>
      <c r="H513" s="37"/>
      <c r="I513" s="37"/>
      <c r="J513" s="37"/>
      <c r="K513" s="37"/>
      <c r="L513" s="37"/>
      <c r="M513" s="37"/>
      <c r="N513" s="37"/>
      <c r="O513" s="37"/>
      <c r="P513" s="37"/>
      <c r="Q513" s="37"/>
      <c r="R513" s="37"/>
      <c r="S513" s="37"/>
      <c r="T513" s="37"/>
      <c r="U513" s="37"/>
      <c r="V513" s="37"/>
      <c r="W513" s="37"/>
    </row>
    <row r="514" spans="1:23" ht="13" x14ac:dyDescent="0.15">
      <c r="A514" s="35"/>
      <c r="B514" s="37"/>
      <c r="C514" s="37"/>
      <c r="D514" s="37"/>
      <c r="E514" s="37"/>
      <c r="F514" s="37"/>
      <c r="G514" s="37"/>
      <c r="H514" s="37"/>
      <c r="I514" s="37"/>
      <c r="J514" s="37"/>
      <c r="K514" s="37"/>
      <c r="L514" s="37"/>
      <c r="M514" s="37"/>
      <c r="N514" s="37"/>
      <c r="O514" s="37"/>
      <c r="P514" s="37"/>
      <c r="Q514" s="37"/>
      <c r="R514" s="37"/>
      <c r="S514" s="37"/>
      <c r="T514" s="37"/>
      <c r="U514" s="37"/>
      <c r="V514" s="37"/>
      <c r="W514" s="37"/>
    </row>
    <row r="515" spans="1:23" ht="13" x14ac:dyDescent="0.15">
      <c r="A515" s="35"/>
      <c r="B515" s="37"/>
      <c r="C515" s="37"/>
      <c r="D515" s="37"/>
      <c r="E515" s="37"/>
      <c r="F515" s="37"/>
      <c r="G515" s="37"/>
      <c r="H515" s="37"/>
      <c r="I515" s="37"/>
      <c r="J515" s="37"/>
      <c r="K515" s="37"/>
      <c r="L515" s="37"/>
      <c r="M515" s="37"/>
      <c r="N515" s="37"/>
      <c r="O515" s="37"/>
      <c r="P515" s="37"/>
      <c r="Q515" s="37"/>
      <c r="R515" s="37"/>
      <c r="S515" s="37"/>
      <c r="T515" s="37"/>
      <c r="U515" s="37"/>
      <c r="V515" s="37"/>
      <c r="W515" s="37"/>
    </row>
    <row r="516" spans="1:23" ht="13" x14ac:dyDescent="0.15">
      <c r="A516" s="35"/>
      <c r="B516" s="37"/>
      <c r="C516" s="37"/>
      <c r="D516" s="37"/>
      <c r="E516" s="37"/>
      <c r="F516" s="37"/>
      <c r="G516" s="37"/>
      <c r="H516" s="37"/>
      <c r="I516" s="37"/>
      <c r="J516" s="37"/>
      <c r="K516" s="37"/>
      <c r="L516" s="37"/>
      <c r="M516" s="37"/>
      <c r="N516" s="37"/>
      <c r="O516" s="37"/>
      <c r="P516" s="37"/>
      <c r="Q516" s="37"/>
      <c r="R516" s="37"/>
      <c r="S516" s="37"/>
      <c r="T516" s="37"/>
      <c r="U516" s="37"/>
      <c r="V516" s="37"/>
      <c r="W516" s="37"/>
    </row>
    <row r="517" spans="1:23" ht="13" x14ac:dyDescent="0.15">
      <c r="A517" s="35"/>
      <c r="B517" s="37"/>
      <c r="C517" s="37"/>
      <c r="D517" s="37"/>
      <c r="E517" s="37"/>
      <c r="F517" s="37"/>
      <c r="G517" s="37"/>
      <c r="H517" s="37"/>
      <c r="I517" s="37"/>
      <c r="J517" s="37"/>
      <c r="K517" s="37"/>
      <c r="L517" s="37"/>
      <c r="M517" s="37"/>
      <c r="N517" s="37"/>
      <c r="O517" s="37"/>
      <c r="P517" s="37"/>
      <c r="Q517" s="37"/>
      <c r="R517" s="37"/>
      <c r="S517" s="37"/>
      <c r="T517" s="37"/>
      <c r="U517" s="37"/>
      <c r="V517" s="37"/>
      <c r="W517" s="37"/>
    </row>
    <row r="518" spans="1:23" ht="13" x14ac:dyDescent="0.15">
      <c r="A518" s="35"/>
      <c r="B518" s="37"/>
      <c r="C518" s="37"/>
      <c r="D518" s="37"/>
      <c r="E518" s="37"/>
      <c r="F518" s="37"/>
      <c r="G518" s="37"/>
      <c r="H518" s="37"/>
      <c r="I518" s="37"/>
      <c r="J518" s="37"/>
      <c r="K518" s="37"/>
      <c r="L518" s="37"/>
      <c r="M518" s="37"/>
      <c r="N518" s="37"/>
      <c r="O518" s="37"/>
      <c r="P518" s="37"/>
      <c r="Q518" s="37"/>
      <c r="R518" s="37"/>
      <c r="S518" s="37"/>
      <c r="T518" s="37"/>
      <c r="U518" s="37"/>
      <c r="V518" s="37"/>
      <c r="W518" s="37"/>
    </row>
    <row r="519" spans="1:23" ht="13" x14ac:dyDescent="0.15">
      <c r="A519" s="35"/>
      <c r="B519" s="37"/>
      <c r="C519" s="37"/>
      <c r="D519" s="37"/>
      <c r="E519" s="37"/>
      <c r="F519" s="37"/>
      <c r="G519" s="37"/>
      <c r="H519" s="37"/>
      <c r="I519" s="37"/>
      <c r="J519" s="37"/>
      <c r="K519" s="37"/>
      <c r="L519" s="37"/>
      <c r="M519" s="37"/>
      <c r="N519" s="37"/>
      <c r="O519" s="37"/>
      <c r="P519" s="37"/>
      <c r="Q519" s="37"/>
      <c r="R519" s="37"/>
      <c r="S519" s="37"/>
      <c r="T519" s="37"/>
      <c r="U519" s="37"/>
      <c r="V519" s="37"/>
      <c r="W519" s="37"/>
    </row>
    <row r="520" spans="1:23" ht="13" x14ac:dyDescent="0.15">
      <c r="A520" s="35"/>
      <c r="B520" s="37"/>
      <c r="C520" s="37"/>
      <c r="D520" s="37"/>
      <c r="E520" s="37"/>
      <c r="F520" s="37"/>
      <c r="G520" s="37"/>
      <c r="H520" s="37"/>
      <c r="I520" s="37"/>
      <c r="J520" s="37"/>
      <c r="K520" s="37"/>
      <c r="L520" s="37"/>
      <c r="M520" s="37"/>
      <c r="N520" s="37"/>
      <c r="O520" s="37"/>
      <c r="P520" s="37"/>
      <c r="Q520" s="37"/>
      <c r="R520" s="37"/>
      <c r="S520" s="37"/>
      <c r="T520" s="37"/>
      <c r="U520" s="37"/>
      <c r="V520" s="37"/>
      <c r="W520" s="37"/>
    </row>
    <row r="521" spans="1:23" ht="13" x14ac:dyDescent="0.15">
      <c r="A521" s="35"/>
      <c r="B521" s="37"/>
      <c r="C521" s="37"/>
      <c r="D521" s="37"/>
      <c r="E521" s="37"/>
      <c r="F521" s="37"/>
      <c r="G521" s="37"/>
      <c r="H521" s="37"/>
      <c r="I521" s="37"/>
      <c r="J521" s="37"/>
      <c r="K521" s="37"/>
      <c r="L521" s="37"/>
      <c r="M521" s="37"/>
      <c r="N521" s="37"/>
      <c r="O521" s="37"/>
      <c r="P521" s="37"/>
      <c r="Q521" s="37"/>
      <c r="R521" s="37"/>
      <c r="S521" s="37"/>
      <c r="T521" s="37"/>
      <c r="U521" s="37"/>
      <c r="V521" s="37"/>
      <c r="W521" s="37"/>
    </row>
    <row r="522" spans="1:23" ht="13" x14ac:dyDescent="0.15">
      <c r="A522" s="35"/>
      <c r="B522" s="37"/>
      <c r="C522" s="37"/>
      <c r="D522" s="37"/>
      <c r="E522" s="37"/>
      <c r="F522" s="37"/>
      <c r="G522" s="37"/>
      <c r="H522" s="37"/>
      <c r="I522" s="37"/>
      <c r="J522" s="37"/>
      <c r="K522" s="37"/>
      <c r="L522" s="37"/>
      <c r="M522" s="37"/>
      <c r="N522" s="37"/>
      <c r="O522" s="37"/>
      <c r="P522" s="37"/>
      <c r="Q522" s="37"/>
      <c r="R522" s="37"/>
      <c r="S522" s="37"/>
      <c r="T522" s="37"/>
      <c r="U522" s="37"/>
      <c r="V522" s="37"/>
      <c r="W522" s="37"/>
    </row>
    <row r="523" spans="1:23" ht="13" x14ac:dyDescent="0.15">
      <c r="A523" s="35"/>
      <c r="B523" s="37"/>
      <c r="C523" s="37"/>
      <c r="D523" s="37"/>
      <c r="E523" s="37"/>
      <c r="F523" s="37"/>
      <c r="G523" s="37"/>
      <c r="H523" s="37"/>
      <c r="I523" s="37"/>
      <c r="J523" s="37"/>
      <c r="K523" s="37"/>
      <c r="L523" s="37"/>
      <c r="M523" s="37"/>
      <c r="N523" s="37"/>
      <c r="O523" s="37"/>
      <c r="P523" s="37"/>
      <c r="Q523" s="37"/>
      <c r="R523" s="37"/>
      <c r="S523" s="37"/>
      <c r="T523" s="37"/>
      <c r="U523" s="37"/>
      <c r="V523" s="37"/>
      <c r="W523" s="37"/>
    </row>
    <row r="524" spans="1:23" ht="13" x14ac:dyDescent="0.15">
      <c r="A524" s="35"/>
      <c r="B524" s="37"/>
      <c r="C524" s="37"/>
      <c r="D524" s="37"/>
      <c r="E524" s="37"/>
      <c r="F524" s="37"/>
      <c r="G524" s="37"/>
      <c r="H524" s="37"/>
      <c r="I524" s="37"/>
      <c r="J524" s="37"/>
      <c r="K524" s="37"/>
      <c r="L524" s="37"/>
      <c r="M524" s="37"/>
      <c r="N524" s="37"/>
      <c r="O524" s="37"/>
      <c r="P524" s="37"/>
      <c r="Q524" s="37"/>
      <c r="R524" s="37"/>
      <c r="S524" s="37"/>
      <c r="T524" s="37"/>
      <c r="U524" s="37"/>
      <c r="V524" s="37"/>
      <c r="W524" s="37"/>
    </row>
    <row r="525" spans="1:23" ht="13" x14ac:dyDescent="0.15">
      <c r="A525" s="35"/>
      <c r="B525" s="37"/>
      <c r="C525" s="37"/>
      <c r="D525" s="37"/>
      <c r="E525" s="37"/>
      <c r="F525" s="37"/>
      <c r="G525" s="37"/>
      <c r="H525" s="37"/>
      <c r="I525" s="37"/>
      <c r="J525" s="37"/>
      <c r="K525" s="37"/>
      <c r="L525" s="37"/>
      <c r="M525" s="37"/>
      <c r="N525" s="37"/>
      <c r="O525" s="37"/>
      <c r="P525" s="37"/>
      <c r="Q525" s="37"/>
      <c r="R525" s="37"/>
      <c r="S525" s="37"/>
      <c r="T525" s="37"/>
      <c r="U525" s="37"/>
      <c r="V525" s="37"/>
      <c r="W525" s="37"/>
    </row>
    <row r="526" spans="1:23" ht="13" x14ac:dyDescent="0.15">
      <c r="A526" s="35"/>
      <c r="B526" s="37"/>
      <c r="C526" s="37"/>
      <c r="D526" s="37"/>
      <c r="E526" s="37"/>
      <c r="F526" s="37"/>
      <c r="G526" s="37"/>
      <c r="H526" s="37"/>
      <c r="I526" s="37"/>
      <c r="J526" s="37"/>
      <c r="K526" s="37"/>
      <c r="L526" s="37"/>
      <c r="M526" s="37"/>
      <c r="N526" s="37"/>
      <c r="O526" s="37"/>
      <c r="P526" s="37"/>
      <c r="Q526" s="37"/>
      <c r="R526" s="37"/>
      <c r="S526" s="37"/>
      <c r="T526" s="37"/>
      <c r="U526" s="37"/>
      <c r="V526" s="37"/>
      <c r="W526" s="37"/>
    </row>
    <row r="527" spans="1:23" ht="13" x14ac:dyDescent="0.15">
      <c r="A527" s="35"/>
      <c r="B527" s="37"/>
      <c r="C527" s="37"/>
      <c r="D527" s="37"/>
      <c r="E527" s="37"/>
      <c r="F527" s="37"/>
      <c r="G527" s="37"/>
      <c r="H527" s="37"/>
      <c r="I527" s="37"/>
      <c r="J527" s="37"/>
      <c r="K527" s="37"/>
      <c r="L527" s="37"/>
      <c r="M527" s="37"/>
      <c r="N527" s="37"/>
      <c r="O527" s="37"/>
      <c r="P527" s="37"/>
      <c r="Q527" s="37"/>
      <c r="R527" s="37"/>
      <c r="S527" s="37"/>
      <c r="T527" s="37"/>
      <c r="U527" s="37"/>
      <c r="V527" s="37"/>
      <c r="W527" s="37"/>
    </row>
    <row r="528" spans="1:23" ht="13" x14ac:dyDescent="0.15">
      <c r="A528" s="35"/>
      <c r="B528" s="37"/>
      <c r="C528" s="37"/>
      <c r="D528" s="37"/>
      <c r="E528" s="37"/>
      <c r="F528" s="37"/>
      <c r="G528" s="37"/>
      <c r="H528" s="37"/>
      <c r="I528" s="37"/>
      <c r="J528" s="37"/>
      <c r="K528" s="37"/>
      <c r="L528" s="37"/>
      <c r="M528" s="37"/>
      <c r="N528" s="37"/>
      <c r="O528" s="37"/>
      <c r="P528" s="37"/>
      <c r="Q528" s="37"/>
      <c r="R528" s="37"/>
      <c r="S528" s="37"/>
      <c r="T528" s="37"/>
      <c r="U528" s="37"/>
      <c r="V528" s="37"/>
      <c r="W528" s="37"/>
    </row>
    <row r="529" spans="1:23" ht="13" x14ac:dyDescent="0.15">
      <c r="A529" s="35"/>
      <c r="B529" s="37"/>
      <c r="C529" s="37"/>
      <c r="D529" s="37"/>
      <c r="E529" s="37"/>
      <c r="F529" s="37"/>
      <c r="G529" s="37"/>
      <c r="H529" s="37"/>
      <c r="I529" s="37"/>
      <c r="J529" s="37"/>
      <c r="K529" s="37"/>
      <c r="L529" s="37"/>
      <c r="M529" s="37"/>
      <c r="N529" s="37"/>
      <c r="O529" s="37"/>
      <c r="P529" s="37"/>
      <c r="Q529" s="37"/>
      <c r="R529" s="37"/>
      <c r="S529" s="37"/>
      <c r="T529" s="37"/>
      <c r="U529" s="37"/>
      <c r="V529" s="37"/>
      <c r="W529" s="37"/>
    </row>
    <row r="530" spans="1:23" ht="13" x14ac:dyDescent="0.15">
      <c r="A530" s="35"/>
      <c r="B530" s="37"/>
      <c r="C530" s="37"/>
      <c r="D530" s="37"/>
      <c r="E530" s="37"/>
      <c r="F530" s="37"/>
      <c r="G530" s="37"/>
      <c r="H530" s="37"/>
      <c r="I530" s="37"/>
      <c r="J530" s="37"/>
      <c r="K530" s="37"/>
      <c r="L530" s="37"/>
      <c r="M530" s="37"/>
      <c r="N530" s="37"/>
      <c r="O530" s="37"/>
      <c r="P530" s="37"/>
      <c r="Q530" s="37"/>
      <c r="R530" s="37"/>
      <c r="S530" s="37"/>
      <c r="T530" s="37"/>
      <c r="U530" s="37"/>
      <c r="V530" s="37"/>
      <c r="W530" s="37"/>
    </row>
    <row r="531" spans="1:23" ht="13" x14ac:dyDescent="0.15">
      <c r="A531" s="35"/>
      <c r="B531" s="37"/>
      <c r="C531" s="37"/>
      <c r="D531" s="37"/>
      <c r="E531" s="37"/>
      <c r="F531" s="37"/>
      <c r="G531" s="37"/>
      <c r="H531" s="37"/>
      <c r="I531" s="37"/>
      <c r="J531" s="37"/>
      <c r="K531" s="37"/>
      <c r="L531" s="37"/>
      <c r="M531" s="37"/>
      <c r="N531" s="37"/>
      <c r="O531" s="37"/>
      <c r="P531" s="37"/>
      <c r="Q531" s="37"/>
      <c r="R531" s="37"/>
      <c r="S531" s="37"/>
      <c r="T531" s="37"/>
      <c r="U531" s="37"/>
      <c r="V531" s="37"/>
      <c r="W531" s="37"/>
    </row>
    <row r="532" spans="1:23" ht="13" x14ac:dyDescent="0.15">
      <c r="A532" s="35"/>
      <c r="B532" s="37"/>
      <c r="C532" s="37"/>
      <c r="D532" s="37"/>
      <c r="E532" s="37"/>
      <c r="F532" s="37"/>
      <c r="G532" s="37"/>
      <c r="H532" s="37"/>
      <c r="I532" s="37"/>
      <c r="J532" s="37"/>
      <c r="K532" s="37"/>
      <c r="L532" s="37"/>
      <c r="M532" s="37"/>
      <c r="N532" s="37"/>
      <c r="O532" s="37"/>
      <c r="P532" s="37"/>
      <c r="Q532" s="37"/>
      <c r="R532" s="37"/>
      <c r="S532" s="37"/>
      <c r="T532" s="37"/>
      <c r="U532" s="37"/>
      <c r="V532" s="37"/>
      <c r="W532" s="37"/>
    </row>
    <row r="533" spans="1:23" ht="13" x14ac:dyDescent="0.15">
      <c r="A533" s="35"/>
      <c r="B533" s="37"/>
      <c r="C533" s="37"/>
      <c r="D533" s="37"/>
      <c r="E533" s="37"/>
      <c r="F533" s="37"/>
      <c r="G533" s="37"/>
      <c r="H533" s="37"/>
      <c r="I533" s="37"/>
      <c r="J533" s="37"/>
      <c r="K533" s="37"/>
      <c r="L533" s="37"/>
      <c r="M533" s="37"/>
      <c r="N533" s="37"/>
      <c r="O533" s="37"/>
      <c r="P533" s="37"/>
      <c r="Q533" s="37"/>
      <c r="R533" s="37"/>
      <c r="S533" s="37"/>
      <c r="T533" s="37"/>
      <c r="U533" s="37"/>
      <c r="V533" s="37"/>
      <c r="W533" s="37"/>
    </row>
    <row r="534" spans="1:23" ht="13" x14ac:dyDescent="0.15">
      <c r="A534" s="35"/>
      <c r="B534" s="37"/>
      <c r="C534" s="37"/>
      <c r="D534" s="37"/>
      <c r="E534" s="37"/>
      <c r="F534" s="37"/>
      <c r="G534" s="37"/>
      <c r="H534" s="37"/>
      <c r="I534" s="37"/>
      <c r="J534" s="37"/>
      <c r="K534" s="37"/>
      <c r="L534" s="37"/>
      <c r="M534" s="37"/>
      <c r="N534" s="37"/>
      <c r="O534" s="37"/>
      <c r="P534" s="37"/>
      <c r="Q534" s="37"/>
      <c r="R534" s="37"/>
      <c r="S534" s="37"/>
      <c r="T534" s="37"/>
      <c r="U534" s="37"/>
      <c r="V534" s="37"/>
      <c r="W534" s="37"/>
    </row>
    <row r="535" spans="1:23" ht="13" x14ac:dyDescent="0.15">
      <c r="A535" s="35"/>
      <c r="B535" s="37"/>
      <c r="C535" s="37"/>
      <c r="D535" s="37"/>
      <c r="E535" s="37"/>
      <c r="F535" s="37"/>
      <c r="G535" s="37"/>
      <c r="H535" s="37"/>
      <c r="I535" s="37"/>
      <c r="J535" s="37"/>
      <c r="K535" s="37"/>
      <c r="L535" s="37"/>
      <c r="M535" s="37"/>
      <c r="N535" s="37"/>
      <c r="O535" s="37"/>
      <c r="P535" s="37"/>
      <c r="Q535" s="37"/>
      <c r="R535" s="37"/>
      <c r="S535" s="37"/>
      <c r="T535" s="37"/>
      <c r="U535" s="37"/>
      <c r="V535" s="37"/>
      <c r="W535" s="37"/>
    </row>
    <row r="536" spans="1:23" ht="13" x14ac:dyDescent="0.15">
      <c r="A536" s="35"/>
      <c r="B536" s="37"/>
      <c r="C536" s="37"/>
      <c r="D536" s="37"/>
      <c r="E536" s="37"/>
      <c r="F536" s="37"/>
      <c r="G536" s="37"/>
      <c r="H536" s="37"/>
      <c r="I536" s="37"/>
      <c r="J536" s="37"/>
      <c r="K536" s="37"/>
      <c r="L536" s="37"/>
      <c r="M536" s="37"/>
      <c r="N536" s="37"/>
      <c r="O536" s="37"/>
      <c r="P536" s="37"/>
      <c r="Q536" s="37"/>
      <c r="R536" s="37"/>
      <c r="S536" s="37"/>
      <c r="T536" s="37"/>
      <c r="U536" s="37"/>
      <c r="V536" s="37"/>
      <c r="W536" s="37"/>
    </row>
    <row r="537" spans="1:23" ht="13" x14ac:dyDescent="0.15">
      <c r="A537" s="35"/>
      <c r="B537" s="37"/>
      <c r="C537" s="37"/>
      <c r="D537" s="37"/>
      <c r="E537" s="37"/>
      <c r="F537" s="37"/>
      <c r="G537" s="37"/>
      <c r="H537" s="37"/>
      <c r="I537" s="37"/>
      <c r="J537" s="37"/>
      <c r="K537" s="37"/>
      <c r="L537" s="37"/>
      <c r="M537" s="37"/>
      <c r="N537" s="37"/>
      <c r="O537" s="37"/>
      <c r="P537" s="37"/>
      <c r="Q537" s="37"/>
      <c r="R537" s="37"/>
      <c r="S537" s="37"/>
      <c r="T537" s="37"/>
      <c r="U537" s="37"/>
      <c r="V537" s="37"/>
      <c r="W537" s="37"/>
    </row>
    <row r="538" spans="1:23" ht="13" x14ac:dyDescent="0.15">
      <c r="A538" s="35"/>
      <c r="B538" s="37"/>
      <c r="C538" s="37"/>
      <c r="D538" s="37"/>
      <c r="E538" s="37"/>
      <c r="F538" s="37"/>
      <c r="G538" s="37"/>
      <c r="H538" s="37"/>
      <c r="I538" s="37"/>
      <c r="J538" s="37"/>
      <c r="K538" s="37"/>
      <c r="L538" s="37"/>
      <c r="M538" s="37"/>
      <c r="N538" s="37"/>
      <c r="O538" s="37"/>
      <c r="P538" s="37"/>
      <c r="Q538" s="37"/>
      <c r="R538" s="37"/>
      <c r="S538" s="37"/>
      <c r="T538" s="37"/>
      <c r="U538" s="37"/>
      <c r="V538" s="37"/>
      <c r="W538" s="37"/>
    </row>
    <row r="539" spans="1:23" ht="13" x14ac:dyDescent="0.15">
      <c r="A539" s="35"/>
      <c r="B539" s="37"/>
      <c r="C539" s="37"/>
      <c r="D539" s="37"/>
      <c r="E539" s="37"/>
      <c r="F539" s="37"/>
      <c r="G539" s="37"/>
      <c r="H539" s="37"/>
      <c r="I539" s="37"/>
      <c r="J539" s="37"/>
      <c r="K539" s="37"/>
      <c r="L539" s="37"/>
      <c r="M539" s="37"/>
      <c r="N539" s="37"/>
      <c r="O539" s="37"/>
      <c r="P539" s="37"/>
      <c r="Q539" s="37"/>
      <c r="R539" s="37"/>
      <c r="S539" s="37"/>
      <c r="T539" s="37"/>
      <c r="U539" s="37"/>
      <c r="V539" s="37"/>
      <c r="W539" s="37"/>
    </row>
    <row r="540" spans="1:23" ht="13" x14ac:dyDescent="0.15">
      <c r="A540" s="35"/>
      <c r="B540" s="37"/>
      <c r="C540" s="37"/>
      <c r="D540" s="37"/>
      <c r="E540" s="37"/>
      <c r="F540" s="37"/>
      <c r="G540" s="37"/>
      <c r="H540" s="37"/>
      <c r="I540" s="37"/>
      <c r="J540" s="37"/>
      <c r="K540" s="37"/>
      <c r="L540" s="37"/>
      <c r="M540" s="37"/>
      <c r="N540" s="37"/>
      <c r="O540" s="37"/>
      <c r="P540" s="37"/>
      <c r="Q540" s="37"/>
      <c r="R540" s="37"/>
      <c r="S540" s="37"/>
      <c r="T540" s="37"/>
      <c r="U540" s="37"/>
      <c r="V540" s="37"/>
      <c r="W540" s="37"/>
    </row>
    <row r="541" spans="1:23" ht="13" x14ac:dyDescent="0.15">
      <c r="A541" s="35"/>
      <c r="B541" s="37"/>
      <c r="C541" s="37"/>
      <c r="D541" s="37"/>
      <c r="E541" s="37"/>
      <c r="F541" s="37"/>
      <c r="G541" s="37"/>
      <c r="H541" s="37"/>
      <c r="I541" s="37"/>
      <c r="J541" s="37"/>
      <c r="K541" s="37"/>
      <c r="L541" s="37"/>
      <c r="M541" s="37"/>
      <c r="N541" s="37"/>
      <c r="O541" s="37"/>
      <c r="P541" s="37"/>
      <c r="Q541" s="37"/>
      <c r="R541" s="37"/>
      <c r="S541" s="37"/>
      <c r="T541" s="37"/>
      <c r="U541" s="37"/>
      <c r="V541" s="37"/>
      <c r="W541" s="37"/>
    </row>
    <row r="542" spans="1:23" ht="13" x14ac:dyDescent="0.15">
      <c r="A542" s="35"/>
      <c r="B542" s="37"/>
      <c r="C542" s="37"/>
      <c r="D542" s="37"/>
      <c r="E542" s="37"/>
      <c r="F542" s="37"/>
      <c r="G542" s="37"/>
      <c r="H542" s="37"/>
      <c r="I542" s="37"/>
      <c r="J542" s="37"/>
      <c r="K542" s="37"/>
      <c r="L542" s="37"/>
      <c r="M542" s="37"/>
      <c r="N542" s="37"/>
      <c r="O542" s="37"/>
      <c r="P542" s="37"/>
      <c r="Q542" s="37"/>
      <c r="R542" s="37"/>
      <c r="S542" s="37"/>
      <c r="T542" s="37"/>
      <c r="U542" s="37"/>
      <c r="V542" s="37"/>
      <c r="W542" s="37"/>
    </row>
    <row r="543" spans="1:23" ht="13" x14ac:dyDescent="0.15">
      <c r="A543" s="35"/>
      <c r="B543" s="37"/>
      <c r="C543" s="37"/>
      <c r="D543" s="37"/>
      <c r="E543" s="37"/>
      <c r="F543" s="37"/>
      <c r="G543" s="37"/>
      <c r="H543" s="37"/>
      <c r="I543" s="37"/>
      <c r="J543" s="37"/>
      <c r="K543" s="37"/>
      <c r="L543" s="37"/>
      <c r="M543" s="37"/>
      <c r="N543" s="37"/>
      <c r="O543" s="37"/>
      <c r="P543" s="37"/>
      <c r="Q543" s="37"/>
      <c r="R543" s="37"/>
      <c r="S543" s="37"/>
      <c r="T543" s="37"/>
      <c r="U543" s="37"/>
      <c r="V543" s="37"/>
      <c r="W543" s="37"/>
    </row>
    <row r="544" spans="1:23" ht="13" x14ac:dyDescent="0.15">
      <c r="A544" s="35"/>
      <c r="B544" s="37"/>
      <c r="C544" s="37"/>
      <c r="D544" s="37"/>
      <c r="E544" s="37"/>
      <c r="F544" s="37"/>
      <c r="G544" s="37"/>
      <c r="H544" s="37"/>
      <c r="I544" s="37"/>
      <c r="J544" s="37"/>
      <c r="K544" s="37"/>
      <c r="L544" s="37"/>
      <c r="M544" s="37"/>
      <c r="N544" s="37"/>
      <c r="O544" s="37"/>
      <c r="P544" s="37"/>
      <c r="Q544" s="37"/>
      <c r="R544" s="37"/>
      <c r="S544" s="37"/>
      <c r="T544" s="37"/>
      <c r="U544" s="37"/>
      <c r="V544" s="37"/>
      <c r="W544" s="37"/>
    </row>
    <row r="545" spans="1:23" ht="13" x14ac:dyDescent="0.15">
      <c r="A545" s="35"/>
      <c r="B545" s="37"/>
      <c r="C545" s="37"/>
      <c r="D545" s="37"/>
      <c r="E545" s="37"/>
      <c r="F545" s="37"/>
      <c r="G545" s="37"/>
      <c r="H545" s="37"/>
      <c r="I545" s="37"/>
      <c r="J545" s="37"/>
      <c r="K545" s="37"/>
      <c r="L545" s="37"/>
      <c r="M545" s="37"/>
      <c r="N545" s="37"/>
      <c r="O545" s="37"/>
      <c r="P545" s="37"/>
      <c r="Q545" s="37"/>
      <c r="R545" s="37"/>
      <c r="S545" s="37"/>
      <c r="T545" s="37"/>
      <c r="U545" s="37"/>
      <c r="V545" s="37"/>
      <c r="W545" s="37"/>
    </row>
    <row r="546" spans="1:23" ht="13" x14ac:dyDescent="0.15">
      <c r="A546" s="35"/>
      <c r="B546" s="37"/>
      <c r="C546" s="37"/>
      <c r="D546" s="37"/>
      <c r="E546" s="37"/>
      <c r="F546" s="37"/>
      <c r="G546" s="37"/>
      <c r="H546" s="37"/>
      <c r="I546" s="37"/>
      <c r="J546" s="37"/>
      <c r="K546" s="37"/>
      <c r="L546" s="37"/>
      <c r="M546" s="37"/>
      <c r="N546" s="37"/>
      <c r="O546" s="37"/>
      <c r="P546" s="37"/>
      <c r="Q546" s="37"/>
      <c r="R546" s="37"/>
      <c r="S546" s="37"/>
      <c r="T546" s="37"/>
      <c r="U546" s="37"/>
      <c r="V546" s="37"/>
      <c r="W546" s="37"/>
    </row>
    <row r="547" spans="1:23" ht="13" x14ac:dyDescent="0.15">
      <c r="A547" s="35"/>
      <c r="B547" s="37"/>
      <c r="C547" s="37"/>
      <c r="D547" s="37"/>
      <c r="E547" s="37"/>
      <c r="F547" s="37"/>
      <c r="G547" s="37"/>
      <c r="H547" s="37"/>
      <c r="I547" s="37"/>
      <c r="J547" s="37"/>
      <c r="K547" s="37"/>
      <c r="L547" s="37"/>
      <c r="M547" s="37"/>
      <c r="N547" s="37"/>
      <c r="O547" s="37"/>
      <c r="P547" s="37"/>
      <c r="Q547" s="37"/>
      <c r="R547" s="37"/>
      <c r="S547" s="37"/>
      <c r="T547" s="37"/>
      <c r="U547" s="37"/>
      <c r="V547" s="37"/>
      <c r="W547" s="37"/>
    </row>
    <row r="548" spans="1:23" ht="13" x14ac:dyDescent="0.15">
      <c r="A548" s="35"/>
      <c r="B548" s="37"/>
      <c r="C548" s="37"/>
      <c r="D548" s="37"/>
      <c r="E548" s="37"/>
      <c r="F548" s="37"/>
      <c r="G548" s="37"/>
      <c r="H548" s="37"/>
      <c r="I548" s="37"/>
      <c r="J548" s="37"/>
      <c r="K548" s="37"/>
      <c r="L548" s="37"/>
      <c r="M548" s="37"/>
      <c r="N548" s="37"/>
      <c r="O548" s="37"/>
      <c r="P548" s="37"/>
      <c r="Q548" s="37"/>
      <c r="R548" s="37"/>
      <c r="S548" s="37"/>
      <c r="T548" s="37"/>
      <c r="U548" s="37"/>
      <c r="V548" s="37"/>
      <c r="W548" s="37"/>
    </row>
    <row r="549" spans="1:23" ht="13" x14ac:dyDescent="0.15">
      <c r="A549" s="35"/>
      <c r="B549" s="37"/>
      <c r="C549" s="37"/>
      <c r="D549" s="37"/>
      <c r="E549" s="37"/>
      <c r="F549" s="37"/>
      <c r="G549" s="37"/>
      <c r="H549" s="37"/>
      <c r="I549" s="37"/>
      <c r="J549" s="37"/>
      <c r="K549" s="37"/>
      <c r="L549" s="37"/>
      <c r="M549" s="37"/>
      <c r="N549" s="37"/>
      <c r="O549" s="37"/>
      <c r="P549" s="37"/>
      <c r="Q549" s="37"/>
      <c r="R549" s="37"/>
      <c r="S549" s="37"/>
      <c r="T549" s="37"/>
      <c r="U549" s="37"/>
      <c r="V549" s="37"/>
      <c r="W549" s="37"/>
    </row>
    <row r="550" spans="1:23" ht="13" x14ac:dyDescent="0.15">
      <c r="A550" s="35"/>
      <c r="B550" s="37"/>
      <c r="C550" s="37"/>
      <c r="D550" s="37"/>
      <c r="E550" s="37"/>
      <c r="F550" s="37"/>
      <c r="G550" s="37"/>
      <c r="H550" s="37"/>
      <c r="I550" s="37"/>
      <c r="J550" s="37"/>
      <c r="K550" s="37"/>
      <c r="L550" s="37"/>
      <c r="M550" s="37"/>
      <c r="N550" s="37"/>
      <c r="O550" s="37"/>
      <c r="P550" s="37"/>
      <c r="Q550" s="37"/>
      <c r="R550" s="37"/>
      <c r="S550" s="37"/>
      <c r="T550" s="37"/>
      <c r="U550" s="37"/>
      <c r="V550" s="37"/>
      <c r="W550" s="37"/>
    </row>
    <row r="551" spans="1:23" ht="13" x14ac:dyDescent="0.15">
      <c r="A551" s="35"/>
      <c r="B551" s="37"/>
      <c r="C551" s="37"/>
      <c r="D551" s="37"/>
      <c r="E551" s="37"/>
      <c r="F551" s="37"/>
      <c r="G551" s="37"/>
      <c r="H551" s="37"/>
      <c r="I551" s="37"/>
      <c r="J551" s="37"/>
      <c r="K551" s="37"/>
      <c r="L551" s="37"/>
      <c r="M551" s="37"/>
      <c r="N551" s="37"/>
      <c r="O551" s="37"/>
      <c r="P551" s="37"/>
      <c r="Q551" s="37"/>
      <c r="R551" s="37"/>
      <c r="S551" s="37"/>
      <c r="T551" s="37"/>
      <c r="U551" s="37"/>
      <c r="V551" s="37"/>
      <c r="W551" s="37"/>
    </row>
    <row r="552" spans="1:23" ht="13" x14ac:dyDescent="0.15">
      <c r="A552" s="35"/>
      <c r="B552" s="37"/>
      <c r="C552" s="37"/>
      <c r="D552" s="37"/>
      <c r="E552" s="37"/>
      <c r="F552" s="37"/>
      <c r="G552" s="37"/>
      <c r="H552" s="37"/>
      <c r="I552" s="37"/>
      <c r="J552" s="37"/>
      <c r="K552" s="37"/>
      <c r="L552" s="37"/>
      <c r="M552" s="37"/>
      <c r="N552" s="37"/>
      <c r="O552" s="37"/>
      <c r="P552" s="37"/>
      <c r="Q552" s="37"/>
      <c r="R552" s="37"/>
      <c r="S552" s="37"/>
      <c r="T552" s="37"/>
      <c r="U552" s="37"/>
      <c r="V552" s="37"/>
      <c r="W552" s="37"/>
    </row>
    <row r="553" spans="1:23" ht="13" x14ac:dyDescent="0.15">
      <c r="A553" s="35"/>
      <c r="B553" s="37"/>
      <c r="C553" s="37"/>
      <c r="D553" s="37"/>
      <c r="E553" s="37"/>
      <c r="F553" s="37"/>
      <c r="G553" s="37"/>
      <c r="H553" s="37"/>
      <c r="I553" s="37"/>
      <c r="J553" s="37"/>
      <c r="K553" s="37"/>
      <c r="L553" s="37"/>
      <c r="M553" s="37"/>
      <c r="N553" s="37"/>
      <c r="O553" s="37"/>
      <c r="P553" s="37"/>
      <c r="Q553" s="37"/>
      <c r="R553" s="37"/>
      <c r="S553" s="37"/>
      <c r="T553" s="37"/>
      <c r="U553" s="37"/>
      <c r="V553" s="37"/>
      <c r="W553" s="37"/>
    </row>
    <row r="554" spans="1:23" ht="13" x14ac:dyDescent="0.15">
      <c r="A554" s="35"/>
      <c r="B554" s="37"/>
      <c r="C554" s="37"/>
      <c r="D554" s="37"/>
      <c r="E554" s="37"/>
      <c r="F554" s="37"/>
      <c r="G554" s="37"/>
      <c r="H554" s="37"/>
      <c r="I554" s="37"/>
      <c r="J554" s="37"/>
      <c r="K554" s="37"/>
      <c r="L554" s="37"/>
      <c r="M554" s="37"/>
      <c r="N554" s="37"/>
      <c r="O554" s="37"/>
      <c r="P554" s="37"/>
      <c r="Q554" s="37"/>
      <c r="R554" s="37"/>
      <c r="S554" s="37"/>
      <c r="T554" s="37"/>
      <c r="U554" s="37"/>
      <c r="V554" s="37"/>
      <c r="W554" s="37"/>
    </row>
    <row r="555" spans="1:23" ht="13" x14ac:dyDescent="0.15">
      <c r="A555" s="35"/>
      <c r="B555" s="37"/>
      <c r="C555" s="37"/>
      <c r="D555" s="37"/>
      <c r="E555" s="37"/>
      <c r="F555" s="37"/>
      <c r="G555" s="37"/>
      <c r="H555" s="37"/>
      <c r="I555" s="37"/>
      <c r="J555" s="37"/>
      <c r="K555" s="37"/>
      <c r="L555" s="37"/>
      <c r="M555" s="37"/>
      <c r="N555" s="37"/>
      <c r="O555" s="37"/>
      <c r="P555" s="37"/>
      <c r="Q555" s="37"/>
      <c r="R555" s="37"/>
      <c r="S555" s="37"/>
      <c r="T555" s="37"/>
      <c r="U555" s="37"/>
      <c r="V555" s="37"/>
      <c r="W555" s="37"/>
    </row>
    <row r="556" spans="1:23" ht="13" x14ac:dyDescent="0.15">
      <c r="A556" s="35"/>
      <c r="B556" s="37"/>
      <c r="C556" s="37"/>
      <c r="D556" s="37"/>
      <c r="E556" s="37"/>
      <c r="F556" s="37"/>
      <c r="G556" s="37"/>
      <c r="H556" s="37"/>
      <c r="I556" s="37"/>
      <c r="J556" s="37"/>
      <c r="K556" s="37"/>
      <c r="L556" s="37"/>
      <c r="M556" s="37"/>
      <c r="N556" s="37"/>
      <c r="O556" s="37"/>
      <c r="P556" s="37"/>
      <c r="Q556" s="37"/>
      <c r="R556" s="37"/>
      <c r="S556" s="37"/>
      <c r="T556" s="37"/>
      <c r="U556" s="37"/>
      <c r="V556" s="37"/>
      <c r="W556" s="37"/>
    </row>
    <row r="557" spans="1:23" ht="13" x14ac:dyDescent="0.15">
      <c r="A557" s="35"/>
      <c r="B557" s="37"/>
      <c r="C557" s="37"/>
      <c r="D557" s="37"/>
      <c r="E557" s="37"/>
      <c r="F557" s="37"/>
      <c r="G557" s="37"/>
      <c r="H557" s="37"/>
      <c r="I557" s="37"/>
      <c r="J557" s="37"/>
      <c r="K557" s="37"/>
      <c r="L557" s="37"/>
      <c r="M557" s="37"/>
      <c r="N557" s="37"/>
      <c r="O557" s="37"/>
      <c r="P557" s="37"/>
      <c r="Q557" s="37"/>
      <c r="R557" s="37"/>
      <c r="S557" s="37"/>
      <c r="T557" s="37"/>
      <c r="U557" s="37"/>
      <c r="V557" s="37"/>
      <c r="W557" s="37"/>
    </row>
    <row r="558" spans="1:23" ht="13" x14ac:dyDescent="0.15">
      <c r="A558" s="35"/>
      <c r="B558" s="37"/>
      <c r="C558" s="37"/>
      <c r="D558" s="37"/>
      <c r="E558" s="37"/>
      <c r="F558" s="37"/>
      <c r="G558" s="37"/>
      <c r="H558" s="37"/>
      <c r="I558" s="37"/>
      <c r="J558" s="37"/>
      <c r="K558" s="37"/>
      <c r="L558" s="37"/>
      <c r="M558" s="37"/>
      <c r="N558" s="37"/>
      <c r="O558" s="37"/>
      <c r="P558" s="37"/>
      <c r="Q558" s="37"/>
      <c r="R558" s="37"/>
      <c r="S558" s="37"/>
      <c r="T558" s="37"/>
      <c r="U558" s="37"/>
      <c r="V558" s="37"/>
      <c r="W558" s="37"/>
    </row>
    <row r="559" spans="1:23" ht="13" x14ac:dyDescent="0.15">
      <c r="A559" s="35"/>
      <c r="B559" s="37"/>
      <c r="C559" s="37"/>
      <c r="D559" s="37"/>
      <c r="E559" s="37"/>
      <c r="F559" s="37"/>
      <c r="G559" s="37"/>
      <c r="H559" s="37"/>
      <c r="I559" s="37"/>
      <c r="J559" s="37"/>
      <c r="K559" s="37"/>
      <c r="L559" s="37"/>
      <c r="M559" s="37"/>
      <c r="N559" s="37"/>
      <c r="O559" s="37"/>
      <c r="P559" s="37"/>
      <c r="Q559" s="37"/>
      <c r="R559" s="37"/>
      <c r="S559" s="37"/>
      <c r="T559" s="37"/>
      <c r="U559" s="37"/>
      <c r="V559" s="37"/>
      <c r="W559" s="37"/>
    </row>
    <row r="560" spans="1:23" ht="13" x14ac:dyDescent="0.15">
      <c r="A560" s="35"/>
      <c r="B560" s="37"/>
      <c r="C560" s="37"/>
      <c r="D560" s="37"/>
      <c r="E560" s="37"/>
      <c r="F560" s="37"/>
      <c r="G560" s="37"/>
      <c r="H560" s="37"/>
      <c r="I560" s="37"/>
      <c r="J560" s="37"/>
      <c r="K560" s="37"/>
      <c r="L560" s="37"/>
      <c r="M560" s="37"/>
      <c r="N560" s="37"/>
      <c r="O560" s="37"/>
      <c r="P560" s="37"/>
      <c r="Q560" s="37"/>
      <c r="R560" s="37"/>
      <c r="S560" s="37"/>
      <c r="T560" s="37"/>
      <c r="U560" s="37"/>
      <c r="V560" s="37"/>
      <c r="W560" s="37"/>
    </row>
    <row r="561" spans="1:23" ht="13" x14ac:dyDescent="0.15">
      <c r="A561" s="35"/>
      <c r="B561" s="37"/>
      <c r="C561" s="37"/>
      <c r="D561" s="37"/>
      <c r="E561" s="37"/>
      <c r="F561" s="37"/>
      <c r="G561" s="37"/>
      <c r="H561" s="37"/>
      <c r="I561" s="37"/>
      <c r="J561" s="37"/>
      <c r="K561" s="37"/>
      <c r="L561" s="37"/>
      <c r="M561" s="37"/>
      <c r="N561" s="37"/>
      <c r="O561" s="37"/>
      <c r="P561" s="37"/>
      <c r="Q561" s="37"/>
      <c r="R561" s="37"/>
      <c r="S561" s="37"/>
      <c r="T561" s="37"/>
      <c r="U561" s="37"/>
      <c r="V561" s="37"/>
      <c r="W561" s="37"/>
    </row>
    <row r="562" spans="1:23" ht="13" x14ac:dyDescent="0.15">
      <c r="A562" s="35"/>
      <c r="B562" s="37"/>
      <c r="C562" s="37"/>
      <c r="D562" s="37"/>
      <c r="E562" s="37"/>
      <c r="F562" s="37"/>
      <c r="G562" s="37"/>
      <c r="H562" s="37"/>
      <c r="I562" s="37"/>
      <c r="J562" s="37"/>
      <c r="K562" s="37"/>
      <c r="L562" s="37"/>
      <c r="M562" s="37"/>
      <c r="N562" s="37"/>
      <c r="O562" s="37"/>
      <c r="P562" s="37"/>
      <c r="Q562" s="37"/>
      <c r="R562" s="37"/>
      <c r="S562" s="37"/>
      <c r="T562" s="37"/>
      <c r="U562" s="37"/>
      <c r="V562" s="37"/>
      <c r="W562" s="37"/>
    </row>
    <row r="563" spans="1:23" ht="13" x14ac:dyDescent="0.15">
      <c r="A563" s="35"/>
      <c r="B563" s="37"/>
      <c r="C563" s="37"/>
      <c r="D563" s="37"/>
      <c r="E563" s="37"/>
      <c r="F563" s="37"/>
      <c r="G563" s="37"/>
      <c r="H563" s="37"/>
      <c r="I563" s="37"/>
      <c r="J563" s="37"/>
      <c r="K563" s="37"/>
      <c r="L563" s="37"/>
      <c r="M563" s="37"/>
      <c r="N563" s="37"/>
      <c r="O563" s="37"/>
      <c r="P563" s="37"/>
      <c r="Q563" s="37"/>
      <c r="R563" s="37"/>
      <c r="S563" s="37"/>
      <c r="T563" s="37"/>
      <c r="U563" s="37"/>
      <c r="V563" s="37"/>
      <c r="W563" s="37"/>
    </row>
    <row r="564" spans="1:23" ht="13" x14ac:dyDescent="0.15">
      <c r="A564" s="35"/>
      <c r="B564" s="37"/>
      <c r="C564" s="37"/>
      <c r="D564" s="37"/>
      <c r="E564" s="37"/>
      <c r="F564" s="37"/>
      <c r="G564" s="37"/>
      <c r="H564" s="37"/>
      <c r="I564" s="37"/>
      <c r="J564" s="37"/>
      <c r="K564" s="37"/>
      <c r="L564" s="37"/>
      <c r="M564" s="37"/>
      <c r="N564" s="37"/>
      <c r="O564" s="37"/>
      <c r="P564" s="37"/>
      <c r="Q564" s="37"/>
      <c r="R564" s="37"/>
      <c r="S564" s="37"/>
      <c r="T564" s="37"/>
      <c r="U564" s="37"/>
      <c r="V564" s="37"/>
      <c r="W564" s="37"/>
    </row>
    <row r="565" spans="1:23" ht="13" x14ac:dyDescent="0.15">
      <c r="A565" s="35"/>
      <c r="B565" s="37"/>
      <c r="C565" s="37"/>
      <c r="D565" s="37"/>
      <c r="E565" s="37"/>
      <c r="F565" s="37"/>
      <c r="G565" s="37"/>
      <c r="H565" s="37"/>
      <c r="I565" s="37"/>
      <c r="J565" s="37"/>
      <c r="K565" s="37"/>
      <c r="L565" s="37"/>
      <c r="M565" s="37"/>
      <c r="N565" s="37"/>
      <c r="O565" s="37"/>
      <c r="P565" s="37"/>
      <c r="Q565" s="37"/>
      <c r="R565" s="37"/>
      <c r="S565" s="37"/>
      <c r="T565" s="37"/>
      <c r="U565" s="37"/>
      <c r="V565" s="37"/>
      <c r="W565" s="37"/>
    </row>
    <row r="566" spans="1:23" ht="13" x14ac:dyDescent="0.15">
      <c r="A566" s="35"/>
      <c r="B566" s="37"/>
      <c r="C566" s="37"/>
      <c r="D566" s="37"/>
      <c r="E566" s="37"/>
      <c r="F566" s="37"/>
      <c r="G566" s="37"/>
      <c r="H566" s="37"/>
      <c r="I566" s="37"/>
      <c r="J566" s="37"/>
      <c r="K566" s="37"/>
      <c r="L566" s="37"/>
      <c r="M566" s="37"/>
      <c r="N566" s="37"/>
      <c r="O566" s="37"/>
      <c r="P566" s="37"/>
      <c r="Q566" s="37"/>
      <c r="R566" s="37"/>
      <c r="S566" s="37"/>
      <c r="T566" s="37"/>
      <c r="U566" s="37"/>
      <c r="V566" s="37"/>
      <c r="W566" s="37"/>
    </row>
    <row r="567" spans="1:23" ht="13" x14ac:dyDescent="0.15">
      <c r="A567" s="35"/>
      <c r="B567" s="37"/>
      <c r="C567" s="37"/>
      <c r="D567" s="37"/>
      <c r="E567" s="37"/>
      <c r="F567" s="37"/>
      <c r="G567" s="37"/>
      <c r="H567" s="37"/>
      <c r="I567" s="37"/>
      <c r="J567" s="37"/>
      <c r="K567" s="37"/>
      <c r="L567" s="37"/>
      <c r="M567" s="37"/>
      <c r="N567" s="37"/>
      <c r="O567" s="37"/>
      <c r="P567" s="37"/>
      <c r="Q567" s="37"/>
      <c r="R567" s="37"/>
      <c r="S567" s="37"/>
      <c r="T567" s="37"/>
      <c r="U567" s="37"/>
      <c r="V567" s="37"/>
      <c r="W567" s="37"/>
    </row>
    <row r="568" spans="1:23" ht="13" x14ac:dyDescent="0.15">
      <c r="A568" s="35"/>
      <c r="B568" s="37"/>
      <c r="C568" s="37"/>
      <c r="D568" s="37"/>
      <c r="E568" s="37"/>
      <c r="F568" s="37"/>
      <c r="G568" s="37"/>
      <c r="H568" s="37"/>
      <c r="I568" s="37"/>
      <c r="J568" s="37"/>
      <c r="K568" s="37"/>
      <c r="L568" s="37"/>
      <c r="M568" s="37"/>
      <c r="N568" s="37"/>
      <c r="O568" s="37"/>
      <c r="P568" s="37"/>
      <c r="Q568" s="37"/>
      <c r="R568" s="37"/>
      <c r="S568" s="37"/>
      <c r="T568" s="37"/>
      <c r="U568" s="37"/>
      <c r="V568" s="37"/>
      <c r="W568" s="37"/>
    </row>
    <row r="569" spans="1:23" ht="13" x14ac:dyDescent="0.15">
      <c r="A569" s="35"/>
      <c r="B569" s="37"/>
      <c r="C569" s="37"/>
      <c r="D569" s="37"/>
      <c r="E569" s="37"/>
      <c r="F569" s="37"/>
      <c r="G569" s="37"/>
      <c r="H569" s="37"/>
      <c r="I569" s="37"/>
      <c r="J569" s="37"/>
      <c r="K569" s="37"/>
      <c r="L569" s="37"/>
      <c r="M569" s="37"/>
      <c r="N569" s="37"/>
      <c r="O569" s="37"/>
      <c r="P569" s="37"/>
      <c r="Q569" s="37"/>
      <c r="R569" s="37"/>
      <c r="S569" s="37"/>
      <c r="T569" s="37"/>
      <c r="U569" s="37"/>
      <c r="V569" s="37"/>
      <c r="W569" s="37"/>
    </row>
    <row r="570" spans="1:23" ht="13" x14ac:dyDescent="0.15">
      <c r="A570" s="35"/>
      <c r="B570" s="37"/>
      <c r="C570" s="37"/>
      <c r="D570" s="37"/>
      <c r="E570" s="37"/>
      <c r="F570" s="37"/>
      <c r="G570" s="37"/>
      <c r="H570" s="37"/>
      <c r="I570" s="37"/>
      <c r="J570" s="37"/>
      <c r="K570" s="37"/>
      <c r="L570" s="37"/>
      <c r="M570" s="37"/>
      <c r="N570" s="37"/>
      <c r="O570" s="37"/>
      <c r="P570" s="37"/>
      <c r="Q570" s="37"/>
      <c r="R570" s="37"/>
      <c r="S570" s="37"/>
      <c r="T570" s="37"/>
      <c r="U570" s="37"/>
      <c r="V570" s="37"/>
      <c r="W570" s="37"/>
    </row>
    <row r="571" spans="1:23" ht="13" x14ac:dyDescent="0.15">
      <c r="A571" s="35"/>
      <c r="B571" s="37"/>
      <c r="C571" s="37"/>
      <c r="D571" s="37"/>
      <c r="E571" s="37"/>
      <c r="F571" s="37"/>
      <c r="G571" s="37"/>
      <c r="H571" s="37"/>
      <c r="I571" s="37"/>
      <c r="J571" s="37"/>
      <c r="K571" s="37"/>
      <c r="L571" s="37"/>
      <c r="M571" s="37"/>
      <c r="N571" s="37"/>
      <c r="O571" s="37"/>
      <c r="P571" s="37"/>
      <c r="Q571" s="37"/>
      <c r="R571" s="37"/>
      <c r="S571" s="37"/>
      <c r="T571" s="37"/>
      <c r="U571" s="37"/>
      <c r="V571" s="37"/>
      <c r="W571" s="37"/>
    </row>
    <row r="572" spans="1:23" ht="13" x14ac:dyDescent="0.15">
      <c r="A572" s="35"/>
      <c r="B572" s="37"/>
      <c r="C572" s="37"/>
      <c r="D572" s="37"/>
      <c r="E572" s="37"/>
      <c r="F572" s="37"/>
      <c r="G572" s="37"/>
      <c r="H572" s="37"/>
      <c r="I572" s="37"/>
      <c r="J572" s="37"/>
      <c r="K572" s="37"/>
      <c r="L572" s="37"/>
      <c r="M572" s="37"/>
      <c r="N572" s="37"/>
      <c r="O572" s="37"/>
      <c r="P572" s="37"/>
      <c r="Q572" s="37"/>
      <c r="R572" s="37"/>
      <c r="S572" s="37"/>
      <c r="T572" s="37"/>
      <c r="U572" s="37"/>
      <c r="V572" s="37"/>
      <c r="W572" s="37"/>
    </row>
    <row r="573" spans="1:23" ht="13" x14ac:dyDescent="0.15">
      <c r="A573" s="35"/>
      <c r="B573" s="37"/>
      <c r="C573" s="37"/>
      <c r="D573" s="37"/>
      <c r="E573" s="37"/>
      <c r="F573" s="37"/>
      <c r="G573" s="37"/>
      <c r="H573" s="37"/>
      <c r="I573" s="37"/>
      <c r="J573" s="37"/>
      <c r="K573" s="37"/>
      <c r="L573" s="37"/>
      <c r="M573" s="37"/>
      <c r="N573" s="37"/>
      <c r="O573" s="37"/>
      <c r="P573" s="37"/>
      <c r="Q573" s="37"/>
      <c r="R573" s="37"/>
      <c r="S573" s="37"/>
      <c r="T573" s="37"/>
      <c r="U573" s="37"/>
      <c r="V573" s="37"/>
      <c r="W573" s="37"/>
    </row>
    <row r="574" spans="1:23" ht="13" x14ac:dyDescent="0.15">
      <c r="A574" s="35"/>
      <c r="B574" s="37"/>
      <c r="C574" s="37"/>
      <c r="D574" s="37"/>
      <c r="E574" s="37"/>
      <c r="F574" s="37"/>
      <c r="G574" s="37"/>
      <c r="H574" s="37"/>
      <c r="I574" s="37"/>
      <c r="J574" s="37"/>
      <c r="K574" s="37"/>
      <c r="L574" s="37"/>
      <c r="M574" s="37"/>
      <c r="N574" s="37"/>
      <c r="O574" s="37"/>
      <c r="P574" s="37"/>
      <c r="Q574" s="37"/>
      <c r="R574" s="37"/>
      <c r="S574" s="37"/>
      <c r="T574" s="37"/>
      <c r="U574" s="37"/>
      <c r="V574" s="37"/>
      <c r="W574" s="37"/>
    </row>
    <row r="575" spans="1:23" ht="13" x14ac:dyDescent="0.15">
      <c r="A575" s="35"/>
      <c r="B575" s="37"/>
      <c r="C575" s="37"/>
      <c r="D575" s="37"/>
      <c r="E575" s="37"/>
      <c r="F575" s="37"/>
      <c r="G575" s="37"/>
      <c r="H575" s="37"/>
      <c r="I575" s="37"/>
      <c r="J575" s="37"/>
      <c r="K575" s="37"/>
      <c r="L575" s="37"/>
      <c r="M575" s="37"/>
      <c r="N575" s="37"/>
      <c r="O575" s="37"/>
      <c r="P575" s="37"/>
      <c r="Q575" s="37"/>
      <c r="R575" s="37"/>
      <c r="S575" s="37"/>
      <c r="T575" s="37"/>
      <c r="U575" s="37"/>
      <c r="V575" s="37"/>
      <c r="W575" s="37"/>
    </row>
    <row r="576" spans="1:23" ht="13" x14ac:dyDescent="0.15">
      <c r="A576" s="35"/>
      <c r="B576" s="37"/>
      <c r="C576" s="37"/>
      <c r="D576" s="37"/>
      <c r="E576" s="37"/>
      <c r="F576" s="37"/>
      <c r="G576" s="37"/>
      <c r="H576" s="37"/>
      <c r="I576" s="37"/>
      <c r="J576" s="37"/>
      <c r="K576" s="37"/>
      <c r="L576" s="37"/>
      <c r="M576" s="37"/>
      <c r="N576" s="37"/>
      <c r="O576" s="37"/>
      <c r="P576" s="37"/>
      <c r="Q576" s="37"/>
      <c r="R576" s="37"/>
      <c r="S576" s="37"/>
      <c r="T576" s="37"/>
      <c r="U576" s="37"/>
      <c r="V576" s="37"/>
      <c r="W576" s="37"/>
    </row>
    <row r="577" spans="1:23" ht="13" x14ac:dyDescent="0.15">
      <c r="A577" s="35"/>
      <c r="B577" s="37"/>
      <c r="C577" s="37"/>
      <c r="D577" s="37"/>
      <c r="E577" s="37"/>
      <c r="F577" s="37"/>
      <c r="G577" s="37"/>
      <c r="H577" s="37"/>
      <c r="I577" s="37"/>
      <c r="J577" s="37"/>
      <c r="K577" s="37"/>
      <c r="L577" s="37"/>
      <c r="M577" s="37"/>
      <c r="N577" s="37"/>
      <c r="O577" s="37"/>
      <c r="P577" s="37"/>
      <c r="Q577" s="37"/>
      <c r="R577" s="37"/>
      <c r="S577" s="37"/>
      <c r="T577" s="37"/>
      <c r="U577" s="37"/>
      <c r="V577" s="37"/>
      <c r="W577" s="37"/>
    </row>
    <row r="578" spans="1:23" ht="13" x14ac:dyDescent="0.15">
      <c r="A578" s="35"/>
      <c r="B578" s="37"/>
      <c r="C578" s="37"/>
      <c r="D578" s="37"/>
      <c r="E578" s="37"/>
      <c r="F578" s="37"/>
      <c r="G578" s="37"/>
      <c r="H578" s="37"/>
      <c r="I578" s="37"/>
      <c r="J578" s="37"/>
      <c r="K578" s="37"/>
      <c r="L578" s="37"/>
      <c r="M578" s="37"/>
      <c r="N578" s="37"/>
      <c r="O578" s="37"/>
      <c r="P578" s="37"/>
      <c r="Q578" s="37"/>
      <c r="R578" s="37"/>
      <c r="S578" s="37"/>
      <c r="T578" s="37"/>
      <c r="U578" s="37"/>
      <c r="V578" s="37"/>
      <c r="W578" s="37"/>
    </row>
    <row r="579" spans="1:23" ht="13" x14ac:dyDescent="0.15">
      <c r="A579" s="35"/>
      <c r="B579" s="37"/>
      <c r="C579" s="37"/>
      <c r="D579" s="37"/>
      <c r="E579" s="37"/>
      <c r="F579" s="37"/>
      <c r="G579" s="37"/>
      <c r="H579" s="37"/>
      <c r="I579" s="37"/>
      <c r="J579" s="37"/>
      <c r="K579" s="37"/>
      <c r="L579" s="37"/>
      <c r="M579" s="37"/>
      <c r="N579" s="37"/>
      <c r="O579" s="37"/>
      <c r="P579" s="37"/>
      <c r="Q579" s="37"/>
      <c r="R579" s="37"/>
      <c r="S579" s="37"/>
      <c r="T579" s="37"/>
      <c r="U579" s="37"/>
      <c r="V579" s="37"/>
      <c r="W579" s="37"/>
    </row>
    <row r="580" spans="1:23" ht="13" x14ac:dyDescent="0.15">
      <c r="A580" s="35"/>
      <c r="B580" s="37"/>
      <c r="C580" s="37"/>
      <c r="D580" s="37"/>
      <c r="E580" s="37"/>
      <c r="F580" s="37"/>
      <c r="G580" s="37"/>
      <c r="H580" s="37"/>
      <c r="I580" s="37"/>
      <c r="J580" s="37"/>
      <c r="K580" s="37"/>
      <c r="L580" s="37"/>
      <c r="M580" s="37"/>
      <c r="N580" s="37"/>
      <c r="O580" s="37"/>
      <c r="P580" s="37"/>
      <c r="Q580" s="37"/>
      <c r="R580" s="37"/>
      <c r="S580" s="37"/>
      <c r="T580" s="37"/>
      <c r="U580" s="37"/>
      <c r="V580" s="37"/>
      <c r="W580" s="37"/>
    </row>
    <row r="581" spans="1:23" ht="13" x14ac:dyDescent="0.15">
      <c r="A581" s="35"/>
      <c r="B581" s="37"/>
      <c r="C581" s="37"/>
      <c r="D581" s="37"/>
      <c r="E581" s="37"/>
      <c r="F581" s="37"/>
      <c r="G581" s="37"/>
      <c r="H581" s="37"/>
      <c r="I581" s="37"/>
      <c r="J581" s="37"/>
      <c r="K581" s="37"/>
      <c r="L581" s="37"/>
      <c r="M581" s="37"/>
      <c r="N581" s="37"/>
      <c r="O581" s="37"/>
      <c r="P581" s="37"/>
      <c r="Q581" s="37"/>
      <c r="R581" s="37"/>
      <c r="S581" s="37"/>
      <c r="T581" s="37"/>
      <c r="U581" s="37"/>
      <c r="V581" s="37"/>
      <c r="W581" s="37"/>
    </row>
    <row r="582" spans="1:23" ht="13" x14ac:dyDescent="0.15">
      <c r="A582" s="35"/>
      <c r="B582" s="37"/>
      <c r="C582" s="37"/>
      <c r="D582" s="37"/>
      <c r="E582" s="37"/>
      <c r="F582" s="37"/>
      <c r="G582" s="37"/>
      <c r="H582" s="37"/>
      <c r="I582" s="37"/>
      <c r="J582" s="37"/>
      <c r="K582" s="37"/>
      <c r="L582" s="37"/>
      <c r="M582" s="37"/>
      <c r="N582" s="37"/>
      <c r="O582" s="37"/>
      <c r="P582" s="37"/>
      <c r="Q582" s="37"/>
      <c r="R582" s="37"/>
      <c r="S582" s="37"/>
      <c r="T582" s="37"/>
      <c r="U582" s="37"/>
      <c r="V582" s="37"/>
      <c r="W582" s="37"/>
    </row>
    <row r="583" spans="1:23" ht="13" x14ac:dyDescent="0.15">
      <c r="A583" s="35"/>
      <c r="B583" s="37"/>
      <c r="C583" s="37"/>
      <c r="D583" s="37"/>
      <c r="E583" s="37"/>
      <c r="F583" s="37"/>
      <c r="G583" s="37"/>
      <c r="H583" s="37"/>
      <c r="I583" s="37"/>
      <c r="J583" s="37"/>
      <c r="K583" s="37"/>
      <c r="L583" s="37"/>
      <c r="M583" s="37"/>
      <c r="N583" s="37"/>
      <c r="O583" s="37"/>
      <c r="P583" s="37"/>
      <c r="Q583" s="37"/>
      <c r="R583" s="37"/>
      <c r="S583" s="37"/>
      <c r="T583" s="37"/>
      <c r="U583" s="37"/>
      <c r="V583" s="37"/>
      <c r="W583" s="37"/>
    </row>
    <row r="584" spans="1:23" ht="13" x14ac:dyDescent="0.15">
      <c r="A584" s="35"/>
      <c r="B584" s="37"/>
      <c r="C584" s="37"/>
      <c r="D584" s="37"/>
      <c r="E584" s="37"/>
      <c r="F584" s="37"/>
      <c r="G584" s="37"/>
      <c r="H584" s="37"/>
      <c r="I584" s="37"/>
      <c r="J584" s="37"/>
      <c r="K584" s="37"/>
      <c r="L584" s="37"/>
      <c r="M584" s="37"/>
      <c r="N584" s="37"/>
      <c r="O584" s="37"/>
      <c r="P584" s="37"/>
      <c r="Q584" s="37"/>
      <c r="R584" s="37"/>
      <c r="S584" s="37"/>
      <c r="T584" s="37"/>
      <c r="U584" s="37"/>
      <c r="V584" s="37"/>
      <c r="W584" s="37"/>
    </row>
    <row r="585" spans="1:23" ht="13" x14ac:dyDescent="0.15">
      <c r="A585" s="35"/>
      <c r="B585" s="37"/>
      <c r="C585" s="37"/>
      <c r="D585" s="37"/>
      <c r="E585" s="37"/>
      <c r="F585" s="37"/>
      <c r="G585" s="37"/>
      <c r="H585" s="37"/>
      <c r="I585" s="37"/>
      <c r="J585" s="37"/>
      <c r="K585" s="37"/>
      <c r="L585" s="37"/>
      <c r="M585" s="37"/>
      <c r="N585" s="37"/>
      <c r="O585" s="37"/>
      <c r="P585" s="37"/>
      <c r="Q585" s="37"/>
      <c r="R585" s="37"/>
      <c r="S585" s="37"/>
      <c r="T585" s="37"/>
      <c r="U585" s="37"/>
      <c r="V585" s="37"/>
      <c r="W585" s="37"/>
    </row>
    <row r="586" spans="1:23" ht="13" x14ac:dyDescent="0.15">
      <c r="A586" s="35"/>
      <c r="B586" s="37"/>
      <c r="C586" s="37"/>
      <c r="D586" s="37"/>
      <c r="E586" s="37"/>
      <c r="F586" s="37"/>
      <c r="G586" s="37"/>
      <c r="H586" s="37"/>
      <c r="I586" s="37"/>
      <c r="J586" s="37"/>
      <c r="K586" s="37"/>
      <c r="L586" s="37"/>
      <c r="M586" s="37"/>
      <c r="N586" s="37"/>
      <c r="O586" s="37"/>
      <c r="P586" s="37"/>
      <c r="Q586" s="37"/>
      <c r="R586" s="37"/>
      <c r="S586" s="37"/>
      <c r="T586" s="37"/>
      <c r="U586" s="37"/>
      <c r="V586" s="37"/>
      <c r="W586" s="37"/>
    </row>
    <row r="587" spans="1:23" ht="13" x14ac:dyDescent="0.15">
      <c r="A587" s="35"/>
      <c r="B587" s="37"/>
      <c r="C587" s="37"/>
      <c r="D587" s="37"/>
      <c r="E587" s="37"/>
      <c r="F587" s="37"/>
      <c r="G587" s="37"/>
      <c r="H587" s="37"/>
      <c r="I587" s="37"/>
      <c r="J587" s="37"/>
      <c r="K587" s="37"/>
      <c r="L587" s="37"/>
      <c r="M587" s="37"/>
      <c r="N587" s="37"/>
      <c r="O587" s="37"/>
      <c r="P587" s="37"/>
      <c r="Q587" s="37"/>
      <c r="R587" s="37"/>
      <c r="S587" s="37"/>
      <c r="T587" s="37"/>
      <c r="U587" s="37"/>
      <c r="V587" s="37"/>
      <c r="W587" s="37"/>
    </row>
    <row r="588" spans="1:23" ht="13" x14ac:dyDescent="0.15">
      <c r="A588" s="35"/>
      <c r="B588" s="37"/>
      <c r="C588" s="37"/>
      <c r="D588" s="37"/>
      <c r="E588" s="37"/>
      <c r="F588" s="37"/>
      <c r="G588" s="37"/>
      <c r="H588" s="37"/>
      <c r="I588" s="37"/>
      <c r="J588" s="37"/>
      <c r="K588" s="37"/>
      <c r="L588" s="37"/>
      <c r="M588" s="37"/>
      <c r="N588" s="37"/>
      <c r="O588" s="37"/>
      <c r="P588" s="37"/>
      <c r="Q588" s="37"/>
      <c r="R588" s="37"/>
      <c r="S588" s="37"/>
      <c r="T588" s="37"/>
      <c r="U588" s="37"/>
      <c r="V588" s="37"/>
      <c r="W588" s="37"/>
    </row>
    <row r="589" spans="1:23" ht="13" x14ac:dyDescent="0.15">
      <c r="A589" s="35"/>
      <c r="B589" s="37"/>
      <c r="C589" s="37"/>
      <c r="D589" s="37"/>
      <c r="E589" s="37"/>
      <c r="F589" s="37"/>
      <c r="G589" s="37"/>
      <c r="H589" s="37"/>
      <c r="I589" s="37"/>
      <c r="J589" s="37"/>
      <c r="K589" s="37"/>
      <c r="L589" s="37"/>
      <c r="M589" s="37"/>
      <c r="N589" s="37"/>
      <c r="O589" s="37"/>
      <c r="P589" s="37"/>
      <c r="Q589" s="37"/>
      <c r="R589" s="37"/>
      <c r="S589" s="37"/>
      <c r="T589" s="37"/>
      <c r="U589" s="37"/>
      <c r="V589" s="37"/>
      <c r="W589" s="37"/>
    </row>
    <row r="590" spans="1:23" ht="13" x14ac:dyDescent="0.15">
      <c r="A590" s="35"/>
      <c r="B590" s="37"/>
      <c r="C590" s="37"/>
      <c r="D590" s="37"/>
      <c r="E590" s="37"/>
      <c r="F590" s="37"/>
      <c r="G590" s="37"/>
      <c r="H590" s="37"/>
      <c r="I590" s="37"/>
      <c r="J590" s="37"/>
      <c r="K590" s="37"/>
      <c r="L590" s="37"/>
      <c r="M590" s="37"/>
      <c r="N590" s="37"/>
      <c r="O590" s="37"/>
      <c r="P590" s="37"/>
      <c r="Q590" s="37"/>
      <c r="R590" s="37"/>
      <c r="S590" s="37"/>
      <c r="T590" s="37"/>
      <c r="U590" s="37"/>
      <c r="V590" s="37"/>
      <c r="W590" s="37"/>
    </row>
    <row r="591" spans="1:23" ht="13" x14ac:dyDescent="0.15">
      <c r="A591" s="35"/>
      <c r="B591" s="37"/>
      <c r="C591" s="37"/>
      <c r="D591" s="37"/>
      <c r="E591" s="37"/>
      <c r="F591" s="37"/>
      <c r="G591" s="37"/>
      <c r="H591" s="37"/>
      <c r="I591" s="37"/>
      <c r="J591" s="37"/>
      <c r="K591" s="37"/>
      <c r="L591" s="37"/>
      <c r="M591" s="37"/>
      <c r="N591" s="37"/>
      <c r="O591" s="37"/>
      <c r="P591" s="37"/>
      <c r="Q591" s="37"/>
      <c r="R591" s="37"/>
      <c r="S591" s="37"/>
      <c r="T591" s="37"/>
      <c r="U591" s="37"/>
      <c r="V591" s="37"/>
      <c r="W591" s="37"/>
    </row>
    <row r="592" spans="1:23" ht="13" x14ac:dyDescent="0.15">
      <c r="A592" s="35"/>
      <c r="B592" s="37"/>
      <c r="C592" s="37"/>
      <c r="D592" s="37"/>
      <c r="E592" s="37"/>
      <c r="F592" s="37"/>
      <c r="G592" s="37"/>
      <c r="H592" s="37"/>
      <c r="I592" s="37"/>
      <c r="J592" s="37"/>
      <c r="K592" s="37"/>
      <c r="L592" s="37"/>
      <c r="M592" s="37"/>
      <c r="N592" s="37"/>
      <c r="O592" s="37"/>
      <c r="P592" s="37"/>
      <c r="Q592" s="37"/>
      <c r="R592" s="37"/>
      <c r="S592" s="37"/>
      <c r="T592" s="37"/>
      <c r="U592" s="37"/>
      <c r="V592" s="37"/>
      <c r="W592" s="37"/>
    </row>
    <row r="593" spans="1:23" ht="13" x14ac:dyDescent="0.15">
      <c r="A593" s="35"/>
      <c r="B593" s="37"/>
      <c r="C593" s="37"/>
      <c r="D593" s="37"/>
      <c r="E593" s="37"/>
      <c r="F593" s="37"/>
      <c r="G593" s="37"/>
      <c r="H593" s="37"/>
      <c r="I593" s="37"/>
      <c r="J593" s="37"/>
      <c r="K593" s="37"/>
      <c r="L593" s="37"/>
      <c r="M593" s="37"/>
      <c r="N593" s="37"/>
      <c r="O593" s="37"/>
      <c r="P593" s="37"/>
      <c r="Q593" s="37"/>
      <c r="R593" s="37"/>
      <c r="S593" s="37"/>
      <c r="T593" s="37"/>
      <c r="U593" s="37"/>
      <c r="V593" s="37"/>
      <c r="W593" s="37"/>
    </row>
    <row r="594" spans="1:23" ht="13" x14ac:dyDescent="0.15">
      <c r="A594" s="35"/>
      <c r="B594" s="37"/>
      <c r="C594" s="37"/>
      <c r="D594" s="37"/>
      <c r="E594" s="37"/>
      <c r="F594" s="37"/>
      <c r="G594" s="37"/>
      <c r="H594" s="37"/>
      <c r="I594" s="37"/>
      <c r="J594" s="37"/>
      <c r="K594" s="37"/>
      <c r="L594" s="37"/>
      <c r="M594" s="37"/>
      <c r="N594" s="37"/>
      <c r="O594" s="37"/>
      <c r="P594" s="37"/>
      <c r="Q594" s="37"/>
      <c r="R594" s="37"/>
      <c r="S594" s="37"/>
      <c r="T594" s="37"/>
      <c r="U594" s="37"/>
      <c r="V594" s="37"/>
      <c r="W594" s="37"/>
    </row>
    <row r="595" spans="1:23" ht="13" x14ac:dyDescent="0.15">
      <c r="A595" s="35"/>
      <c r="B595" s="37"/>
      <c r="C595" s="37"/>
      <c r="D595" s="37"/>
      <c r="E595" s="37"/>
      <c r="F595" s="37"/>
      <c r="G595" s="37"/>
      <c r="H595" s="37"/>
      <c r="I595" s="37"/>
      <c r="J595" s="37"/>
      <c r="K595" s="37"/>
      <c r="L595" s="37"/>
      <c r="M595" s="37"/>
      <c r="N595" s="37"/>
      <c r="O595" s="37"/>
      <c r="P595" s="37"/>
      <c r="Q595" s="37"/>
      <c r="R595" s="37"/>
      <c r="S595" s="37"/>
      <c r="T595" s="37"/>
      <c r="U595" s="37"/>
      <c r="V595" s="37"/>
      <c r="W595" s="37"/>
    </row>
    <row r="596" spans="1:23" ht="13" x14ac:dyDescent="0.15">
      <c r="A596" s="35"/>
      <c r="B596" s="37"/>
      <c r="C596" s="37"/>
      <c r="D596" s="37"/>
      <c r="E596" s="37"/>
      <c r="F596" s="37"/>
      <c r="G596" s="37"/>
      <c r="H596" s="37"/>
      <c r="I596" s="37"/>
      <c r="J596" s="37"/>
      <c r="K596" s="37"/>
      <c r="L596" s="37"/>
      <c r="M596" s="37"/>
      <c r="N596" s="37"/>
      <c r="O596" s="37"/>
      <c r="P596" s="37"/>
      <c r="Q596" s="37"/>
      <c r="R596" s="37"/>
      <c r="S596" s="37"/>
      <c r="T596" s="37"/>
      <c r="U596" s="37"/>
      <c r="V596" s="37"/>
      <c r="W596" s="37"/>
    </row>
    <row r="597" spans="1:23" ht="13" x14ac:dyDescent="0.15">
      <c r="A597" s="35"/>
      <c r="B597" s="37"/>
      <c r="C597" s="37"/>
      <c r="D597" s="37"/>
      <c r="E597" s="37"/>
      <c r="F597" s="37"/>
      <c r="G597" s="37"/>
      <c r="H597" s="37"/>
      <c r="I597" s="37"/>
      <c r="J597" s="37"/>
      <c r="K597" s="37"/>
      <c r="L597" s="37"/>
      <c r="M597" s="37"/>
      <c r="N597" s="37"/>
      <c r="O597" s="37"/>
      <c r="P597" s="37"/>
      <c r="Q597" s="37"/>
      <c r="R597" s="37"/>
      <c r="S597" s="37"/>
      <c r="T597" s="37"/>
      <c r="U597" s="37"/>
      <c r="V597" s="37"/>
      <c r="W597" s="37"/>
    </row>
    <row r="598" spans="1:23" ht="13" x14ac:dyDescent="0.15">
      <c r="A598" s="35"/>
      <c r="B598" s="37"/>
      <c r="C598" s="37"/>
      <c r="D598" s="37"/>
      <c r="E598" s="37"/>
      <c r="F598" s="37"/>
      <c r="G598" s="37"/>
      <c r="H598" s="37"/>
      <c r="I598" s="37"/>
      <c r="J598" s="37"/>
      <c r="K598" s="37"/>
      <c r="L598" s="37"/>
      <c r="M598" s="37"/>
      <c r="N598" s="37"/>
      <c r="O598" s="37"/>
      <c r="P598" s="37"/>
      <c r="Q598" s="37"/>
      <c r="R598" s="37"/>
      <c r="S598" s="37"/>
      <c r="T598" s="37"/>
      <c r="U598" s="37"/>
      <c r="V598" s="37"/>
      <c r="W598" s="37"/>
    </row>
    <row r="599" spans="1:23" ht="13" x14ac:dyDescent="0.15">
      <c r="A599" s="35"/>
      <c r="B599" s="37"/>
      <c r="C599" s="37"/>
      <c r="D599" s="37"/>
      <c r="E599" s="37"/>
      <c r="F599" s="37"/>
      <c r="G599" s="37"/>
      <c r="H599" s="37"/>
      <c r="I599" s="37"/>
      <c r="J599" s="37"/>
      <c r="K599" s="37"/>
      <c r="L599" s="37"/>
      <c r="M599" s="37"/>
      <c r="N599" s="37"/>
      <c r="O599" s="37"/>
      <c r="P599" s="37"/>
      <c r="Q599" s="37"/>
      <c r="R599" s="37"/>
      <c r="S599" s="37"/>
      <c r="T599" s="37"/>
      <c r="U599" s="37"/>
      <c r="V599" s="37"/>
      <c r="W599" s="37"/>
    </row>
    <row r="600" spans="1:23" ht="13" x14ac:dyDescent="0.15">
      <c r="A600" s="35"/>
      <c r="B600" s="37"/>
      <c r="C600" s="37"/>
      <c r="D600" s="37"/>
      <c r="E600" s="37"/>
      <c r="F600" s="37"/>
      <c r="G600" s="37"/>
      <c r="H600" s="37"/>
      <c r="I600" s="37"/>
      <c r="J600" s="37"/>
      <c r="K600" s="37"/>
      <c r="L600" s="37"/>
      <c r="M600" s="37"/>
      <c r="N600" s="37"/>
      <c r="O600" s="37"/>
      <c r="P600" s="37"/>
      <c r="Q600" s="37"/>
      <c r="R600" s="37"/>
      <c r="S600" s="37"/>
      <c r="T600" s="37"/>
      <c r="U600" s="37"/>
      <c r="V600" s="37"/>
      <c r="W600" s="37"/>
    </row>
    <row r="601" spans="1:23" ht="13" x14ac:dyDescent="0.15">
      <c r="A601" s="35"/>
      <c r="B601" s="37"/>
      <c r="C601" s="37"/>
      <c r="D601" s="37"/>
      <c r="E601" s="37"/>
      <c r="F601" s="37"/>
      <c r="G601" s="37"/>
      <c r="H601" s="37"/>
      <c r="I601" s="37"/>
      <c r="J601" s="37"/>
      <c r="K601" s="37"/>
      <c r="L601" s="37"/>
      <c r="M601" s="37"/>
      <c r="N601" s="37"/>
      <c r="O601" s="37"/>
      <c r="P601" s="37"/>
      <c r="Q601" s="37"/>
      <c r="R601" s="37"/>
      <c r="S601" s="37"/>
      <c r="T601" s="37"/>
      <c r="U601" s="37"/>
      <c r="V601" s="37"/>
      <c r="W601" s="37"/>
    </row>
    <row r="602" spans="1:23" ht="13" x14ac:dyDescent="0.15">
      <c r="A602" s="35"/>
      <c r="B602" s="37"/>
      <c r="C602" s="37"/>
      <c r="D602" s="37"/>
      <c r="E602" s="37"/>
      <c r="F602" s="37"/>
      <c r="G602" s="37"/>
      <c r="H602" s="37"/>
      <c r="I602" s="37"/>
      <c r="J602" s="37"/>
      <c r="K602" s="37"/>
      <c r="L602" s="37"/>
      <c r="M602" s="37"/>
      <c r="N602" s="37"/>
      <c r="O602" s="37"/>
      <c r="P602" s="37"/>
      <c r="Q602" s="37"/>
      <c r="R602" s="37"/>
      <c r="S602" s="37"/>
      <c r="T602" s="37"/>
      <c r="U602" s="37"/>
      <c r="V602" s="37"/>
      <c r="W602" s="37"/>
    </row>
    <row r="603" spans="1:23" ht="13" x14ac:dyDescent="0.15">
      <c r="A603" s="35"/>
      <c r="B603" s="37"/>
      <c r="C603" s="37"/>
      <c r="D603" s="37"/>
      <c r="E603" s="37"/>
      <c r="F603" s="37"/>
      <c r="G603" s="37"/>
      <c r="H603" s="37"/>
      <c r="I603" s="37"/>
      <c r="J603" s="37"/>
      <c r="K603" s="37"/>
      <c r="L603" s="37"/>
      <c r="M603" s="37"/>
      <c r="N603" s="37"/>
      <c r="O603" s="37"/>
      <c r="P603" s="37"/>
      <c r="Q603" s="37"/>
      <c r="R603" s="37"/>
      <c r="S603" s="37"/>
      <c r="T603" s="37"/>
      <c r="U603" s="37"/>
      <c r="V603" s="37"/>
      <c r="W603" s="37"/>
    </row>
    <row r="604" spans="1:23" ht="13" x14ac:dyDescent="0.15">
      <c r="A604" s="35"/>
      <c r="B604" s="37"/>
      <c r="C604" s="37"/>
      <c r="D604" s="37"/>
      <c r="E604" s="37"/>
      <c r="F604" s="37"/>
      <c r="G604" s="37"/>
      <c r="H604" s="37"/>
      <c r="I604" s="37"/>
      <c r="J604" s="37"/>
      <c r="K604" s="37"/>
      <c r="L604" s="37"/>
      <c r="M604" s="37"/>
      <c r="N604" s="37"/>
      <c r="O604" s="37"/>
      <c r="P604" s="37"/>
      <c r="Q604" s="37"/>
      <c r="R604" s="37"/>
      <c r="S604" s="37"/>
      <c r="T604" s="37"/>
      <c r="U604" s="37"/>
      <c r="V604" s="37"/>
      <c r="W604" s="37"/>
    </row>
    <row r="605" spans="1:23" ht="13" x14ac:dyDescent="0.15">
      <c r="A605" s="35"/>
      <c r="B605" s="37"/>
      <c r="C605" s="37"/>
      <c r="D605" s="37"/>
      <c r="E605" s="37"/>
      <c r="F605" s="37"/>
      <c r="G605" s="37"/>
      <c r="H605" s="37"/>
      <c r="I605" s="37"/>
      <c r="J605" s="37"/>
      <c r="K605" s="37"/>
      <c r="L605" s="37"/>
      <c r="M605" s="37"/>
      <c r="N605" s="37"/>
      <c r="O605" s="37"/>
      <c r="P605" s="37"/>
      <c r="Q605" s="37"/>
      <c r="R605" s="37"/>
      <c r="S605" s="37"/>
      <c r="T605" s="37"/>
      <c r="U605" s="37"/>
      <c r="V605" s="37"/>
      <c r="W605" s="37"/>
    </row>
    <row r="606" spans="1:23" ht="13" x14ac:dyDescent="0.15">
      <c r="A606" s="35"/>
      <c r="B606" s="37"/>
      <c r="C606" s="37"/>
      <c r="D606" s="37"/>
      <c r="E606" s="37"/>
      <c r="F606" s="37"/>
      <c r="G606" s="37"/>
      <c r="H606" s="37"/>
      <c r="I606" s="37"/>
      <c r="J606" s="37"/>
      <c r="K606" s="37"/>
      <c r="L606" s="37"/>
      <c r="M606" s="37"/>
      <c r="N606" s="37"/>
      <c r="O606" s="37"/>
      <c r="P606" s="37"/>
      <c r="Q606" s="37"/>
      <c r="R606" s="37"/>
      <c r="S606" s="37"/>
      <c r="T606" s="37"/>
      <c r="U606" s="37"/>
      <c r="V606" s="37"/>
      <c r="W606" s="37"/>
    </row>
    <row r="607" spans="1:23" ht="13" x14ac:dyDescent="0.15">
      <c r="A607" s="35"/>
      <c r="B607" s="37"/>
      <c r="C607" s="37"/>
      <c r="D607" s="37"/>
      <c r="E607" s="37"/>
      <c r="F607" s="37"/>
      <c r="G607" s="37"/>
      <c r="H607" s="37"/>
      <c r="I607" s="37"/>
      <c r="J607" s="37"/>
      <c r="K607" s="37"/>
      <c r="L607" s="37"/>
      <c r="M607" s="37"/>
      <c r="N607" s="37"/>
      <c r="O607" s="37"/>
      <c r="P607" s="37"/>
      <c r="Q607" s="37"/>
      <c r="R607" s="37"/>
      <c r="S607" s="37"/>
      <c r="T607" s="37"/>
      <c r="U607" s="37"/>
      <c r="V607" s="37"/>
      <c r="W607" s="37"/>
    </row>
    <row r="608" spans="1:23" ht="13" x14ac:dyDescent="0.15">
      <c r="A608" s="35"/>
      <c r="B608" s="37"/>
      <c r="C608" s="37"/>
      <c r="D608" s="37"/>
      <c r="E608" s="37"/>
      <c r="F608" s="37"/>
      <c r="G608" s="37"/>
      <c r="H608" s="37"/>
      <c r="I608" s="37"/>
      <c r="J608" s="37"/>
      <c r="K608" s="37"/>
      <c r="L608" s="37"/>
      <c r="M608" s="37"/>
      <c r="N608" s="37"/>
      <c r="O608" s="37"/>
      <c r="P608" s="37"/>
      <c r="Q608" s="37"/>
      <c r="R608" s="37"/>
      <c r="S608" s="37"/>
      <c r="T608" s="37"/>
      <c r="U608" s="37"/>
      <c r="V608" s="37"/>
      <c r="W608" s="37"/>
    </row>
    <row r="609" spans="1:23" ht="13" x14ac:dyDescent="0.15">
      <c r="A609" s="35"/>
      <c r="B609" s="37"/>
      <c r="C609" s="37"/>
      <c r="D609" s="37"/>
      <c r="E609" s="37"/>
      <c r="F609" s="37"/>
      <c r="G609" s="37"/>
      <c r="H609" s="37"/>
      <c r="I609" s="37"/>
      <c r="J609" s="37"/>
      <c r="K609" s="37"/>
      <c r="L609" s="37"/>
      <c r="M609" s="37"/>
      <c r="N609" s="37"/>
      <c r="O609" s="37"/>
      <c r="P609" s="37"/>
      <c r="Q609" s="37"/>
      <c r="R609" s="37"/>
      <c r="S609" s="37"/>
      <c r="T609" s="37"/>
      <c r="U609" s="37"/>
      <c r="V609" s="37"/>
      <c r="W609" s="37"/>
    </row>
    <row r="610" spans="1:23" ht="13" x14ac:dyDescent="0.15">
      <c r="A610" s="35"/>
      <c r="B610" s="37"/>
      <c r="C610" s="37"/>
      <c r="D610" s="37"/>
      <c r="E610" s="37"/>
      <c r="F610" s="37"/>
      <c r="G610" s="37"/>
      <c r="H610" s="37"/>
      <c r="I610" s="37"/>
      <c r="J610" s="37"/>
      <c r="K610" s="37"/>
      <c r="L610" s="37"/>
      <c r="M610" s="37"/>
      <c r="N610" s="37"/>
      <c r="O610" s="37"/>
      <c r="P610" s="37"/>
      <c r="Q610" s="37"/>
      <c r="R610" s="37"/>
      <c r="S610" s="37"/>
      <c r="T610" s="37"/>
      <c r="U610" s="37"/>
      <c r="V610" s="37"/>
      <c r="W610" s="37"/>
    </row>
    <row r="611" spans="1:23" ht="13" x14ac:dyDescent="0.15">
      <c r="A611" s="35"/>
      <c r="B611" s="37"/>
      <c r="C611" s="37"/>
      <c r="D611" s="37"/>
      <c r="E611" s="37"/>
      <c r="F611" s="37"/>
      <c r="G611" s="37"/>
      <c r="H611" s="37"/>
      <c r="I611" s="37"/>
      <c r="J611" s="37"/>
      <c r="K611" s="37"/>
      <c r="L611" s="37"/>
      <c r="M611" s="37"/>
      <c r="N611" s="37"/>
      <c r="O611" s="37"/>
      <c r="P611" s="37"/>
      <c r="Q611" s="37"/>
      <c r="R611" s="37"/>
      <c r="S611" s="37"/>
      <c r="T611" s="37"/>
      <c r="U611" s="37"/>
      <c r="V611" s="37"/>
      <c r="W611" s="37"/>
    </row>
    <row r="612" spans="1:23" ht="13" x14ac:dyDescent="0.15">
      <c r="A612" s="35"/>
      <c r="B612" s="37"/>
      <c r="C612" s="37"/>
      <c r="D612" s="37"/>
      <c r="E612" s="37"/>
      <c r="F612" s="37"/>
      <c r="G612" s="37"/>
      <c r="H612" s="37"/>
      <c r="I612" s="37"/>
      <c r="J612" s="37"/>
      <c r="K612" s="37"/>
      <c r="L612" s="37"/>
      <c r="M612" s="37"/>
      <c r="N612" s="37"/>
      <c r="O612" s="37"/>
      <c r="P612" s="37"/>
      <c r="Q612" s="37"/>
      <c r="R612" s="37"/>
      <c r="S612" s="37"/>
      <c r="T612" s="37"/>
      <c r="U612" s="37"/>
      <c r="V612" s="37"/>
      <c r="W612" s="37"/>
    </row>
    <row r="613" spans="1:23" ht="13" x14ac:dyDescent="0.15">
      <c r="A613" s="35"/>
      <c r="B613" s="37"/>
      <c r="C613" s="37"/>
      <c r="D613" s="37"/>
      <c r="E613" s="37"/>
      <c r="F613" s="37"/>
      <c r="G613" s="37"/>
      <c r="H613" s="37"/>
      <c r="I613" s="37"/>
      <c r="J613" s="37"/>
      <c r="K613" s="37"/>
      <c r="L613" s="37"/>
      <c r="M613" s="37"/>
      <c r="N613" s="37"/>
      <c r="O613" s="37"/>
      <c r="P613" s="37"/>
      <c r="Q613" s="37"/>
      <c r="R613" s="37"/>
      <c r="S613" s="37"/>
      <c r="T613" s="37"/>
      <c r="U613" s="37"/>
      <c r="V613" s="37"/>
      <c r="W613" s="37"/>
    </row>
    <row r="614" spans="1:23" ht="13" x14ac:dyDescent="0.15">
      <c r="A614" s="35"/>
      <c r="B614" s="37"/>
      <c r="C614" s="37"/>
      <c r="D614" s="37"/>
      <c r="E614" s="37"/>
      <c r="F614" s="37"/>
      <c r="G614" s="37"/>
      <c r="H614" s="37"/>
      <c r="I614" s="37"/>
      <c r="J614" s="37"/>
      <c r="K614" s="37"/>
      <c r="L614" s="37"/>
      <c r="M614" s="37"/>
      <c r="N614" s="37"/>
      <c r="O614" s="37"/>
      <c r="P614" s="37"/>
      <c r="Q614" s="37"/>
      <c r="R614" s="37"/>
      <c r="S614" s="37"/>
      <c r="T614" s="37"/>
      <c r="U614" s="37"/>
      <c r="V614" s="37"/>
      <c r="W614" s="37"/>
    </row>
    <row r="615" spans="1:23" ht="13" x14ac:dyDescent="0.15">
      <c r="A615" s="35"/>
      <c r="B615" s="37"/>
      <c r="C615" s="37"/>
      <c r="D615" s="37"/>
      <c r="E615" s="37"/>
      <c r="F615" s="37"/>
      <c r="G615" s="37"/>
      <c r="H615" s="37"/>
      <c r="I615" s="37"/>
      <c r="J615" s="37"/>
      <c r="K615" s="37"/>
      <c r="L615" s="37"/>
      <c r="M615" s="37"/>
      <c r="N615" s="37"/>
      <c r="O615" s="37"/>
      <c r="P615" s="37"/>
      <c r="Q615" s="37"/>
      <c r="R615" s="37"/>
      <c r="S615" s="37"/>
      <c r="T615" s="37"/>
      <c r="U615" s="37"/>
      <c r="V615" s="37"/>
      <c r="W615" s="37"/>
    </row>
    <row r="616" spans="1:23" ht="13" x14ac:dyDescent="0.15">
      <c r="A616" s="35"/>
      <c r="B616" s="37"/>
      <c r="C616" s="37"/>
      <c r="D616" s="37"/>
      <c r="E616" s="37"/>
      <c r="F616" s="37"/>
      <c r="G616" s="37"/>
      <c r="H616" s="37"/>
      <c r="I616" s="37"/>
      <c r="J616" s="37"/>
      <c r="K616" s="37"/>
      <c r="L616" s="37"/>
      <c r="M616" s="37"/>
      <c r="N616" s="37"/>
      <c r="O616" s="37"/>
      <c r="P616" s="37"/>
      <c r="Q616" s="37"/>
      <c r="R616" s="37"/>
      <c r="S616" s="37"/>
      <c r="T616" s="37"/>
      <c r="U616" s="37"/>
      <c r="V616" s="37"/>
      <c r="W616" s="37"/>
    </row>
    <row r="617" spans="1:23" ht="13" x14ac:dyDescent="0.15">
      <c r="A617" s="35"/>
      <c r="B617" s="37"/>
      <c r="C617" s="37"/>
      <c r="D617" s="37"/>
      <c r="E617" s="37"/>
      <c r="F617" s="37"/>
      <c r="G617" s="37"/>
      <c r="H617" s="37"/>
      <c r="I617" s="37"/>
      <c r="J617" s="37"/>
      <c r="K617" s="37"/>
      <c r="L617" s="37"/>
      <c r="M617" s="37"/>
      <c r="N617" s="37"/>
      <c r="O617" s="37"/>
      <c r="P617" s="37"/>
      <c r="Q617" s="37"/>
      <c r="R617" s="37"/>
      <c r="S617" s="37"/>
      <c r="T617" s="37"/>
      <c r="U617" s="37"/>
      <c r="V617" s="37"/>
      <c r="W617" s="37"/>
    </row>
    <row r="618" spans="1:23" ht="13" x14ac:dyDescent="0.15">
      <c r="A618" s="35"/>
      <c r="B618" s="37"/>
      <c r="C618" s="37"/>
      <c r="D618" s="37"/>
      <c r="E618" s="37"/>
      <c r="F618" s="37"/>
      <c r="G618" s="37"/>
      <c r="H618" s="37"/>
      <c r="I618" s="37"/>
      <c r="J618" s="37"/>
      <c r="K618" s="37"/>
      <c r="L618" s="37"/>
      <c r="M618" s="37"/>
      <c r="N618" s="37"/>
      <c r="O618" s="37"/>
      <c r="P618" s="37"/>
      <c r="Q618" s="37"/>
      <c r="R618" s="37"/>
      <c r="S618" s="37"/>
      <c r="T618" s="37"/>
      <c r="U618" s="37"/>
      <c r="V618" s="37"/>
      <c r="W618" s="37"/>
    </row>
    <row r="619" spans="1:23" ht="13" x14ac:dyDescent="0.15">
      <c r="A619" s="35"/>
      <c r="B619" s="37"/>
      <c r="C619" s="37"/>
      <c r="D619" s="37"/>
      <c r="E619" s="37"/>
      <c r="F619" s="37"/>
      <c r="G619" s="37"/>
      <c r="H619" s="37"/>
      <c r="I619" s="37"/>
      <c r="J619" s="37"/>
      <c r="K619" s="37"/>
      <c r="L619" s="37"/>
      <c r="M619" s="37"/>
      <c r="N619" s="37"/>
      <c r="O619" s="37"/>
      <c r="P619" s="37"/>
      <c r="Q619" s="37"/>
      <c r="R619" s="37"/>
      <c r="S619" s="37"/>
      <c r="T619" s="37"/>
      <c r="U619" s="37"/>
      <c r="V619" s="37"/>
      <c r="W619" s="37"/>
    </row>
    <row r="620" spans="1:23" ht="13" x14ac:dyDescent="0.15">
      <c r="A620" s="35"/>
      <c r="B620" s="37"/>
      <c r="C620" s="37"/>
      <c r="D620" s="37"/>
      <c r="E620" s="37"/>
      <c r="F620" s="37"/>
      <c r="G620" s="37"/>
      <c r="H620" s="37"/>
      <c r="I620" s="37"/>
      <c r="J620" s="37"/>
      <c r="K620" s="37"/>
      <c r="L620" s="37"/>
      <c r="M620" s="37"/>
      <c r="N620" s="37"/>
      <c r="O620" s="37"/>
      <c r="P620" s="37"/>
      <c r="Q620" s="37"/>
      <c r="R620" s="37"/>
      <c r="S620" s="37"/>
      <c r="T620" s="37"/>
      <c r="U620" s="37"/>
      <c r="V620" s="37"/>
      <c r="W620" s="37"/>
    </row>
    <row r="621" spans="1:23" ht="13" x14ac:dyDescent="0.15">
      <c r="A621" s="35"/>
      <c r="B621" s="37"/>
      <c r="C621" s="37"/>
      <c r="D621" s="37"/>
      <c r="E621" s="37"/>
      <c r="F621" s="37"/>
      <c r="G621" s="37"/>
      <c r="H621" s="37"/>
      <c r="I621" s="37"/>
      <c r="J621" s="37"/>
      <c r="K621" s="37"/>
      <c r="L621" s="37"/>
      <c r="M621" s="37"/>
      <c r="N621" s="37"/>
      <c r="O621" s="37"/>
      <c r="P621" s="37"/>
      <c r="Q621" s="37"/>
      <c r="R621" s="37"/>
      <c r="S621" s="37"/>
      <c r="T621" s="37"/>
      <c r="U621" s="37"/>
      <c r="V621" s="37"/>
      <c r="W621" s="37"/>
    </row>
    <row r="622" spans="1:23" ht="13" x14ac:dyDescent="0.15">
      <c r="A622" s="35"/>
      <c r="B622" s="37"/>
      <c r="C622" s="37"/>
      <c r="D622" s="37"/>
      <c r="E622" s="37"/>
      <c r="F622" s="37"/>
      <c r="G622" s="37"/>
      <c r="H622" s="37"/>
      <c r="I622" s="37"/>
      <c r="J622" s="37"/>
      <c r="K622" s="37"/>
      <c r="L622" s="37"/>
      <c r="M622" s="37"/>
      <c r="N622" s="37"/>
      <c r="O622" s="37"/>
      <c r="P622" s="37"/>
      <c r="Q622" s="37"/>
      <c r="R622" s="37"/>
      <c r="S622" s="37"/>
      <c r="T622" s="37"/>
      <c r="U622" s="37"/>
      <c r="V622" s="37"/>
      <c r="W622" s="37"/>
    </row>
    <row r="623" spans="1:23" ht="13" x14ac:dyDescent="0.15">
      <c r="A623" s="35"/>
      <c r="B623" s="37"/>
      <c r="C623" s="37"/>
      <c r="D623" s="37"/>
      <c r="E623" s="37"/>
      <c r="F623" s="37"/>
      <c r="G623" s="37"/>
      <c r="H623" s="37"/>
      <c r="I623" s="37"/>
      <c r="J623" s="37"/>
      <c r="K623" s="37"/>
      <c r="L623" s="37"/>
      <c r="M623" s="37"/>
      <c r="N623" s="37"/>
      <c r="O623" s="37"/>
      <c r="P623" s="37"/>
      <c r="Q623" s="37"/>
      <c r="R623" s="37"/>
      <c r="S623" s="37"/>
      <c r="T623" s="37"/>
      <c r="U623" s="37"/>
      <c r="V623" s="37"/>
      <c r="W623" s="37"/>
    </row>
    <row r="624" spans="1:23" ht="13" x14ac:dyDescent="0.15">
      <c r="A624" s="35"/>
      <c r="B624" s="37"/>
      <c r="C624" s="37"/>
      <c r="D624" s="37"/>
      <c r="E624" s="37"/>
      <c r="F624" s="37"/>
      <c r="G624" s="37"/>
      <c r="H624" s="37"/>
      <c r="I624" s="37"/>
      <c r="J624" s="37"/>
      <c r="K624" s="37"/>
      <c r="L624" s="37"/>
      <c r="M624" s="37"/>
      <c r="N624" s="37"/>
      <c r="O624" s="37"/>
      <c r="P624" s="37"/>
      <c r="Q624" s="37"/>
      <c r="R624" s="37"/>
      <c r="S624" s="37"/>
      <c r="T624" s="37"/>
      <c r="U624" s="37"/>
      <c r="V624" s="37"/>
      <c r="W624" s="37"/>
    </row>
    <row r="625" spans="1:23" ht="13" x14ac:dyDescent="0.15">
      <c r="A625" s="35"/>
      <c r="B625" s="37"/>
      <c r="C625" s="37"/>
      <c r="D625" s="37"/>
      <c r="E625" s="37"/>
      <c r="F625" s="37"/>
      <c r="G625" s="37"/>
      <c r="H625" s="37"/>
      <c r="I625" s="37"/>
      <c r="J625" s="37"/>
      <c r="K625" s="37"/>
      <c r="L625" s="37"/>
      <c r="M625" s="37"/>
      <c r="N625" s="37"/>
      <c r="O625" s="37"/>
      <c r="P625" s="37"/>
      <c r="Q625" s="37"/>
      <c r="R625" s="37"/>
      <c r="S625" s="37"/>
      <c r="T625" s="37"/>
      <c r="U625" s="37"/>
      <c r="V625" s="37"/>
      <c r="W625" s="37"/>
    </row>
    <row r="626" spans="1:23" ht="13" x14ac:dyDescent="0.15">
      <c r="A626" s="35"/>
      <c r="B626" s="37"/>
      <c r="C626" s="37"/>
      <c r="D626" s="37"/>
      <c r="E626" s="37"/>
      <c r="F626" s="37"/>
      <c r="G626" s="37"/>
      <c r="H626" s="37"/>
      <c r="I626" s="37"/>
      <c r="J626" s="37"/>
      <c r="K626" s="37"/>
      <c r="L626" s="37"/>
      <c r="M626" s="37"/>
      <c r="N626" s="37"/>
      <c r="O626" s="37"/>
      <c r="P626" s="37"/>
      <c r="Q626" s="37"/>
      <c r="R626" s="37"/>
      <c r="S626" s="37"/>
      <c r="T626" s="37"/>
      <c r="U626" s="37"/>
      <c r="V626" s="37"/>
      <c r="W626" s="37"/>
    </row>
    <row r="627" spans="1:23" ht="13" x14ac:dyDescent="0.15">
      <c r="A627" s="35"/>
      <c r="B627" s="37"/>
      <c r="C627" s="37"/>
      <c r="D627" s="37"/>
      <c r="E627" s="37"/>
      <c r="F627" s="37"/>
      <c r="G627" s="37"/>
      <c r="H627" s="37"/>
      <c r="I627" s="37"/>
      <c r="J627" s="37"/>
      <c r="K627" s="37"/>
      <c r="L627" s="37"/>
      <c r="M627" s="37"/>
      <c r="N627" s="37"/>
      <c r="O627" s="37"/>
      <c r="P627" s="37"/>
      <c r="Q627" s="37"/>
      <c r="R627" s="37"/>
      <c r="S627" s="37"/>
      <c r="T627" s="37"/>
      <c r="U627" s="37"/>
      <c r="V627" s="37"/>
      <c r="W627" s="37"/>
    </row>
    <row r="628" spans="1:23" ht="13" x14ac:dyDescent="0.15">
      <c r="A628" s="35"/>
      <c r="B628" s="37"/>
      <c r="C628" s="37"/>
      <c r="D628" s="37"/>
      <c r="E628" s="37"/>
      <c r="F628" s="37"/>
      <c r="G628" s="37"/>
      <c r="H628" s="37"/>
      <c r="I628" s="37"/>
      <c r="J628" s="37"/>
      <c r="K628" s="37"/>
      <c r="L628" s="37"/>
      <c r="M628" s="37"/>
      <c r="N628" s="37"/>
      <c r="O628" s="37"/>
      <c r="P628" s="37"/>
      <c r="Q628" s="37"/>
      <c r="R628" s="37"/>
      <c r="S628" s="37"/>
      <c r="T628" s="37"/>
      <c r="U628" s="37"/>
      <c r="V628" s="37"/>
      <c r="W628" s="37"/>
    </row>
    <row r="629" spans="1:23" ht="13" x14ac:dyDescent="0.15">
      <c r="A629" s="35"/>
      <c r="B629" s="37"/>
      <c r="C629" s="37"/>
      <c r="D629" s="37"/>
      <c r="E629" s="37"/>
      <c r="F629" s="37"/>
      <c r="G629" s="37"/>
      <c r="H629" s="37"/>
      <c r="I629" s="37"/>
      <c r="J629" s="37"/>
      <c r="K629" s="37"/>
      <c r="L629" s="37"/>
      <c r="M629" s="37"/>
      <c r="N629" s="37"/>
      <c r="O629" s="37"/>
      <c r="P629" s="37"/>
      <c r="Q629" s="37"/>
      <c r="R629" s="37"/>
      <c r="S629" s="37"/>
      <c r="T629" s="37"/>
      <c r="U629" s="37"/>
      <c r="V629" s="37"/>
      <c r="W629" s="37"/>
    </row>
    <row r="630" spans="1:23" ht="13" x14ac:dyDescent="0.15">
      <c r="A630" s="35"/>
      <c r="B630" s="37"/>
      <c r="C630" s="37"/>
      <c r="D630" s="37"/>
      <c r="E630" s="37"/>
      <c r="F630" s="37"/>
      <c r="G630" s="37"/>
      <c r="H630" s="37"/>
      <c r="I630" s="37"/>
      <c r="J630" s="37"/>
      <c r="K630" s="37"/>
      <c r="L630" s="37"/>
      <c r="M630" s="37"/>
      <c r="N630" s="37"/>
      <c r="O630" s="37"/>
      <c r="P630" s="37"/>
      <c r="Q630" s="37"/>
      <c r="R630" s="37"/>
      <c r="S630" s="37"/>
      <c r="T630" s="37"/>
      <c r="U630" s="37"/>
      <c r="V630" s="37"/>
      <c r="W630" s="37"/>
    </row>
    <row r="631" spans="1:23" ht="13" x14ac:dyDescent="0.15">
      <c r="A631" s="35"/>
      <c r="B631" s="37"/>
      <c r="C631" s="37"/>
      <c r="D631" s="37"/>
      <c r="E631" s="37"/>
      <c r="F631" s="37"/>
      <c r="G631" s="37"/>
      <c r="H631" s="37"/>
      <c r="I631" s="37"/>
      <c r="J631" s="37"/>
      <c r="K631" s="37"/>
      <c r="L631" s="37"/>
      <c r="M631" s="37"/>
      <c r="N631" s="37"/>
      <c r="O631" s="37"/>
      <c r="P631" s="37"/>
      <c r="Q631" s="37"/>
      <c r="R631" s="37"/>
      <c r="S631" s="37"/>
      <c r="T631" s="37"/>
      <c r="U631" s="37"/>
      <c r="V631" s="37"/>
      <c r="W631" s="37"/>
    </row>
    <row r="632" spans="1:23" ht="13" x14ac:dyDescent="0.15">
      <c r="A632" s="35"/>
      <c r="B632" s="37"/>
      <c r="C632" s="37"/>
      <c r="D632" s="37"/>
      <c r="E632" s="37"/>
      <c r="F632" s="37"/>
      <c r="G632" s="37"/>
      <c r="H632" s="37"/>
      <c r="I632" s="37"/>
      <c r="J632" s="37"/>
      <c r="K632" s="37"/>
      <c r="L632" s="37"/>
      <c r="M632" s="37"/>
      <c r="N632" s="37"/>
      <c r="O632" s="37"/>
      <c r="P632" s="37"/>
      <c r="Q632" s="37"/>
      <c r="R632" s="37"/>
      <c r="S632" s="37"/>
      <c r="T632" s="37"/>
      <c r="U632" s="37"/>
      <c r="V632" s="37"/>
      <c r="W632" s="37"/>
    </row>
    <row r="633" spans="1:23" ht="13" x14ac:dyDescent="0.15">
      <c r="A633" s="35"/>
      <c r="B633" s="37"/>
      <c r="C633" s="37"/>
      <c r="D633" s="37"/>
      <c r="E633" s="37"/>
      <c r="F633" s="37"/>
      <c r="G633" s="37"/>
      <c r="H633" s="37"/>
      <c r="I633" s="37"/>
      <c r="J633" s="37"/>
      <c r="K633" s="37"/>
      <c r="L633" s="37"/>
      <c r="M633" s="37"/>
      <c r="N633" s="37"/>
      <c r="O633" s="37"/>
      <c r="P633" s="37"/>
      <c r="Q633" s="37"/>
      <c r="R633" s="37"/>
      <c r="S633" s="37"/>
      <c r="T633" s="37"/>
      <c r="U633" s="37"/>
      <c r="V633" s="37"/>
      <c r="W633" s="37"/>
    </row>
    <row r="634" spans="1:23" ht="13" x14ac:dyDescent="0.15">
      <c r="A634" s="35"/>
      <c r="B634" s="37"/>
      <c r="C634" s="37"/>
      <c r="D634" s="37"/>
      <c r="E634" s="37"/>
      <c r="F634" s="37"/>
      <c r="G634" s="37"/>
      <c r="H634" s="37"/>
      <c r="I634" s="37"/>
      <c r="J634" s="37"/>
      <c r="K634" s="37"/>
      <c r="L634" s="37"/>
      <c r="M634" s="37"/>
      <c r="N634" s="37"/>
      <c r="O634" s="37"/>
      <c r="P634" s="37"/>
      <c r="Q634" s="37"/>
      <c r="R634" s="37"/>
      <c r="S634" s="37"/>
      <c r="T634" s="37"/>
      <c r="U634" s="37"/>
      <c r="V634" s="37"/>
      <c r="W634" s="37"/>
    </row>
    <row r="635" spans="1:23" ht="13" x14ac:dyDescent="0.15">
      <c r="A635" s="35"/>
      <c r="B635" s="37"/>
      <c r="C635" s="37"/>
      <c r="D635" s="37"/>
      <c r="E635" s="37"/>
      <c r="F635" s="37"/>
      <c r="G635" s="37"/>
      <c r="H635" s="37"/>
      <c r="I635" s="37"/>
      <c r="J635" s="37"/>
      <c r="K635" s="37"/>
      <c r="L635" s="37"/>
      <c r="M635" s="37"/>
      <c r="N635" s="37"/>
      <c r="O635" s="37"/>
      <c r="P635" s="37"/>
      <c r="Q635" s="37"/>
      <c r="R635" s="37"/>
      <c r="S635" s="37"/>
      <c r="T635" s="37"/>
      <c r="U635" s="37"/>
      <c r="V635" s="37"/>
      <c r="W635" s="37"/>
    </row>
    <row r="636" spans="1:23" ht="13" x14ac:dyDescent="0.15">
      <c r="A636" s="35"/>
      <c r="B636" s="37"/>
      <c r="C636" s="37"/>
      <c r="D636" s="37"/>
      <c r="E636" s="37"/>
      <c r="F636" s="37"/>
      <c r="G636" s="37"/>
      <c r="H636" s="37"/>
      <c r="I636" s="37"/>
      <c r="J636" s="37"/>
      <c r="K636" s="37"/>
      <c r="L636" s="37"/>
      <c r="M636" s="37"/>
      <c r="N636" s="37"/>
      <c r="O636" s="37"/>
      <c r="P636" s="37"/>
      <c r="Q636" s="37"/>
      <c r="R636" s="37"/>
      <c r="S636" s="37"/>
      <c r="T636" s="37"/>
      <c r="U636" s="37"/>
      <c r="V636" s="37"/>
      <c r="W636" s="37"/>
    </row>
    <row r="637" spans="1:23" ht="13" x14ac:dyDescent="0.15">
      <c r="A637" s="35"/>
      <c r="B637" s="37"/>
      <c r="C637" s="37"/>
      <c r="D637" s="37"/>
      <c r="E637" s="37"/>
      <c r="F637" s="37"/>
      <c r="G637" s="37"/>
      <c r="H637" s="37"/>
      <c r="I637" s="37"/>
      <c r="J637" s="37"/>
      <c r="K637" s="37"/>
      <c r="L637" s="37"/>
      <c r="M637" s="37"/>
      <c r="N637" s="37"/>
      <c r="O637" s="37"/>
      <c r="P637" s="37"/>
      <c r="Q637" s="37"/>
      <c r="R637" s="37"/>
      <c r="S637" s="37"/>
      <c r="T637" s="37"/>
      <c r="U637" s="37"/>
      <c r="V637" s="37"/>
      <c r="W637" s="37"/>
    </row>
    <row r="638" spans="1:23" ht="13" x14ac:dyDescent="0.15">
      <c r="A638" s="35"/>
      <c r="B638" s="37"/>
      <c r="C638" s="37"/>
      <c r="D638" s="37"/>
      <c r="E638" s="37"/>
      <c r="F638" s="37"/>
      <c r="G638" s="37"/>
      <c r="H638" s="37"/>
      <c r="I638" s="37"/>
      <c r="J638" s="37"/>
      <c r="K638" s="37"/>
      <c r="L638" s="37"/>
      <c r="M638" s="37"/>
      <c r="N638" s="37"/>
      <c r="O638" s="37"/>
      <c r="P638" s="37"/>
      <c r="Q638" s="37"/>
      <c r="R638" s="37"/>
      <c r="S638" s="37"/>
      <c r="T638" s="37"/>
      <c r="U638" s="37"/>
      <c r="V638" s="37"/>
      <c r="W638" s="37"/>
    </row>
    <row r="639" spans="1:23" ht="13" x14ac:dyDescent="0.15">
      <c r="A639" s="35"/>
      <c r="B639" s="37"/>
      <c r="C639" s="37"/>
      <c r="D639" s="37"/>
      <c r="E639" s="37"/>
      <c r="F639" s="37"/>
      <c r="G639" s="37"/>
      <c r="H639" s="37"/>
      <c r="I639" s="37"/>
      <c r="J639" s="37"/>
      <c r="K639" s="37"/>
      <c r="L639" s="37"/>
      <c r="M639" s="37"/>
      <c r="N639" s="37"/>
      <c r="O639" s="37"/>
      <c r="P639" s="37"/>
      <c r="Q639" s="37"/>
      <c r="R639" s="37"/>
      <c r="S639" s="37"/>
      <c r="T639" s="37"/>
      <c r="U639" s="37"/>
      <c r="V639" s="37"/>
      <c r="W639" s="37"/>
    </row>
    <row r="640" spans="1:23" ht="13" x14ac:dyDescent="0.15">
      <c r="A640" s="35"/>
      <c r="B640" s="37"/>
      <c r="C640" s="37"/>
      <c r="D640" s="37"/>
      <c r="E640" s="37"/>
      <c r="F640" s="37"/>
      <c r="G640" s="37"/>
      <c r="H640" s="37"/>
      <c r="I640" s="37"/>
      <c r="J640" s="37"/>
      <c r="K640" s="37"/>
      <c r="L640" s="37"/>
      <c r="M640" s="37"/>
      <c r="N640" s="37"/>
      <c r="O640" s="37"/>
      <c r="P640" s="37"/>
      <c r="Q640" s="37"/>
      <c r="R640" s="37"/>
      <c r="S640" s="37"/>
      <c r="T640" s="37"/>
      <c r="U640" s="37"/>
      <c r="V640" s="37"/>
      <c r="W640" s="37"/>
    </row>
    <row r="641" spans="1:23" ht="13" x14ac:dyDescent="0.15">
      <c r="A641" s="35"/>
      <c r="B641" s="37"/>
      <c r="C641" s="37"/>
      <c r="D641" s="37"/>
      <c r="E641" s="37"/>
      <c r="F641" s="37"/>
      <c r="G641" s="37"/>
      <c r="H641" s="37"/>
      <c r="I641" s="37"/>
      <c r="J641" s="37"/>
      <c r="K641" s="37"/>
      <c r="L641" s="37"/>
      <c r="M641" s="37"/>
      <c r="N641" s="37"/>
      <c r="O641" s="37"/>
      <c r="P641" s="37"/>
      <c r="Q641" s="37"/>
      <c r="R641" s="37"/>
      <c r="S641" s="37"/>
      <c r="T641" s="37"/>
      <c r="U641" s="37"/>
      <c r="V641" s="37"/>
      <c r="W641" s="37"/>
    </row>
    <row r="642" spans="1:23" ht="13" x14ac:dyDescent="0.15">
      <c r="A642" s="35"/>
      <c r="B642" s="37"/>
      <c r="C642" s="37"/>
      <c r="D642" s="37"/>
      <c r="E642" s="37"/>
      <c r="F642" s="37"/>
      <c r="G642" s="37"/>
      <c r="H642" s="37"/>
      <c r="I642" s="37"/>
      <c r="J642" s="37"/>
      <c r="K642" s="37"/>
      <c r="L642" s="37"/>
      <c r="M642" s="37"/>
      <c r="N642" s="37"/>
      <c r="O642" s="37"/>
      <c r="P642" s="37"/>
      <c r="Q642" s="37"/>
      <c r="R642" s="37"/>
      <c r="S642" s="37"/>
      <c r="T642" s="37"/>
      <c r="U642" s="37"/>
      <c r="V642" s="37"/>
      <c r="W642" s="37"/>
    </row>
    <row r="643" spans="1:23" ht="13" x14ac:dyDescent="0.15">
      <c r="A643" s="35"/>
      <c r="B643" s="37"/>
      <c r="C643" s="37"/>
      <c r="D643" s="37"/>
      <c r="E643" s="37"/>
      <c r="F643" s="37"/>
      <c r="G643" s="37"/>
      <c r="H643" s="37"/>
      <c r="I643" s="37"/>
      <c r="J643" s="37"/>
      <c r="K643" s="37"/>
      <c r="L643" s="37"/>
      <c r="M643" s="37"/>
      <c r="N643" s="37"/>
      <c r="O643" s="37"/>
      <c r="P643" s="37"/>
      <c r="Q643" s="37"/>
      <c r="R643" s="37"/>
      <c r="S643" s="37"/>
      <c r="T643" s="37"/>
      <c r="U643" s="37"/>
      <c r="V643" s="37"/>
      <c r="W643" s="37"/>
    </row>
    <row r="644" spans="1:23" ht="13" x14ac:dyDescent="0.15">
      <c r="A644" s="35"/>
      <c r="B644" s="37"/>
      <c r="C644" s="37"/>
      <c r="D644" s="37"/>
      <c r="E644" s="37"/>
      <c r="F644" s="37"/>
      <c r="G644" s="37"/>
      <c r="H644" s="37"/>
      <c r="I644" s="37"/>
      <c r="J644" s="37"/>
      <c r="K644" s="37"/>
      <c r="L644" s="37"/>
      <c r="M644" s="37"/>
      <c r="N644" s="37"/>
      <c r="O644" s="37"/>
      <c r="P644" s="37"/>
      <c r="Q644" s="37"/>
      <c r="R644" s="37"/>
      <c r="S644" s="37"/>
      <c r="T644" s="37"/>
      <c r="U644" s="37"/>
      <c r="V644" s="37"/>
      <c r="W644" s="37"/>
    </row>
    <row r="645" spans="1:23" ht="13" x14ac:dyDescent="0.15">
      <c r="A645" s="35"/>
      <c r="B645" s="37"/>
      <c r="C645" s="37"/>
      <c r="D645" s="37"/>
      <c r="E645" s="37"/>
      <c r="F645" s="37"/>
      <c r="G645" s="37"/>
      <c r="H645" s="37"/>
      <c r="I645" s="37"/>
      <c r="J645" s="37"/>
      <c r="K645" s="37"/>
      <c r="L645" s="37"/>
      <c r="M645" s="37"/>
      <c r="N645" s="37"/>
      <c r="O645" s="37"/>
      <c r="P645" s="37"/>
      <c r="Q645" s="37"/>
      <c r="R645" s="37"/>
      <c r="S645" s="37"/>
      <c r="T645" s="37"/>
      <c r="U645" s="37"/>
      <c r="V645" s="37"/>
      <c r="W645" s="37"/>
    </row>
    <row r="646" spans="1:23" ht="13" x14ac:dyDescent="0.15">
      <c r="A646" s="35"/>
      <c r="B646" s="37"/>
      <c r="C646" s="37"/>
      <c r="D646" s="37"/>
      <c r="E646" s="37"/>
      <c r="F646" s="37"/>
      <c r="G646" s="37"/>
      <c r="H646" s="37"/>
      <c r="I646" s="37"/>
      <c r="J646" s="37"/>
      <c r="K646" s="37"/>
      <c r="L646" s="37"/>
      <c r="M646" s="37"/>
      <c r="N646" s="37"/>
      <c r="O646" s="37"/>
      <c r="P646" s="37"/>
      <c r="Q646" s="37"/>
      <c r="R646" s="37"/>
      <c r="S646" s="37"/>
      <c r="T646" s="37"/>
      <c r="U646" s="37"/>
      <c r="V646" s="37"/>
      <c r="W646" s="37"/>
    </row>
    <row r="647" spans="1:23" ht="13" x14ac:dyDescent="0.15">
      <c r="A647" s="35"/>
      <c r="B647" s="37"/>
      <c r="C647" s="37"/>
      <c r="D647" s="37"/>
      <c r="E647" s="37"/>
      <c r="F647" s="37"/>
      <c r="G647" s="37"/>
      <c r="H647" s="37"/>
      <c r="I647" s="37"/>
      <c r="J647" s="37"/>
      <c r="K647" s="37"/>
      <c r="L647" s="37"/>
      <c r="M647" s="37"/>
      <c r="N647" s="37"/>
      <c r="O647" s="37"/>
      <c r="P647" s="37"/>
      <c r="Q647" s="37"/>
      <c r="R647" s="37"/>
      <c r="S647" s="37"/>
      <c r="T647" s="37"/>
      <c r="U647" s="37"/>
      <c r="V647" s="37"/>
      <c r="W647" s="37"/>
    </row>
    <row r="648" spans="1:23" ht="13" x14ac:dyDescent="0.15">
      <c r="A648" s="35"/>
      <c r="B648" s="37"/>
      <c r="C648" s="37"/>
      <c r="D648" s="37"/>
      <c r="E648" s="37"/>
      <c r="F648" s="37"/>
      <c r="G648" s="37"/>
      <c r="H648" s="37"/>
      <c r="I648" s="37"/>
      <c r="J648" s="37"/>
      <c r="K648" s="37"/>
      <c r="L648" s="37"/>
      <c r="M648" s="37"/>
      <c r="N648" s="37"/>
      <c r="O648" s="37"/>
      <c r="P648" s="37"/>
      <c r="Q648" s="37"/>
      <c r="R648" s="37"/>
      <c r="S648" s="37"/>
      <c r="T648" s="37"/>
      <c r="U648" s="37"/>
      <c r="V648" s="37"/>
      <c r="W648" s="37"/>
    </row>
    <row r="649" spans="1:23" ht="13" x14ac:dyDescent="0.15">
      <c r="A649" s="35"/>
      <c r="B649" s="37"/>
      <c r="C649" s="37"/>
      <c r="D649" s="37"/>
      <c r="E649" s="37"/>
      <c r="F649" s="37"/>
      <c r="G649" s="37"/>
      <c r="H649" s="37"/>
      <c r="I649" s="37"/>
      <c r="J649" s="37"/>
      <c r="K649" s="37"/>
      <c r="L649" s="37"/>
      <c r="M649" s="37"/>
      <c r="N649" s="37"/>
      <c r="O649" s="37"/>
      <c r="P649" s="37"/>
      <c r="Q649" s="37"/>
      <c r="R649" s="37"/>
      <c r="S649" s="37"/>
      <c r="T649" s="37"/>
      <c r="U649" s="37"/>
      <c r="V649" s="37"/>
      <c r="W649" s="37"/>
    </row>
    <row r="650" spans="1:23" ht="13" x14ac:dyDescent="0.15">
      <c r="A650" s="35"/>
      <c r="B650" s="37"/>
      <c r="C650" s="37"/>
      <c r="D650" s="37"/>
      <c r="E650" s="37"/>
      <c r="F650" s="37"/>
      <c r="G650" s="37"/>
      <c r="H650" s="37"/>
      <c r="I650" s="37"/>
      <c r="J650" s="37"/>
      <c r="K650" s="37"/>
      <c r="L650" s="37"/>
      <c r="M650" s="37"/>
      <c r="N650" s="37"/>
      <c r="O650" s="37"/>
      <c r="P650" s="37"/>
      <c r="Q650" s="37"/>
      <c r="R650" s="37"/>
      <c r="S650" s="37"/>
      <c r="T650" s="37"/>
      <c r="U650" s="37"/>
      <c r="V650" s="37"/>
      <c r="W650" s="37"/>
    </row>
    <row r="651" spans="1:23" ht="13" x14ac:dyDescent="0.15">
      <c r="A651" s="35"/>
      <c r="B651" s="37"/>
      <c r="C651" s="37"/>
      <c r="D651" s="37"/>
      <c r="E651" s="37"/>
      <c r="F651" s="37"/>
      <c r="G651" s="37"/>
      <c r="H651" s="37"/>
      <c r="I651" s="37"/>
      <c r="J651" s="37"/>
      <c r="K651" s="37"/>
      <c r="L651" s="37"/>
      <c r="M651" s="37"/>
      <c r="N651" s="37"/>
      <c r="O651" s="37"/>
      <c r="P651" s="37"/>
      <c r="Q651" s="37"/>
      <c r="R651" s="37"/>
      <c r="S651" s="37"/>
      <c r="T651" s="37"/>
      <c r="U651" s="37"/>
      <c r="V651" s="37"/>
      <c r="W651" s="37"/>
    </row>
    <row r="652" spans="1:23" ht="13" x14ac:dyDescent="0.15">
      <c r="A652" s="35"/>
      <c r="B652" s="37"/>
      <c r="C652" s="37"/>
      <c r="D652" s="37"/>
      <c r="E652" s="37"/>
      <c r="F652" s="37"/>
      <c r="G652" s="37"/>
      <c r="H652" s="37"/>
      <c r="I652" s="37"/>
      <c r="J652" s="37"/>
      <c r="K652" s="37"/>
      <c r="L652" s="37"/>
      <c r="M652" s="37"/>
      <c r="N652" s="37"/>
      <c r="O652" s="37"/>
      <c r="P652" s="37"/>
      <c r="Q652" s="37"/>
      <c r="R652" s="37"/>
      <c r="S652" s="37"/>
      <c r="T652" s="37"/>
      <c r="U652" s="37"/>
      <c r="V652" s="37"/>
      <c r="W652" s="37"/>
    </row>
    <row r="653" spans="1:23" ht="13" x14ac:dyDescent="0.15">
      <c r="A653" s="35"/>
      <c r="B653" s="37"/>
      <c r="C653" s="37"/>
      <c r="D653" s="37"/>
      <c r="E653" s="37"/>
      <c r="F653" s="37"/>
      <c r="G653" s="37"/>
      <c r="H653" s="37"/>
      <c r="I653" s="37"/>
      <c r="J653" s="37"/>
      <c r="K653" s="37"/>
      <c r="L653" s="37"/>
      <c r="M653" s="37"/>
      <c r="N653" s="37"/>
      <c r="O653" s="37"/>
      <c r="P653" s="37"/>
      <c r="Q653" s="37"/>
      <c r="R653" s="37"/>
      <c r="S653" s="37"/>
      <c r="T653" s="37"/>
      <c r="U653" s="37"/>
      <c r="V653" s="37"/>
      <c r="W653" s="37"/>
    </row>
    <row r="654" spans="1:23" ht="13" x14ac:dyDescent="0.15">
      <c r="A654" s="35"/>
      <c r="B654" s="37"/>
      <c r="C654" s="37"/>
      <c r="D654" s="37"/>
      <c r="E654" s="37"/>
      <c r="F654" s="37"/>
      <c r="G654" s="37"/>
      <c r="H654" s="37"/>
      <c r="I654" s="37"/>
      <c r="J654" s="37"/>
      <c r="K654" s="37"/>
      <c r="L654" s="37"/>
      <c r="M654" s="37"/>
      <c r="N654" s="37"/>
      <c r="O654" s="37"/>
      <c r="P654" s="37"/>
      <c r="Q654" s="37"/>
      <c r="R654" s="37"/>
      <c r="S654" s="37"/>
      <c r="T654" s="37"/>
      <c r="U654" s="37"/>
      <c r="V654" s="37"/>
      <c r="W654" s="37"/>
    </row>
    <row r="655" spans="1:23" ht="13" x14ac:dyDescent="0.15">
      <c r="A655" s="35"/>
      <c r="B655" s="37"/>
      <c r="C655" s="37"/>
      <c r="D655" s="37"/>
      <c r="E655" s="37"/>
      <c r="F655" s="37"/>
      <c r="G655" s="37"/>
      <c r="H655" s="37"/>
      <c r="I655" s="37"/>
      <c r="J655" s="37"/>
      <c r="K655" s="37"/>
      <c r="L655" s="37"/>
      <c r="M655" s="37"/>
      <c r="N655" s="37"/>
      <c r="O655" s="37"/>
      <c r="P655" s="37"/>
      <c r="Q655" s="37"/>
      <c r="R655" s="37"/>
      <c r="S655" s="37"/>
      <c r="T655" s="37"/>
      <c r="U655" s="37"/>
      <c r="V655" s="37"/>
      <c r="W655" s="37"/>
    </row>
    <row r="656" spans="1:23" ht="13" x14ac:dyDescent="0.15">
      <c r="A656" s="35"/>
      <c r="B656" s="37"/>
      <c r="C656" s="37"/>
      <c r="D656" s="37"/>
      <c r="E656" s="37"/>
      <c r="F656" s="37"/>
      <c r="G656" s="37"/>
      <c r="H656" s="37"/>
      <c r="I656" s="37"/>
      <c r="J656" s="37"/>
      <c r="K656" s="37"/>
      <c r="L656" s="37"/>
      <c r="M656" s="37"/>
      <c r="N656" s="37"/>
      <c r="O656" s="37"/>
      <c r="P656" s="37"/>
      <c r="Q656" s="37"/>
      <c r="R656" s="37"/>
      <c r="S656" s="37"/>
      <c r="T656" s="37"/>
      <c r="U656" s="37"/>
      <c r="V656" s="37"/>
      <c r="W656" s="37"/>
    </row>
    <row r="657" spans="1:23" ht="13" x14ac:dyDescent="0.15">
      <c r="A657" s="35"/>
      <c r="B657" s="37"/>
      <c r="C657" s="37"/>
      <c r="D657" s="37"/>
      <c r="E657" s="37"/>
      <c r="F657" s="37"/>
      <c r="G657" s="37"/>
      <c r="H657" s="37"/>
      <c r="I657" s="37"/>
      <c r="J657" s="37"/>
      <c r="K657" s="37"/>
      <c r="L657" s="37"/>
      <c r="M657" s="37"/>
      <c r="N657" s="37"/>
      <c r="O657" s="37"/>
      <c r="P657" s="37"/>
      <c r="Q657" s="37"/>
      <c r="R657" s="37"/>
      <c r="S657" s="37"/>
      <c r="T657" s="37"/>
      <c r="U657" s="37"/>
      <c r="V657" s="37"/>
      <c r="W657" s="37"/>
    </row>
    <row r="658" spans="1:23" ht="13" x14ac:dyDescent="0.15">
      <c r="A658" s="35"/>
      <c r="B658" s="37"/>
      <c r="C658" s="37"/>
      <c r="D658" s="37"/>
      <c r="E658" s="37"/>
      <c r="F658" s="37"/>
      <c r="G658" s="37"/>
      <c r="H658" s="37"/>
      <c r="I658" s="37"/>
      <c r="J658" s="37"/>
      <c r="K658" s="37"/>
      <c r="L658" s="37"/>
      <c r="M658" s="37"/>
      <c r="N658" s="37"/>
      <c r="O658" s="37"/>
      <c r="P658" s="37"/>
      <c r="Q658" s="37"/>
      <c r="R658" s="37"/>
      <c r="S658" s="37"/>
      <c r="T658" s="37"/>
      <c r="U658" s="37"/>
      <c r="V658" s="37"/>
      <c r="W658" s="37"/>
    </row>
    <row r="659" spans="1:23" ht="13" x14ac:dyDescent="0.15">
      <c r="A659" s="35"/>
      <c r="B659" s="37"/>
      <c r="C659" s="37"/>
      <c r="D659" s="37"/>
      <c r="E659" s="37"/>
      <c r="F659" s="37"/>
      <c r="G659" s="37"/>
      <c r="H659" s="37"/>
      <c r="I659" s="37"/>
      <c r="J659" s="37"/>
      <c r="K659" s="37"/>
      <c r="L659" s="37"/>
      <c r="M659" s="37"/>
      <c r="N659" s="37"/>
      <c r="O659" s="37"/>
      <c r="P659" s="37"/>
      <c r="Q659" s="37"/>
      <c r="R659" s="37"/>
      <c r="S659" s="37"/>
      <c r="T659" s="37"/>
      <c r="U659" s="37"/>
      <c r="V659" s="37"/>
      <c r="W659" s="37"/>
    </row>
    <row r="660" spans="1:23" ht="13" x14ac:dyDescent="0.15">
      <c r="A660" s="35"/>
      <c r="B660" s="37"/>
      <c r="C660" s="37"/>
      <c r="D660" s="37"/>
      <c r="E660" s="37"/>
      <c r="F660" s="37"/>
      <c r="G660" s="37"/>
      <c r="H660" s="37"/>
      <c r="I660" s="37"/>
      <c r="J660" s="37"/>
      <c r="K660" s="37"/>
      <c r="L660" s="37"/>
      <c r="M660" s="37"/>
      <c r="N660" s="37"/>
      <c r="O660" s="37"/>
      <c r="P660" s="37"/>
      <c r="Q660" s="37"/>
      <c r="R660" s="37"/>
      <c r="S660" s="37"/>
      <c r="T660" s="37"/>
      <c r="U660" s="37"/>
      <c r="V660" s="37"/>
      <c r="W660" s="37"/>
    </row>
    <row r="661" spans="1:23" ht="13" x14ac:dyDescent="0.15">
      <c r="A661" s="35"/>
      <c r="B661" s="37"/>
      <c r="C661" s="37"/>
      <c r="D661" s="37"/>
      <c r="E661" s="37"/>
      <c r="F661" s="37"/>
      <c r="G661" s="37"/>
      <c r="H661" s="37"/>
      <c r="I661" s="37"/>
      <c r="J661" s="37"/>
      <c r="K661" s="37"/>
      <c r="L661" s="37"/>
      <c r="M661" s="37"/>
      <c r="N661" s="37"/>
      <c r="O661" s="37"/>
      <c r="P661" s="37"/>
      <c r="Q661" s="37"/>
      <c r="R661" s="37"/>
      <c r="S661" s="37"/>
      <c r="T661" s="37"/>
      <c r="U661" s="37"/>
      <c r="V661" s="37"/>
      <c r="W661" s="37"/>
    </row>
    <row r="662" spans="1:23" ht="13" x14ac:dyDescent="0.15">
      <c r="A662" s="35"/>
      <c r="B662" s="37"/>
      <c r="C662" s="37"/>
      <c r="D662" s="37"/>
      <c r="E662" s="37"/>
      <c r="F662" s="37"/>
      <c r="G662" s="37"/>
      <c r="H662" s="37"/>
      <c r="I662" s="37"/>
      <c r="J662" s="37"/>
      <c r="K662" s="37"/>
      <c r="L662" s="37"/>
      <c r="M662" s="37"/>
      <c r="N662" s="37"/>
      <c r="O662" s="37"/>
      <c r="P662" s="37"/>
      <c r="Q662" s="37"/>
      <c r="R662" s="37"/>
      <c r="S662" s="37"/>
      <c r="T662" s="37"/>
      <c r="U662" s="37"/>
      <c r="V662" s="37"/>
      <c r="W662" s="37"/>
    </row>
    <row r="663" spans="1:23" ht="13" x14ac:dyDescent="0.15">
      <c r="A663" s="35"/>
      <c r="B663" s="37"/>
      <c r="C663" s="37"/>
      <c r="D663" s="37"/>
      <c r="E663" s="37"/>
      <c r="F663" s="37"/>
      <c r="G663" s="37"/>
      <c r="H663" s="37"/>
      <c r="I663" s="37"/>
      <c r="J663" s="37"/>
      <c r="K663" s="37"/>
      <c r="L663" s="37"/>
      <c r="M663" s="37"/>
      <c r="N663" s="37"/>
      <c r="O663" s="37"/>
      <c r="P663" s="37"/>
      <c r="Q663" s="37"/>
      <c r="R663" s="37"/>
      <c r="S663" s="37"/>
      <c r="T663" s="37"/>
      <c r="U663" s="37"/>
      <c r="V663" s="37"/>
      <c r="W663" s="37"/>
    </row>
    <row r="664" spans="1:23" ht="13" x14ac:dyDescent="0.15">
      <c r="A664" s="35"/>
      <c r="B664" s="37"/>
      <c r="C664" s="37"/>
      <c r="D664" s="37"/>
      <c r="E664" s="37"/>
      <c r="F664" s="37"/>
      <c r="G664" s="37"/>
      <c r="H664" s="37"/>
      <c r="I664" s="37"/>
      <c r="J664" s="37"/>
      <c r="K664" s="37"/>
      <c r="L664" s="37"/>
      <c r="M664" s="37"/>
      <c r="N664" s="37"/>
      <c r="O664" s="37"/>
      <c r="P664" s="37"/>
      <c r="Q664" s="37"/>
      <c r="R664" s="37"/>
      <c r="S664" s="37"/>
      <c r="T664" s="37"/>
      <c r="U664" s="37"/>
      <c r="V664" s="37"/>
      <c r="W664" s="37"/>
    </row>
    <row r="665" spans="1:23" ht="13" x14ac:dyDescent="0.15">
      <c r="A665" s="35"/>
      <c r="B665" s="37"/>
      <c r="C665" s="37"/>
      <c r="D665" s="37"/>
      <c r="E665" s="37"/>
      <c r="F665" s="37"/>
      <c r="G665" s="37"/>
      <c r="H665" s="37"/>
      <c r="I665" s="37"/>
      <c r="J665" s="37"/>
      <c r="K665" s="37"/>
      <c r="L665" s="37"/>
      <c r="M665" s="37"/>
      <c r="N665" s="37"/>
      <c r="O665" s="37"/>
      <c r="P665" s="37"/>
      <c r="Q665" s="37"/>
      <c r="R665" s="37"/>
      <c r="S665" s="37"/>
      <c r="T665" s="37"/>
      <c r="U665" s="37"/>
      <c r="V665" s="37"/>
      <c r="W665" s="37"/>
    </row>
    <row r="666" spans="1:23" ht="13" x14ac:dyDescent="0.15">
      <c r="A666" s="35"/>
      <c r="B666" s="37"/>
      <c r="C666" s="37"/>
      <c r="D666" s="37"/>
      <c r="E666" s="37"/>
      <c r="F666" s="37"/>
      <c r="G666" s="37"/>
      <c r="H666" s="37"/>
      <c r="I666" s="37"/>
      <c r="J666" s="37"/>
      <c r="K666" s="37"/>
      <c r="L666" s="37"/>
      <c r="M666" s="37"/>
      <c r="N666" s="37"/>
      <c r="O666" s="37"/>
      <c r="P666" s="37"/>
      <c r="Q666" s="37"/>
      <c r="R666" s="37"/>
      <c r="S666" s="37"/>
      <c r="T666" s="37"/>
      <c r="U666" s="37"/>
      <c r="V666" s="37"/>
      <c r="W666" s="37"/>
    </row>
    <row r="667" spans="1:23" ht="13" x14ac:dyDescent="0.15">
      <c r="A667" s="35"/>
      <c r="B667" s="37"/>
      <c r="C667" s="37"/>
      <c r="D667" s="37"/>
      <c r="E667" s="37"/>
      <c r="F667" s="37"/>
      <c r="G667" s="37"/>
      <c r="H667" s="37"/>
      <c r="I667" s="37"/>
      <c r="J667" s="37"/>
      <c r="K667" s="37"/>
      <c r="L667" s="37"/>
      <c r="M667" s="37"/>
      <c r="N667" s="37"/>
      <c r="O667" s="37"/>
      <c r="P667" s="37"/>
      <c r="Q667" s="37"/>
      <c r="R667" s="37"/>
      <c r="S667" s="37"/>
      <c r="T667" s="37"/>
      <c r="U667" s="37"/>
      <c r="V667" s="37"/>
      <c r="W667" s="37"/>
    </row>
    <row r="668" spans="1:23" ht="13" x14ac:dyDescent="0.15">
      <c r="A668" s="35"/>
      <c r="B668" s="37"/>
      <c r="C668" s="37"/>
      <c r="D668" s="37"/>
      <c r="E668" s="37"/>
      <c r="F668" s="37"/>
      <c r="G668" s="37"/>
      <c r="H668" s="37"/>
      <c r="I668" s="37"/>
      <c r="J668" s="37"/>
      <c r="K668" s="37"/>
      <c r="L668" s="37"/>
      <c r="M668" s="37"/>
      <c r="N668" s="37"/>
      <c r="O668" s="37"/>
      <c r="P668" s="37"/>
      <c r="Q668" s="37"/>
      <c r="R668" s="37"/>
      <c r="S668" s="37"/>
      <c r="T668" s="37"/>
      <c r="U668" s="37"/>
      <c r="V668" s="37"/>
      <c r="W668" s="37"/>
    </row>
    <row r="669" spans="1:23" ht="13" x14ac:dyDescent="0.15">
      <c r="A669" s="35"/>
      <c r="B669" s="37"/>
      <c r="C669" s="37"/>
      <c r="D669" s="37"/>
      <c r="E669" s="37"/>
      <c r="F669" s="37"/>
      <c r="G669" s="37"/>
      <c r="H669" s="37"/>
      <c r="I669" s="37"/>
      <c r="J669" s="37"/>
      <c r="K669" s="37"/>
      <c r="L669" s="37"/>
      <c r="M669" s="37"/>
      <c r="N669" s="37"/>
      <c r="O669" s="37"/>
      <c r="P669" s="37"/>
      <c r="Q669" s="37"/>
      <c r="R669" s="37"/>
      <c r="S669" s="37"/>
      <c r="T669" s="37"/>
      <c r="U669" s="37"/>
      <c r="V669" s="37"/>
      <c r="W669" s="37"/>
    </row>
    <row r="670" spans="1:23" ht="13" x14ac:dyDescent="0.15">
      <c r="A670" s="35"/>
      <c r="B670" s="37"/>
      <c r="C670" s="37"/>
      <c r="D670" s="37"/>
      <c r="E670" s="37"/>
      <c r="F670" s="37"/>
      <c r="G670" s="37"/>
      <c r="H670" s="37"/>
      <c r="I670" s="37"/>
      <c r="J670" s="37"/>
      <c r="K670" s="37"/>
      <c r="L670" s="37"/>
      <c r="M670" s="37"/>
      <c r="N670" s="37"/>
      <c r="O670" s="37"/>
      <c r="P670" s="37"/>
      <c r="Q670" s="37"/>
      <c r="R670" s="37"/>
      <c r="S670" s="37"/>
      <c r="T670" s="37"/>
      <c r="U670" s="37"/>
      <c r="V670" s="37"/>
      <c r="W670" s="37"/>
    </row>
    <row r="671" spans="1:23" ht="13" x14ac:dyDescent="0.15">
      <c r="A671" s="35"/>
      <c r="B671" s="37"/>
      <c r="C671" s="37"/>
      <c r="D671" s="37"/>
      <c r="E671" s="37"/>
      <c r="F671" s="37"/>
      <c r="G671" s="37"/>
      <c r="H671" s="37"/>
      <c r="I671" s="37"/>
      <c r="J671" s="37"/>
      <c r="K671" s="37"/>
      <c r="L671" s="37"/>
      <c r="M671" s="37"/>
      <c r="N671" s="37"/>
      <c r="O671" s="37"/>
      <c r="P671" s="37"/>
      <c r="Q671" s="37"/>
      <c r="R671" s="37"/>
      <c r="S671" s="37"/>
      <c r="T671" s="37"/>
      <c r="U671" s="37"/>
      <c r="V671" s="37"/>
      <c r="W671" s="37"/>
    </row>
    <row r="672" spans="1:23" ht="13" x14ac:dyDescent="0.15">
      <c r="A672" s="35"/>
      <c r="B672" s="37"/>
      <c r="C672" s="37"/>
      <c r="D672" s="37"/>
      <c r="E672" s="37"/>
      <c r="F672" s="37"/>
      <c r="G672" s="37"/>
      <c r="H672" s="37"/>
      <c r="I672" s="37"/>
      <c r="J672" s="37"/>
      <c r="K672" s="37"/>
      <c r="L672" s="37"/>
      <c r="M672" s="37"/>
      <c r="N672" s="37"/>
      <c r="O672" s="37"/>
      <c r="P672" s="37"/>
      <c r="Q672" s="37"/>
      <c r="R672" s="37"/>
      <c r="S672" s="37"/>
      <c r="T672" s="37"/>
      <c r="U672" s="37"/>
      <c r="V672" s="37"/>
      <c r="W672" s="37"/>
    </row>
    <row r="673" spans="1:23" ht="13" x14ac:dyDescent="0.15">
      <c r="A673" s="35"/>
      <c r="B673" s="37"/>
      <c r="C673" s="37"/>
      <c r="D673" s="37"/>
      <c r="E673" s="37"/>
      <c r="F673" s="37"/>
      <c r="G673" s="37"/>
      <c r="H673" s="37"/>
      <c r="I673" s="37"/>
      <c r="J673" s="37"/>
      <c r="K673" s="37"/>
      <c r="L673" s="37"/>
      <c r="M673" s="37"/>
      <c r="N673" s="37"/>
      <c r="O673" s="37"/>
      <c r="P673" s="37"/>
      <c r="Q673" s="37"/>
      <c r="R673" s="37"/>
      <c r="S673" s="37"/>
      <c r="T673" s="37"/>
      <c r="U673" s="37"/>
      <c r="V673" s="37"/>
      <c r="W673" s="37"/>
    </row>
    <row r="674" spans="1:23" ht="13" x14ac:dyDescent="0.15">
      <c r="A674" s="35"/>
      <c r="B674" s="37"/>
      <c r="C674" s="37"/>
      <c r="D674" s="37"/>
      <c r="E674" s="37"/>
      <c r="F674" s="37"/>
      <c r="G674" s="37"/>
      <c r="H674" s="37"/>
      <c r="I674" s="37"/>
      <c r="J674" s="37"/>
      <c r="K674" s="37"/>
      <c r="L674" s="37"/>
      <c r="M674" s="37"/>
      <c r="N674" s="37"/>
      <c r="O674" s="37"/>
      <c r="P674" s="37"/>
      <c r="Q674" s="37"/>
      <c r="R674" s="37"/>
      <c r="S674" s="37"/>
      <c r="T674" s="37"/>
      <c r="U674" s="37"/>
      <c r="V674" s="37"/>
      <c r="W674" s="37"/>
    </row>
    <row r="675" spans="1:23" ht="13" x14ac:dyDescent="0.15">
      <c r="A675" s="35"/>
      <c r="B675" s="37"/>
      <c r="C675" s="37"/>
      <c r="D675" s="37"/>
      <c r="E675" s="37"/>
      <c r="F675" s="37"/>
      <c r="G675" s="37"/>
      <c r="H675" s="37"/>
      <c r="I675" s="37"/>
      <c r="J675" s="37"/>
      <c r="K675" s="37"/>
      <c r="L675" s="37"/>
      <c r="M675" s="37"/>
      <c r="N675" s="37"/>
      <c r="O675" s="37"/>
      <c r="P675" s="37"/>
      <c r="Q675" s="37"/>
      <c r="R675" s="37"/>
      <c r="S675" s="37"/>
      <c r="T675" s="37"/>
      <c r="U675" s="37"/>
      <c r="V675" s="37"/>
      <c r="W675" s="37"/>
    </row>
    <row r="676" spans="1:23" ht="13" x14ac:dyDescent="0.15">
      <c r="A676" s="35"/>
      <c r="B676" s="37"/>
      <c r="C676" s="37"/>
      <c r="D676" s="37"/>
      <c r="E676" s="37"/>
      <c r="F676" s="37"/>
      <c r="G676" s="37"/>
      <c r="H676" s="37"/>
      <c r="I676" s="37"/>
      <c r="J676" s="37"/>
      <c r="K676" s="37"/>
      <c r="L676" s="37"/>
      <c r="M676" s="37"/>
      <c r="N676" s="37"/>
      <c r="O676" s="37"/>
      <c r="P676" s="37"/>
      <c r="Q676" s="37"/>
      <c r="R676" s="37"/>
      <c r="S676" s="37"/>
      <c r="T676" s="37"/>
      <c r="U676" s="37"/>
      <c r="V676" s="37"/>
      <c r="W676" s="37"/>
    </row>
    <row r="677" spans="1:23" ht="13" x14ac:dyDescent="0.15">
      <c r="A677" s="35"/>
      <c r="B677" s="37"/>
      <c r="C677" s="37"/>
      <c r="D677" s="37"/>
      <c r="E677" s="37"/>
      <c r="F677" s="37"/>
      <c r="G677" s="37"/>
      <c r="H677" s="37"/>
      <c r="I677" s="37"/>
      <c r="J677" s="37"/>
      <c r="K677" s="37"/>
      <c r="L677" s="37"/>
      <c r="M677" s="37"/>
      <c r="N677" s="37"/>
      <c r="O677" s="37"/>
      <c r="P677" s="37"/>
      <c r="Q677" s="37"/>
      <c r="R677" s="37"/>
      <c r="S677" s="37"/>
      <c r="T677" s="37"/>
      <c r="U677" s="37"/>
      <c r="V677" s="37"/>
      <c r="W677" s="37"/>
    </row>
    <row r="678" spans="1:23" ht="13" x14ac:dyDescent="0.15">
      <c r="A678" s="35"/>
      <c r="B678" s="37"/>
      <c r="C678" s="37"/>
      <c r="D678" s="37"/>
      <c r="E678" s="37"/>
      <c r="F678" s="37"/>
      <c r="G678" s="37"/>
      <c r="H678" s="37"/>
      <c r="I678" s="37"/>
      <c r="J678" s="37"/>
      <c r="K678" s="37"/>
      <c r="L678" s="37"/>
      <c r="M678" s="37"/>
      <c r="N678" s="37"/>
      <c r="O678" s="37"/>
      <c r="P678" s="37"/>
      <c r="Q678" s="37"/>
      <c r="R678" s="37"/>
      <c r="S678" s="37"/>
      <c r="T678" s="37"/>
      <c r="U678" s="37"/>
      <c r="V678" s="37"/>
      <c r="W678" s="37"/>
    </row>
    <row r="679" spans="1:23" ht="13" x14ac:dyDescent="0.15">
      <c r="A679" s="35"/>
      <c r="B679" s="37"/>
      <c r="C679" s="37"/>
      <c r="D679" s="37"/>
      <c r="E679" s="37"/>
      <c r="F679" s="37"/>
      <c r="G679" s="37"/>
      <c r="H679" s="37"/>
      <c r="I679" s="37"/>
      <c r="J679" s="37"/>
      <c r="K679" s="37"/>
      <c r="L679" s="37"/>
      <c r="M679" s="37"/>
      <c r="N679" s="37"/>
      <c r="O679" s="37"/>
      <c r="P679" s="37"/>
      <c r="Q679" s="37"/>
      <c r="R679" s="37"/>
      <c r="S679" s="37"/>
      <c r="T679" s="37"/>
      <c r="U679" s="37"/>
      <c r="V679" s="37"/>
      <c r="W679" s="37"/>
    </row>
    <row r="680" spans="1:23" ht="13" x14ac:dyDescent="0.15">
      <c r="A680" s="35"/>
      <c r="B680" s="37"/>
      <c r="C680" s="37"/>
      <c r="D680" s="37"/>
      <c r="E680" s="37"/>
      <c r="F680" s="37"/>
      <c r="G680" s="37"/>
      <c r="H680" s="37"/>
      <c r="I680" s="37"/>
      <c r="J680" s="37"/>
      <c r="K680" s="37"/>
      <c r="L680" s="37"/>
      <c r="M680" s="37"/>
      <c r="N680" s="37"/>
      <c r="O680" s="37"/>
      <c r="P680" s="37"/>
      <c r="Q680" s="37"/>
      <c r="R680" s="37"/>
      <c r="S680" s="37"/>
      <c r="T680" s="37"/>
      <c r="U680" s="37"/>
      <c r="V680" s="37"/>
      <c r="W680" s="37"/>
    </row>
    <row r="681" spans="1:23" ht="13" x14ac:dyDescent="0.15">
      <c r="A681" s="35"/>
      <c r="B681" s="37"/>
      <c r="C681" s="37"/>
      <c r="D681" s="37"/>
      <c r="E681" s="37"/>
      <c r="F681" s="37"/>
      <c r="G681" s="37"/>
      <c r="H681" s="37"/>
      <c r="I681" s="37"/>
      <c r="J681" s="37"/>
      <c r="K681" s="37"/>
      <c r="L681" s="37"/>
      <c r="M681" s="37"/>
      <c r="N681" s="37"/>
      <c r="O681" s="37"/>
      <c r="P681" s="37"/>
      <c r="Q681" s="37"/>
      <c r="R681" s="37"/>
      <c r="S681" s="37"/>
      <c r="T681" s="37"/>
      <c r="U681" s="37"/>
      <c r="V681" s="37"/>
      <c r="W681" s="37"/>
    </row>
    <row r="682" spans="1:23" ht="13" x14ac:dyDescent="0.15">
      <c r="A682" s="35"/>
      <c r="B682" s="37"/>
      <c r="C682" s="37"/>
      <c r="D682" s="37"/>
      <c r="E682" s="37"/>
      <c r="F682" s="37"/>
      <c r="G682" s="37"/>
      <c r="H682" s="37"/>
      <c r="I682" s="37"/>
      <c r="J682" s="37"/>
      <c r="K682" s="37"/>
      <c r="L682" s="37"/>
      <c r="M682" s="37"/>
      <c r="N682" s="37"/>
      <c r="O682" s="37"/>
      <c r="P682" s="37"/>
      <c r="Q682" s="37"/>
      <c r="R682" s="37"/>
      <c r="S682" s="37"/>
      <c r="T682" s="37"/>
      <c r="U682" s="37"/>
      <c r="V682" s="37"/>
      <c r="W682" s="37"/>
    </row>
    <row r="683" spans="1:23" ht="13" x14ac:dyDescent="0.15">
      <c r="A683" s="35"/>
      <c r="B683" s="37"/>
      <c r="C683" s="37"/>
      <c r="D683" s="37"/>
      <c r="E683" s="37"/>
      <c r="F683" s="37"/>
      <c r="G683" s="37"/>
      <c r="H683" s="37"/>
      <c r="I683" s="37"/>
      <c r="J683" s="37"/>
      <c r="K683" s="37"/>
      <c r="L683" s="37"/>
      <c r="M683" s="37"/>
      <c r="N683" s="37"/>
      <c r="O683" s="37"/>
      <c r="P683" s="37"/>
      <c r="Q683" s="37"/>
      <c r="R683" s="37"/>
      <c r="S683" s="37"/>
      <c r="T683" s="37"/>
      <c r="U683" s="37"/>
      <c r="V683" s="37"/>
      <c r="W683" s="37"/>
    </row>
    <row r="684" spans="1:23" ht="13" x14ac:dyDescent="0.15">
      <c r="A684" s="35"/>
      <c r="B684" s="37"/>
      <c r="C684" s="37"/>
      <c r="D684" s="37"/>
      <c r="E684" s="37"/>
      <c r="F684" s="37"/>
      <c r="G684" s="37"/>
      <c r="H684" s="37"/>
      <c r="I684" s="37"/>
      <c r="J684" s="37"/>
      <c r="K684" s="37"/>
      <c r="L684" s="37"/>
      <c r="M684" s="37"/>
      <c r="N684" s="37"/>
      <c r="O684" s="37"/>
      <c r="P684" s="37"/>
      <c r="Q684" s="37"/>
      <c r="R684" s="37"/>
      <c r="S684" s="37"/>
      <c r="T684" s="37"/>
      <c r="U684" s="37"/>
      <c r="V684" s="37"/>
      <c r="W684" s="37"/>
    </row>
    <row r="685" spans="1:23" ht="13" x14ac:dyDescent="0.15">
      <c r="A685" s="35"/>
      <c r="B685" s="37"/>
      <c r="C685" s="37"/>
      <c r="D685" s="37"/>
      <c r="E685" s="37"/>
      <c r="F685" s="37"/>
      <c r="G685" s="37"/>
      <c r="H685" s="37"/>
      <c r="I685" s="37"/>
      <c r="J685" s="37"/>
      <c r="K685" s="37"/>
      <c r="L685" s="37"/>
      <c r="M685" s="37"/>
      <c r="N685" s="37"/>
      <c r="O685" s="37"/>
      <c r="P685" s="37"/>
      <c r="Q685" s="37"/>
      <c r="R685" s="37"/>
      <c r="S685" s="37"/>
      <c r="T685" s="37"/>
      <c r="U685" s="37"/>
      <c r="V685" s="37"/>
      <c r="W685" s="37"/>
    </row>
    <row r="686" spans="1:23" ht="13" x14ac:dyDescent="0.15">
      <c r="A686" s="35"/>
      <c r="B686" s="37"/>
      <c r="C686" s="37"/>
      <c r="D686" s="37"/>
      <c r="E686" s="37"/>
      <c r="F686" s="37"/>
      <c r="G686" s="37"/>
      <c r="H686" s="37"/>
      <c r="I686" s="37"/>
      <c r="J686" s="37"/>
      <c r="K686" s="37"/>
      <c r="L686" s="37"/>
      <c r="M686" s="37"/>
      <c r="N686" s="37"/>
      <c r="O686" s="37"/>
      <c r="P686" s="37"/>
      <c r="Q686" s="37"/>
      <c r="R686" s="37"/>
      <c r="S686" s="37"/>
      <c r="T686" s="37"/>
      <c r="U686" s="37"/>
      <c r="V686" s="37"/>
      <c r="W686" s="37"/>
    </row>
    <row r="687" spans="1:23" ht="13" x14ac:dyDescent="0.15">
      <c r="A687" s="35"/>
      <c r="B687" s="37"/>
      <c r="C687" s="37"/>
      <c r="D687" s="37"/>
      <c r="E687" s="37"/>
      <c r="F687" s="37"/>
      <c r="G687" s="37"/>
      <c r="H687" s="37"/>
      <c r="I687" s="37"/>
      <c r="J687" s="37"/>
      <c r="K687" s="37"/>
      <c r="L687" s="37"/>
      <c r="M687" s="37"/>
      <c r="N687" s="37"/>
      <c r="O687" s="37"/>
      <c r="P687" s="37"/>
      <c r="Q687" s="37"/>
      <c r="R687" s="37"/>
      <c r="S687" s="37"/>
      <c r="T687" s="37"/>
      <c r="U687" s="37"/>
      <c r="V687" s="37"/>
      <c r="W687" s="37"/>
    </row>
    <row r="688" spans="1:23" ht="13" x14ac:dyDescent="0.15">
      <c r="A688" s="35"/>
      <c r="B688" s="37"/>
      <c r="C688" s="37"/>
      <c r="D688" s="37"/>
      <c r="E688" s="37"/>
      <c r="F688" s="37"/>
      <c r="G688" s="37"/>
      <c r="H688" s="37"/>
      <c r="I688" s="37"/>
      <c r="J688" s="37"/>
      <c r="K688" s="37"/>
      <c r="L688" s="37"/>
      <c r="M688" s="37"/>
      <c r="N688" s="37"/>
      <c r="O688" s="37"/>
      <c r="P688" s="37"/>
      <c r="Q688" s="37"/>
      <c r="R688" s="37"/>
      <c r="S688" s="37"/>
      <c r="T688" s="37"/>
      <c r="U688" s="37"/>
      <c r="V688" s="37"/>
      <c r="W688" s="37"/>
    </row>
    <row r="689" spans="1:23" ht="13" x14ac:dyDescent="0.15">
      <c r="A689" s="35"/>
      <c r="B689" s="37"/>
      <c r="C689" s="37"/>
      <c r="D689" s="37"/>
      <c r="E689" s="37"/>
      <c r="F689" s="37"/>
      <c r="G689" s="37"/>
      <c r="H689" s="37"/>
      <c r="I689" s="37"/>
      <c r="J689" s="37"/>
      <c r="K689" s="37"/>
      <c r="L689" s="37"/>
      <c r="M689" s="37"/>
      <c r="N689" s="37"/>
      <c r="O689" s="37"/>
      <c r="P689" s="37"/>
      <c r="Q689" s="37"/>
      <c r="R689" s="37"/>
      <c r="S689" s="37"/>
      <c r="T689" s="37"/>
      <c r="U689" s="37"/>
      <c r="V689" s="37"/>
      <c r="W689" s="37"/>
    </row>
    <row r="690" spans="1:23" ht="13" x14ac:dyDescent="0.15">
      <c r="A690" s="35"/>
      <c r="B690" s="37"/>
      <c r="C690" s="37"/>
      <c r="D690" s="37"/>
      <c r="E690" s="37"/>
      <c r="F690" s="37"/>
      <c r="G690" s="37"/>
      <c r="H690" s="37"/>
      <c r="I690" s="37"/>
      <c r="J690" s="37"/>
      <c r="K690" s="37"/>
      <c r="L690" s="37"/>
      <c r="M690" s="37"/>
      <c r="N690" s="37"/>
      <c r="O690" s="37"/>
      <c r="P690" s="37"/>
      <c r="Q690" s="37"/>
      <c r="R690" s="37"/>
      <c r="S690" s="37"/>
      <c r="T690" s="37"/>
      <c r="U690" s="37"/>
      <c r="V690" s="37"/>
      <c r="W690" s="37"/>
    </row>
    <row r="691" spans="1:23" ht="13" x14ac:dyDescent="0.15">
      <c r="A691" s="35"/>
      <c r="B691" s="37"/>
      <c r="C691" s="37"/>
      <c r="D691" s="37"/>
      <c r="E691" s="37"/>
      <c r="F691" s="37"/>
      <c r="G691" s="37"/>
      <c r="H691" s="37"/>
      <c r="I691" s="37"/>
      <c r="J691" s="37"/>
      <c r="K691" s="37"/>
      <c r="L691" s="37"/>
      <c r="M691" s="37"/>
      <c r="N691" s="37"/>
      <c r="O691" s="37"/>
      <c r="P691" s="37"/>
      <c r="Q691" s="37"/>
      <c r="R691" s="37"/>
      <c r="S691" s="37"/>
      <c r="T691" s="37"/>
      <c r="U691" s="37"/>
      <c r="V691" s="37"/>
      <c r="W691" s="37"/>
    </row>
    <row r="692" spans="1:23" ht="13" x14ac:dyDescent="0.15">
      <c r="A692" s="35"/>
      <c r="B692" s="37"/>
      <c r="C692" s="37"/>
      <c r="D692" s="37"/>
      <c r="E692" s="37"/>
      <c r="F692" s="37"/>
      <c r="G692" s="37"/>
      <c r="H692" s="37"/>
      <c r="I692" s="37"/>
      <c r="J692" s="37"/>
      <c r="K692" s="37"/>
      <c r="L692" s="37"/>
      <c r="M692" s="37"/>
      <c r="N692" s="37"/>
      <c r="O692" s="37"/>
      <c r="P692" s="37"/>
      <c r="Q692" s="37"/>
      <c r="R692" s="37"/>
      <c r="S692" s="37"/>
      <c r="T692" s="37"/>
      <c r="U692" s="37"/>
      <c r="V692" s="37"/>
      <c r="W692" s="37"/>
    </row>
    <row r="693" spans="1:23" ht="13" x14ac:dyDescent="0.15">
      <c r="A693" s="35"/>
      <c r="B693" s="37"/>
      <c r="C693" s="37"/>
      <c r="D693" s="37"/>
      <c r="E693" s="37"/>
      <c r="F693" s="37"/>
      <c r="G693" s="37"/>
      <c r="H693" s="37"/>
      <c r="I693" s="37"/>
      <c r="J693" s="37"/>
      <c r="K693" s="37"/>
      <c r="L693" s="37"/>
      <c r="M693" s="37"/>
      <c r="N693" s="37"/>
      <c r="O693" s="37"/>
      <c r="P693" s="37"/>
      <c r="Q693" s="37"/>
      <c r="R693" s="37"/>
      <c r="S693" s="37"/>
      <c r="T693" s="37"/>
      <c r="U693" s="37"/>
      <c r="V693" s="37"/>
      <c r="W693" s="37"/>
    </row>
    <row r="694" spans="1:23" ht="13" x14ac:dyDescent="0.15">
      <c r="A694" s="35"/>
      <c r="B694" s="37"/>
      <c r="C694" s="37"/>
      <c r="D694" s="37"/>
      <c r="E694" s="37"/>
      <c r="F694" s="37"/>
      <c r="G694" s="37"/>
      <c r="H694" s="37"/>
      <c r="I694" s="37"/>
      <c r="J694" s="37"/>
      <c r="K694" s="37"/>
      <c r="L694" s="37"/>
      <c r="M694" s="37"/>
      <c r="N694" s="37"/>
      <c r="O694" s="37"/>
      <c r="P694" s="37"/>
      <c r="Q694" s="37"/>
      <c r="R694" s="37"/>
      <c r="S694" s="37"/>
      <c r="T694" s="37"/>
      <c r="U694" s="37"/>
      <c r="V694" s="37"/>
      <c r="W694" s="37"/>
    </row>
    <row r="695" spans="1:23" ht="13" x14ac:dyDescent="0.15">
      <c r="A695" s="35"/>
      <c r="B695" s="37"/>
      <c r="C695" s="37"/>
      <c r="D695" s="37"/>
      <c r="E695" s="37"/>
      <c r="F695" s="37"/>
      <c r="G695" s="37"/>
      <c r="H695" s="37"/>
      <c r="I695" s="37"/>
      <c r="J695" s="37"/>
      <c r="K695" s="37"/>
      <c r="L695" s="37"/>
      <c r="M695" s="37"/>
      <c r="N695" s="37"/>
      <c r="O695" s="37"/>
      <c r="P695" s="37"/>
      <c r="Q695" s="37"/>
      <c r="R695" s="37"/>
      <c r="S695" s="37"/>
      <c r="T695" s="37"/>
      <c r="U695" s="37"/>
      <c r="V695" s="37"/>
      <c r="W695" s="37"/>
    </row>
    <row r="696" spans="1:23" ht="13" x14ac:dyDescent="0.15">
      <c r="A696" s="35"/>
      <c r="B696" s="37"/>
      <c r="C696" s="37"/>
      <c r="D696" s="37"/>
      <c r="E696" s="37"/>
      <c r="F696" s="37"/>
      <c r="G696" s="37"/>
      <c r="H696" s="37"/>
      <c r="I696" s="37"/>
      <c r="J696" s="37"/>
      <c r="K696" s="37"/>
      <c r="L696" s="37"/>
      <c r="M696" s="37"/>
      <c r="N696" s="37"/>
      <c r="O696" s="37"/>
      <c r="P696" s="37"/>
      <c r="Q696" s="37"/>
      <c r="R696" s="37"/>
      <c r="S696" s="37"/>
      <c r="T696" s="37"/>
      <c r="U696" s="37"/>
      <c r="V696" s="37"/>
      <c r="W696" s="37"/>
    </row>
    <row r="697" spans="1:23" ht="13" x14ac:dyDescent="0.15">
      <c r="A697" s="35"/>
      <c r="B697" s="37"/>
      <c r="C697" s="37"/>
      <c r="D697" s="37"/>
      <c r="E697" s="37"/>
      <c r="F697" s="37"/>
      <c r="G697" s="37"/>
      <c r="H697" s="37"/>
      <c r="I697" s="37"/>
      <c r="J697" s="37"/>
      <c r="K697" s="37"/>
      <c r="L697" s="37"/>
      <c r="M697" s="37"/>
      <c r="N697" s="37"/>
      <c r="O697" s="37"/>
      <c r="P697" s="37"/>
      <c r="Q697" s="37"/>
      <c r="R697" s="37"/>
      <c r="S697" s="37"/>
      <c r="T697" s="37"/>
      <c r="U697" s="37"/>
      <c r="V697" s="37"/>
      <c r="W697" s="37"/>
    </row>
    <row r="698" spans="1:23" ht="13" x14ac:dyDescent="0.15">
      <c r="A698" s="35"/>
      <c r="B698" s="37"/>
      <c r="C698" s="37"/>
      <c r="D698" s="37"/>
      <c r="E698" s="37"/>
      <c r="F698" s="37"/>
      <c r="G698" s="37"/>
      <c r="H698" s="37"/>
      <c r="I698" s="37"/>
      <c r="J698" s="37"/>
      <c r="K698" s="37"/>
      <c r="L698" s="37"/>
      <c r="M698" s="37"/>
      <c r="N698" s="37"/>
      <c r="O698" s="37"/>
      <c r="P698" s="37"/>
      <c r="Q698" s="37"/>
      <c r="R698" s="37"/>
      <c r="S698" s="37"/>
      <c r="T698" s="37"/>
      <c r="U698" s="37"/>
      <c r="V698" s="37"/>
      <c r="W698" s="37"/>
    </row>
    <row r="699" spans="1:23" ht="13" x14ac:dyDescent="0.15">
      <c r="A699" s="35"/>
      <c r="B699" s="37"/>
      <c r="C699" s="37"/>
      <c r="D699" s="37"/>
      <c r="E699" s="37"/>
      <c r="F699" s="37"/>
      <c r="G699" s="37"/>
      <c r="H699" s="37"/>
      <c r="I699" s="37"/>
      <c r="J699" s="37"/>
      <c r="K699" s="37"/>
      <c r="L699" s="37"/>
      <c r="M699" s="37"/>
      <c r="N699" s="37"/>
      <c r="O699" s="37"/>
      <c r="P699" s="37"/>
      <c r="Q699" s="37"/>
      <c r="R699" s="37"/>
      <c r="S699" s="37"/>
      <c r="T699" s="37"/>
      <c r="U699" s="37"/>
      <c r="V699" s="37"/>
      <c r="W699" s="37"/>
    </row>
    <row r="700" spans="1:23" ht="13" x14ac:dyDescent="0.15">
      <c r="A700" s="35"/>
      <c r="B700" s="37"/>
      <c r="C700" s="37"/>
      <c r="D700" s="37"/>
      <c r="E700" s="37"/>
      <c r="F700" s="37"/>
      <c r="G700" s="37"/>
      <c r="H700" s="37"/>
      <c r="I700" s="37"/>
      <c r="J700" s="37"/>
      <c r="K700" s="37"/>
      <c r="L700" s="37"/>
      <c r="M700" s="37"/>
      <c r="N700" s="37"/>
      <c r="O700" s="37"/>
      <c r="P700" s="37"/>
      <c r="Q700" s="37"/>
      <c r="R700" s="37"/>
      <c r="S700" s="37"/>
      <c r="T700" s="37"/>
      <c r="U700" s="37"/>
      <c r="V700" s="37"/>
      <c r="W700" s="37"/>
    </row>
    <row r="701" spans="1:23" ht="13" x14ac:dyDescent="0.15">
      <c r="A701" s="35"/>
      <c r="B701" s="37"/>
      <c r="C701" s="37"/>
      <c r="D701" s="37"/>
      <c r="E701" s="37"/>
      <c r="F701" s="37"/>
      <c r="G701" s="37"/>
      <c r="H701" s="37"/>
      <c r="I701" s="37"/>
      <c r="J701" s="37"/>
      <c r="K701" s="37"/>
      <c r="L701" s="37"/>
      <c r="M701" s="37"/>
      <c r="N701" s="37"/>
      <c r="O701" s="37"/>
      <c r="P701" s="37"/>
      <c r="Q701" s="37"/>
      <c r="R701" s="37"/>
      <c r="S701" s="37"/>
      <c r="T701" s="37"/>
      <c r="U701" s="37"/>
      <c r="V701" s="37"/>
      <c r="W701" s="37"/>
    </row>
    <row r="702" spans="1:23" ht="13" x14ac:dyDescent="0.15">
      <c r="A702" s="35"/>
      <c r="B702" s="37"/>
      <c r="C702" s="37"/>
      <c r="D702" s="37"/>
      <c r="E702" s="37"/>
      <c r="F702" s="37"/>
      <c r="G702" s="37"/>
      <c r="H702" s="37"/>
      <c r="I702" s="37"/>
      <c r="J702" s="37"/>
      <c r="K702" s="37"/>
      <c r="L702" s="37"/>
      <c r="M702" s="37"/>
      <c r="N702" s="37"/>
      <c r="O702" s="37"/>
      <c r="P702" s="37"/>
      <c r="Q702" s="37"/>
      <c r="R702" s="37"/>
      <c r="S702" s="37"/>
      <c r="T702" s="37"/>
      <c r="U702" s="37"/>
      <c r="V702" s="37"/>
      <c r="W702" s="37"/>
    </row>
    <row r="703" spans="1:23" ht="13" x14ac:dyDescent="0.15">
      <c r="A703" s="35"/>
      <c r="B703" s="37"/>
      <c r="C703" s="37"/>
      <c r="D703" s="37"/>
      <c r="E703" s="37"/>
      <c r="F703" s="37"/>
      <c r="G703" s="37"/>
      <c r="H703" s="37"/>
      <c r="I703" s="37"/>
      <c r="J703" s="37"/>
      <c r="K703" s="37"/>
      <c r="L703" s="37"/>
      <c r="M703" s="37"/>
      <c r="N703" s="37"/>
      <c r="O703" s="37"/>
      <c r="P703" s="37"/>
      <c r="Q703" s="37"/>
      <c r="R703" s="37"/>
      <c r="S703" s="37"/>
      <c r="T703" s="37"/>
      <c r="U703" s="37"/>
      <c r="V703" s="37"/>
      <c r="W703" s="37"/>
    </row>
    <row r="704" spans="1:23" ht="13" x14ac:dyDescent="0.15">
      <c r="A704" s="35"/>
      <c r="B704" s="37"/>
      <c r="C704" s="37"/>
      <c r="D704" s="37"/>
      <c r="E704" s="37"/>
      <c r="F704" s="37"/>
      <c r="G704" s="37"/>
      <c r="H704" s="37"/>
      <c r="I704" s="37"/>
      <c r="J704" s="37"/>
      <c r="K704" s="37"/>
      <c r="L704" s="37"/>
      <c r="M704" s="37"/>
      <c r="N704" s="37"/>
      <c r="O704" s="37"/>
      <c r="P704" s="37"/>
      <c r="Q704" s="37"/>
      <c r="R704" s="37"/>
      <c r="S704" s="37"/>
      <c r="T704" s="37"/>
      <c r="U704" s="37"/>
      <c r="V704" s="37"/>
      <c r="W704" s="37"/>
    </row>
    <row r="705" spans="1:23" ht="13" x14ac:dyDescent="0.15">
      <c r="A705" s="35"/>
      <c r="B705" s="37"/>
      <c r="C705" s="37"/>
      <c r="D705" s="37"/>
      <c r="E705" s="37"/>
      <c r="F705" s="37"/>
      <c r="G705" s="37"/>
      <c r="H705" s="37"/>
      <c r="I705" s="37"/>
      <c r="J705" s="37"/>
      <c r="K705" s="37"/>
      <c r="L705" s="37"/>
      <c r="M705" s="37"/>
      <c r="N705" s="37"/>
      <c r="O705" s="37"/>
      <c r="P705" s="37"/>
      <c r="Q705" s="37"/>
      <c r="R705" s="37"/>
      <c r="S705" s="37"/>
      <c r="T705" s="37"/>
      <c r="U705" s="37"/>
      <c r="V705" s="37"/>
      <c r="W705" s="37"/>
    </row>
    <row r="706" spans="1:23" ht="13" x14ac:dyDescent="0.15">
      <c r="A706" s="35"/>
      <c r="B706" s="37"/>
      <c r="C706" s="37"/>
      <c r="D706" s="37"/>
      <c r="E706" s="37"/>
      <c r="F706" s="37"/>
      <c r="G706" s="37"/>
      <c r="H706" s="37"/>
      <c r="I706" s="37"/>
      <c r="J706" s="37"/>
      <c r="K706" s="37"/>
      <c r="L706" s="37"/>
      <c r="M706" s="37"/>
      <c r="N706" s="37"/>
      <c r="O706" s="37"/>
      <c r="P706" s="37"/>
      <c r="Q706" s="37"/>
      <c r="R706" s="37"/>
      <c r="S706" s="37"/>
      <c r="T706" s="37"/>
      <c r="U706" s="37"/>
      <c r="V706" s="37"/>
      <c r="W706" s="37"/>
    </row>
    <row r="707" spans="1:23" ht="13" x14ac:dyDescent="0.15">
      <c r="A707" s="35"/>
      <c r="B707" s="37"/>
      <c r="C707" s="37"/>
      <c r="D707" s="37"/>
      <c r="E707" s="37"/>
      <c r="F707" s="37"/>
      <c r="G707" s="37"/>
      <c r="H707" s="37"/>
      <c r="I707" s="37"/>
      <c r="J707" s="37"/>
      <c r="K707" s="37"/>
      <c r="L707" s="37"/>
      <c r="M707" s="37"/>
      <c r="N707" s="37"/>
      <c r="O707" s="37"/>
      <c r="P707" s="37"/>
      <c r="Q707" s="37"/>
      <c r="R707" s="37"/>
      <c r="S707" s="37"/>
      <c r="T707" s="37"/>
      <c r="U707" s="37"/>
      <c r="V707" s="37"/>
      <c r="W707" s="37"/>
    </row>
    <row r="708" spans="1:23" ht="13" x14ac:dyDescent="0.15">
      <c r="A708" s="35"/>
      <c r="B708" s="37"/>
      <c r="C708" s="37"/>
      <c r="D708" s="37"/>
      <c r="E708" s="37"/>
      <c r="F708" s="37"/>
      <c r="G708" s="37"/>
      <c r="H708" s="37"/>
      <c r="I708" s="37"/>
      <c r="J708" s="37"/>
      <c r="K708" s="37"/>
      <c r="L708" s="37"/>
      <c r="M708" s="37"/>
      <c r="N708" s="37"/>
      <c r="O708" s="37"/>
      <c r="P708" s="37"/>
      <c r="Q708" s="37"/>
      <c r="R708" s="37"/>
      <c r="S708" s="37"/>
      <c r="T708" s="37"/>
      <c r="U708" s="37"/>
      <c r="V708" s="37"/>
      <c r="W708" s="37"/>
    </row>
    <row r="709" spans="1:23" ht="13" x14ac:dyDescent="0.15">
      <c r="A709" s="35"/>
      <c r="B709" s="37"/>
      <c r="C709" s="37"/>
      <c r="D709" s="37"/>
      <c r="E709" s="37"/>
      <c r="F709" s="37"/>
      <c r="G709" s="37"/>
      <c r="H709" s="37"/>
      <c r="I709" s="37"/>
      <c r="J709" s="37"/>
      <c r="K709" s="37"/>
      <c r="L709" s="37"/>
      <c r="M709" s="37"/>
      <c r="N709" s="37"/>
      <c r="O709" s="37"/>
      <c r="P709" s="37"/>
      <c r="Q709" s="37"/>
      <c r="R709" s="37"/>
      <c r="S709" s="37"/>
      <c r="T709" s="37"/>
      <c r="U709" s="37"/>
      <c r="V709" s="37"/>
      <c r="W709" s="37"/>
    </row>
    <row r="710" spans="1:23" ht="13" x14ac:dyDescent="0.15">
      <c r="A710" s="35"/>
      <c r="B710" s="37"/>
      <c r="C710" s="37"/>
      <c r="D710" s="37"/>
      <c r="E710" s="37"/>
      <c r="F710" s="37"/>
      <c r="G710" s="37"/>
      <c r="H710" s="37"/>
      <c r="I710" s="37"/>
      <c r="J710" s="37"/>
      <c r="K710" s="37"/>
      <c r="L710" s="37"/>
      <c r="M710" s="37"/>
      <c r="N710" s="37"/>
      <c r="O710" s="37"/>
      <c r="P710" s="37"/>
      <c r="Q710" s="37"/>
      <c r="R710" s="37"/>
      <c r="S710" s="37"/>
      <c r="T710" s="37"/>
      <c r="U710" s="37"/>
      <c r="V710" s="37"/>
      <c r="W710" s="37"/>
    </row>
    <row r="711" spans="1:23" ht="13" x14ac:dyDescent="0.15">
      <c r="A711" s="35"/>
      <c r="B711" s="37"/>
      <c r="C711" s="37"/>
      <c r="D711" s="37"/>
      <c r="E711" s="37"/>
      <c r="F711" s="37"/>
      <c r="G711" s="37"/>
      <c r="H711" s="37"/>
      <c r="I711" s="37"/>
      <c r="J711" s="37"/>
      <c r="K711" s="37"/>
      <c r="L711" s="37"/>
      <c r="M711" s="37"/>
      <c r="N711" s="37"/>
      <c r="O711" s="37"/>
      <c r="P711" s="37"/>
      <c r="Q711" s="37"/>
      <c r="R711" s="37"/>
      <c r="S711" s="37"/>
      <c r="T711" s="37"/>
      <c r="U711" s="37"/>
      <c r="V711" s="37"/>
      <c r="W711" s="37"/>
    </row>
    <row r="712" spans="1:23" ht="13" x14ac:dyDescent="0.15">
      <c r="A712" s="35"/>
      <c r="B712" s="37"/>
      <c r="C712" s="37"/>
      <c r="D712" s="37"/>
      <c r="E712" s="37"/>
      <c r="F712" s="37"/>
      <c r="G712" s="37"/>
      <c r="H712" s="37"/>
      <c r="I712" s="37"/>
      <c r="J712" s="37"/>
      <c r="K712" s="37"/>
      <c r="L712" s="37"/>
      <c r="M712" s="37"/>
      <c r="N712" s="37"/>
      <c r="O712" s="37"/>
      <c r="P712" s="37"/>
      <c r="Q712" s="37"/>
      <c r="R712" s="37"/>
      <c r="S712" s="37"/>
      <c r="T712" s="37"/>
      <c r="U712" s="37"/>
      <c r="V712" s="37"/>
      <c r="W712" s="37"/>
    </row>
    <row r="713" spans="1:23" ht="13" x14ac:dyDescent="0.15">
      <c r="A713" s="35"/>
      <c r="B713" s="37"/>
      <c r="C713" s="37"/>
      <c r="D713" s="37"/>
      <c r="E713" s="37"/>
      <c r="F713" s="37"/>
      <c r="G713" s="37"/>
      <c r="H713" s="37"/>
      <c r="I713" s="37"/>
      <c r="J713" s="37"/>
      <c r="K713" s="37"/>
      <c r="L713" s="37"/>
      <c r="M713" s="37"/>
      <c r="N713" s="37"/>
      <c r="O713" s="37"/>
      <c r="P713" s="37"/>
      <c r="Q713" s="37"/>
      <c r="R713" s="37"/>
      <c r="S713" s="37"/>
      <c r="T713" s="37"/>
      <c r="U713" s="37"/>
      <c r="V713" s="37"/>
      <c r="W713" s="37"/>
    </row>
    <row r="714" spans="1:23" ht="13" x14ac:dyDescent="0.15">
      <c r="A714" s="35"/>
      <c r="B714" s="37"/>
      <c r="C714" s="37"/>
      <c r="D714" s="37"/>
      <c r="E714" s="37"/>
      <c r="F714" s="37"/>
      <c r="G714" s="37"/>
      <c r="H714" s="37"/>
      <c r="I714" s="37"/>
      <c r="J714" s="37"/>
      <c r="K714" s="37"/>
      <c r="L714" s="37"/>
      <c r="M714" s="37"/>
      <c r="N714" s="37"/>
      <c r="O714" s="37"/>
      <c r="P714" s="37"/>
      <c r="Q714" s="37"/>
      <c r="R714" s="37"/>
      <c r="S714" s="37"/>
      <c r="T714" s="37"/>
      <c r="U714" s="37"/>
      <c r="V714" s="37"/>
      <c r="W714" s="37"/>
    </row>
    <row r="715" spans="1:23" ht="13" x14ac:dyDescent="0.15">
      <c r="A715" s="35"/>
      <c r="B715" s="37"/>
      <c r="C715" s="37"/>
      <c r="D715" s="37"/>
      <c r="E715" s="37"/>
      <c r="F715" s="37"/>
      <c r="G715" s="37"/>
      <c r="H715" s="37"/>
      <c r="I715" s="37"/>
      <c r="J715" s="37"/>
      <c r="K715" s="37"/>
      <c r="L715" s="37"/>
      <c r="M715" s="37"/>
      <c r="N715" s="37"/>
      <c r="O715" s="37"/>
      <c r="P715" s="37"/>
      <c r="Q715" s="37"/>
      <c r="R715" s="37"/>
      <c r="S715" s="37"/>
      <c r="T715" s="37"/>
      <c r="U715" s="37"/>
      <c r="V715" s="37"/>
      <c r="W715" s="37"/>
    </row>
    <row r="716" spans="1:23" ht="13" x14ac:dyDescent="0.15">
      <c r="A716" s="35"/>
      <c r="B716" s="37"/>
      <c r="C716" s="37"/>
      <c r="D716" s="37"/>
      <c r="E716" s="37"/>
      <c r="F716" s="37"/>
      <c r="G716" s="37"/>
      <c r="H716" s="37"/>
      <c r="I716" s="37"/>
      <c r="J716" s="37"/>
      <c r="K716" s="37"/>
      <c r="L716" s="37"/>
      <c r="M716" s="37"/>
      <c r="N716" s="37"/>
      <c r="O716" s="37"/>
      <c r="P716" s="37"/>
      <c r="Q716" s="37"/>
      <c r="R716" s="37"/>
      <c r="S716" s="37"/>
      <c r="T716" s="37"/>
      <c r="U716" s="37"/>
      <c r="V716" s="37"/>
      <c r="W716" s="37"/>
    </row>
    <row r="717" spans="1:23" ht="13" x14ac:dyDescent="0.15">
      <c r="A717" s="35"/>
      <c r="B717" s="37"/>
      <c r="C717" s="37"/>
      <c r="D717" s="37"/>
      <c r="E717" s="37"/>
      <c r="F717" s="37"/>
      <c r="G717" s="37"/>
      <c r="H717" s="37"/>
      <c r="I717" s="37"/>
      <c r="J717" s="37"/>
      <c r="K717" s="37"/>
      <c r="L717" s="37"/>
      <c r="M717" s="37"/>
      <c r="N717" s="37"/>
      <c r="O717" s="37"/>
      <c r="P717" s="37"/>
      <c r="Q717" s="37"/>
      <c r="R717" s="37"/>
      <c r="S717" s="37"/>
      <c r="T717" s="37"/>
      <c r="U717" s="37"/>
      <c r="V717" s="37"/>
      <c r="W717" s="37"/>
    </row>
    <row r="718" spans="1:23" ht="13" x14ac:dyDescent="0.15">
      <c r="A718" s="35"/>
      <c r="B718" s="37"/>
      <c r="C718" s="37"/>
      <c r="D718" s="37"/>
      <c r="E718" s="37"/>
      <c r="F718" s="37"/>
      <c r="G718" s="37"/>
      <c r="H718" s="37"/>
      <c r="I718" s="37"/>
      <c r="J718" s="37"/>
      <c r="K718" s="37"/>
      <c r="L718" s="37"/>
      <c r="M718" s="37"/>
      <c r="N718" s="37"/>
      <c r="O718" s="37"/>
      <c r="P718" s="37"/>
      <c r="Q718" s="37"/>
      <c r="R718" s="37"/>
      <c r="S718" s="37"/>
      <c r="T718" s="37"/>
      <c r="U718" s="37"/>
      <c r="V718" s="37"/>
      <c r="W718" s="37"/>
    </row>
    <row r="719" spans="1:23" ht="13" x14ac:dyDescent="0.15">
      <c r="A719" s="35"/>
      <c r="B719" s="37"/>
      <c r="C719" s="37"/>
      <c r="D719" s="37"/>
      <c r="E719" s="37"/>
      <c r="F719" s="37"/>
      <c r="G719" s="37"/>
      <c r="H719" s="37"/>
      <c r="I719" s="37"/>
      <c r="J719" s="37"/>
      <c r="K719" s="37"/>
      <c r="L719" s="37"/>
      <c r="M719" s="37"/>
      <c r="N719" s="37"/>
      <c r="O719" s="37"/>
      <c r="P719" s="37"/>
      <c r="Q719" s="37"/>
      <c r="R719" s="37"/>
      <c r="S719" s="37"/>
      <c r="T719" s="37"/>
      <c r="U719" s="37"/>
      <c r="V719" s="37"/>
      <c r="W719" s="37"/>
    </row>
    <row r="720" spans="1:23" ht="13" x14ac:dyDescent="0.15">
      <c r="A720" s="35"/>
      <c r="B720" s="37"/>
      <c r="C720" s="37"/>
      <c r="D720" s="37"/>
      <c r="E720" s="37"/>
      <c r="F720" s="37"/>
      <c r="G720" s="37"/>
      <c r="H720" s="37"/>
      <c r="I720" s="37"/>
      <c r="J720" s="37"/>
      <c r="K720" s="37"/>
      <c r="L720" s="37"/>
      <c r="M720" s="37"/>
      <c r="N720" s="37"/>
      <c r="O720" s="37"/>
      <c r="P720" s="37"/>
      <c r="Q720" s="37"/>
      <c r="R720" s="37"/>
      <c r="S720" s="37"/>
      <c r="T720" s="37"/>
      <c r="U720" s="37"/>
      <c r="V720" s="37"/>
      <c r="W720" s="37"/>
    </row>
    <row r="721" spans="1:23" ht="13" x14ac:dyDescent="0.15">
      <c r="A721" s="35"/>
      <c r="B721" s="37"/>
      <c r="C721" s="37"/>
      <c r="D721" s="37"/>
      <c r="E721" s="37"/>
      <c r="F721" s="37"/>
      <c r="G721" s="37"/>
      <c r="H721" s="37"/>
      <c r="I721" s="37"/>
      <c r="J721" s="37"/>
      <c r="K721" s="37"/>
      <c r="L721" s="37"/>
      <c r="M721" s="37"/>
      <c r="N721" s="37"/>
      <c r="O721" s="37"/>
      <c r="P721" s="37"/>
      <c r="Q721" s="37"/>
      <c r="R721" s="37"/>
      <c r="S721" s="37"/>
      <c r="T721" s="37"/>
      <c r="U721" s="37"/>
      <c r="V721" s="37"/>
      <c r="W721" s="37"/>
    </row>
    <row r="722" spans="1:23" ht="13" x14ac:dyDescent="0.15">
      <c r="A722" s="35"/>
      <c r="B722" s="37"/>
      <c r="C722" s="37"/>
      <c r="D722" s="37"/>
      <c r="E722" s="37"/>
      <c r="F722" s="37"/>
      <c r="G722" s="37"/>
      <c r="H722" s="37"/>
      <c r="I722" s="37"/>
      <c r="J722" s="37"/>
      <c r="K722" s="37"/>
      <c r="L722" s="37"/>
      <c r="M722" s="37"/>
      <c r="N722" s="37"/>
      <c r="O722" s="37"/>
      <c r="P722" s="37"/>
      <c r="Q722" s="37"/>
      <c r="R722" s="37"/>
      <c r="S722" s="37"/>
      <c r="T722" s="37"/>
      <c r="U722" s="37"/>
      <c r="V722" s="37"/>
      <c r="W722" s="37"/>
    </row>
    <row r="723" spans="1:23" ht="13" x14ac:dyDescent="0.15">
      <c r="A723" s="35"/>
      <c r="B723" s="37"/>
      <c r="C723" s="37"/>
      <c r="D723" s="37"/>
      <c r="E723" s="37"/>
      <c r="F723" s="37"/>
      <c r="G723" s="37"/>
      <c r="H723" s="37"/>
      <c r="I723" s="37"/>
      <c r="J723" s="37"/>
      <c r="K723" s="37"/>
      <c r="L723" s="37"/>
      <c r="M723" s="37"/>
      <c r="N723" s="37"/>
      <c r="O723" s="37"/>
      <c r="P723" s="37"/>
      <c r="Q723" s="37"/>
      <c r="R723" s="37"/>
      <c r="S723" s="37"/>
      <c r="T723" s="37"/>
      <c r="U723" s="37"/>
      <c r="V723" s="37"/>
      <c r="W723" s="37"/>
    </row>
    <row r="724" spans="1:23" ht="13" x14ac:dyDescent="0.15">
      <c r="A724" s="35"/>
      <c r="B724" s="37"/>
      <c r="C724" s="37"/>
      <c r="D724" s="37"/>
      <c r="E724" s="37"/>
      <c r="F724" s="37"/>
      <c r="G724" s="37"/>
      <c r="H724" s="37"/>
      <c r="I724" s="37"/>
      <c r="J724" s="37"/>
      <c r="K724" s="37"/>
      <c r="L724" s="37"/>
      <c r="M724" s="37"/>
      <c r="N724" s="37"/>
      <c r="O724" s="37"/>
      <c r="P724" s="37"/>
      <c r="Q724" s="37"/>
      <c r="R724" s="37"/>
      <c r="S724" s="37"/>
      <c r="T724" s="37"/>
      <c r="U724" s="37"/>
      <c r="V724" s="37"/>
      <c r="W724" s="37"/>
    </row>
    <row r="725" spans="1:23" ht="13" x14ac:dyDescent="0.15">
      <c r="A725" s="35"/>
      <c r="B725" s="37"/>
      <c r="C725" s="37"/>
      <c r="D725" s="37"/>
      <c r="E725" s="37"/>
      <c r="F725" s="37"/>
      <c r="G725" s="37"/>
      <c r="H725" s="37"/>
      <c r="I725" s="37"/>
      <c r="J725" s="37"/>
      <c r="K725" s="37"/>
      <c r="L725" s="37"/>
      <c r="M725" s="37"/>
      <c r="N725" s="37"/>
      <c r="O725" s="37"/>
      <c r="P725" s="37"/>
      <c r="Q725" s="37"/>
      <c r="R725" s="37"/>
      <c r="S725" s="37"/>
      <c r="T725" s="37"/>
      <c r="U725" s="37"/>
      <c r="V725" s="37"/>
      <c r="W725" s="37"/>
    </row>
    <row r="726" spans="1:23" ht="13" x14ac:dyDescent="0.15">
      <c r="A726" s="35"/>
      <c r="B726" s="37"/>
      <c r="C726" s="37"/>
      <c r="D726" s="37"/>
      <c r="E726" s="37"/>
      <c r="F726" s="37"/>
      <c r="G726" s="37"/>
      <c r="H726" s="37"/>
      <c r="I726" s="37"/>
      <c r="J726" s="37"/>
      <c r="K726" s="37"/>
      <c r="L726" s="37"/>
      <c r="M726" s="37"/>
      <c r="N726" s="37"/>
      <c r="O726" s="37"/>
      <c r="P726" s="37"/>
      <c r="Q726" s="37"/>
      <c r="R726" s="37"/>
      <c r="S726" s="37"/>
      <c r="T726" s="37"/>
      <c r="U726" s="37"/>
      <c r="V726" s="37"/>
      <c r="W726" s="37"/>
    </row>
    <row r="727" spans="1:23" ht="13" x14ac:dyDescent="0.15">
      <c r="A727" s="35"/>
      <c r="B727" s="37"/>
      <c r="C727" s="37"/>
      <c r="D727" s="37"/>
      <c r="E727" s="37"/>
      <c r="F727" s="37"/>
      <c r="G727" s="37"/>
      <c r="H727" s="37"/>
      <c r="I727" s="37"/>
      <c r="J727" s="37"/>
      <c r="K727" s="37"/>
      <c r="L727" s="37"/>
      <c r="M727" s="37"/>
      <c r="N727" s="37"/>
      <c r="O727" s="37"/>
      <c r="P727" s="37"/>
      <c r="Q727" s="37"/>
      <c r="R727" s="37"/>
      <c r="S727" s="37"/>
      <c r="T727" s="37"/>
      <c r="U727" s="37"/>
      <c r="V727" s="37"/>
      <c r="W727" s="37"/>
    </row>
    <row r="728" spans="1:23" ht="13" x14ac:dyDescent="0.15">
      <c r="A728" s="35"/>
      <c r="B728" s="37"/>
      <c r="C728" s="37"/>
      <c r="D728" s="37"/>
      <c r="E728" s="37"/>
      <c r="F728" s="37"/>
      <c r="G728" s="37"/>
      <c r="H728" s="37"/>
      <c r="I728" s="37"/>
      <c r="J728" s="37"/>
      <c r="K728" s="37"/>
      <c r="L728" s="37"/>
      <c r="M728" s="37"/>
      <c r="N728" s="37"/>
      <c r="O728" s="37"/>
      <c r="P728" s="37"/>
      <c r="Q728" s="37"/>
      <c r="R728" s="37"/>
      <c r="S728" s="37"/>
      <c r="T728" s="37"/>
      <c r="U728" s="37"/>
      <c r="V728" s="37"/>
      <c r="W728" s="37"/>
    </row>
    <row r="729" spans="1:23" ht="13" x14ac:dyDescent="0.15">
      <c r="A729" s="35"/>
      <c r="B729" s="37"/>
      <c r="C729" s="37"/>
      <c r="D729" s="37"/>
      <c r="E729" s="37"/>
      <c r="F729" s="37"/>
      <c r="G729" s="37"/>
      <c r="H729" s="37"/>
      <c r="I729" s="37"/>
      <c r="J729" s="37"/>
      <c r="K729" s="37"/>
      <c r="L729" s="37"/>
      <c r="M729" s="37"/>
      <c r="N729" s="37"/>
      <c r="O729" s="37"/>
      <c r="P729" s="37"/>
      <c r="Q729" s="37"/>
      <c r="R729" s="37"/>
      <c r="S729" s="37"/>
      <c r="T729" s="37"/>
      <c r="U729" s="37"/>
      <c r="V729" s="37"/>
      <c r="W729" s="37"/>
    </row>
    <row r="730" spans="1:23" ht="13" x14ac:dyDescent="0.15">
      <c r="A730" s="35"/>
      <c r="B730" s="37"/>
      <c r="C730" s="37"/>
      <c r="D730" s="37"/>
      <c r="E730" s="37"/>
      <c r="F730" s="37"/>
      <c r="G730" s="37"/>
      <c r="H730" s="37"/>
      <c r="I730" s="37"/>
      <c r="J730" s="37"/>
      <c r="K730" s="37"/>
      <c r="L730" s="37"/>
      <c r="M730" s="37"/>
      <c r="N730" s="37"/>
      <c r="O730" s="37"/>
      <c r="P730" s="37"/>
      <c r="Q730" s="37"/>
      <c r="R730" s="37"/>
      <c r="S730" s="37"/>
      <c r="T730" s="37"/>
      <c r="U730" s="37"/>
      <c r="V730" s="37"/>
      <c r="W730" s="37"/>
    </row>
    <row r="731" spans="1:23" ht="13" x14ac:dyDescent="0.15">
      <c r="A731" s="35"/>
      <c r="B731" s="37"/>
      <c r="C731" s="37"/>
      <c r="D731" s="37"/>
      <c r="E731" s="37"/>
      <c r="F731" s="37"/>
      <c r="G731" s="37"/>
      <c r="H731" s="37"/>
      <c r="I731" s="37"/>
      <c r="J731" s="37"/>
      <c r="K731" s="37"/>
      <c r="L731" s="37"/>
      <c r="M731" s="37"/>
      <c r="N731" s="37"/>
      <c r="O731" s="37"/>
      <c r="P731" s="37"/>
      <c r="Q731" s="37"/>
      <c r="R731" s="37"/>
      <c r="S731" s="37"/>
      <c r="T731" s="37"/>
      <c r="U731" s="37"/>
      <c r="V731" s="37"/>
      <c r="W731" s="37"/>
    </row>
    <row r="732" spans="1:23" ht="13" x14ac:dyDescent="0.15">
      <c r="A732" s="35"/>
      <c r="B732" s="37"/>
      <c r="C732" s="37"/>
      <c r="D732" s="37"/>
      <c r="E732" s="37"/>
      <c r="F732" s="37"/>
      <c r="G732" s="37"/>
      <c r="H732" s="37"/>
      <c r="I732" s="37"/>
      <c r="J732" s="37"/>
      <c r="K732" s="37"/>
      <c r="L732" s="37"/>
      <c r="M732" s="37"/>
      <c r="N732" s="37"/>
      <c r="O732" s="37"/>
      <c r="P732" s="37"/>
      <c r="Q732" s="37"/>
      <c r="R732" s="37"/>
      <c r="S732" s="37"/>
      <c r="T732" s="37"/>
      <c r="U732" s="37"/>
      <c r="V732" s="37"/>
      <c r="W732" s="37"/>
    </row>
    <row r="733" spans="1:23" ht="13" x14ac:dyDescent="0.15">
      <c r="A733" s="35"/>
      <c r="B733" s="37"/>
      <c r="C733" s="37"/>
      <c r="D733" s="37"/>
      <c r="E733" s="37"/>
      <c r="F733" s="37"/>
      <c r="G733" s="37"/>
      <c r="H733" s="37"/>
      <c r="I733" s="37"/>
      <c r="J733" s="37"/>
      <c r="K733" s="37"/>
      <c r="L733" s="37"/>
      <c r="M733" s="37"/>
      <c r="N733" s="37"/>
      <c r="O733" s="37"/>
      <c r="P733" s="37"/>
      <c r="Q733" s="37"/>
      <c r="R733" s="37"/>
      <c r="S733" s="37"/>
      <c r="T733" s="37"/>
      <c r="U733" s="37"/>
      <c r="V733" s="37"/>
      <c r="W733" s="37"/>
    </row>
    <row r="734" spans="1:23" ht="13" x14ac:dyDescent="0.15">
      <c r="A734" s="35"/>
      <c r="B734" s="37"/>
      <c r="C734" s="37"/>
      <c r="D734" s="37"/>
      <c r="E734" s="37"/>
      <c r="F734" s="37"/>
      <c r="G734" s="37"/>
      <c r="H734" s="37"/>
      <c r="I734" s="37"/>
      <c r="J734" s="37"/>
      <c r="K734" s="37"/>
      <c r="L734" s="37"/>
      <c r="M734" s="37"/>
      <c r="N734" s="37"/>
      <c r="O734" s="37"/>
      <c r="P734" s="37"/>
      <c r="Q734" s="37"/>
      <c r="R734" s="37"/>
      <c r="S734" s="37"/>
      <c r="T734" s="37"/>
      <c r="U734" s="37"/>
      <c r="V734" s="37"/>
      <c r="W734" s="37"/>
    </row>
    <row r="735" spans="1:23" ht="13" x14ac:dyDescent="0.15">
      <c r="A735" s="35"/>
      <c r="B735" s="37"/>
      <c r="C735" s="37"/>
      <c r="D735" s="37"/>
      <c r="E735" s="37"/>
      <c r="F735" s="37"/>
      <c r="G735" s="37"/>
      <c r="H735" s="37"/>
      <c r="I735" s="37"/>
      <c r="J735" s="37"/>
      <c r="K735" s="37"/>
      <c r="L735" s="37"/>
      <c r="M735" s="37"/>
      <c r="N735" s="37"/>
      <c r="O735" s="37"/>
      <c r="P735" s="37"/>
      <c r="Q735" s="37"/>
      <c r="R735" s="37"/>
      <c r="S735" s="37"/>
      <c r="T735" s="37"/>
      <c r="U735" s="37"/>
      <c r="V735" s="37"/>
      <c r="W735" s="37"/>
    </row>
    <row r="736" spans="1:23" ht="13" x14ac:dyDescent="0.15">
      <c r="A736" s="35"/>
      <c r="B736" s="37"/>
      <c r="C736" s="37"/>
      <c r="D736" s="37"/>
      <c r="E736" s="37"/>
      <c r="F736" s="37"/>
      <c r="G736" s="37"/>
      <c r="H736" s="37"/>
      <c r="I736" s="37"/>
      <c r="J736" s="37"/>
      <c r="K736" s="37"/>
      <c r="L736" s="37"/>
      <c r="M736" s="37"/>
      <c r="N736" s="37"/>
      <c r="O736" s="37"/>
      <c r="P736" s="37"/>
      <c r="Q736" s="37"/>
      <c r="R736" s="37"/>
      <c r="S736" s="37"/>
      <c r="T736" s="37"/>
      <c r="U736" s="37"/>
      <c r="V736" s="37"/>
      <c r="W736" s="37"/>
    </row>
    <row r="737" spans="1:23" ht="13" x14ac:dyDescent="0.15">
      <c r="A737" s="35"/>
      <c r="B737" s="37"/>
      <c r="C737" s="37"/>
      <c r="D737" s="37"/>
      <c r="E737" s="37"/>
      <c r="F737" s="37"/>
      <c r="G737" s="37"/>
      <c r="H737" s="37"/>
      <c r="I737" s="37"/>
      <c r="J737" s="37"/>
      <c r="K737" s="37"/>
      <c r="L737" s="37"/>
      <c r="M737" s="37"/>
      <c r="N737" s="37"/>
      <c r="O737" s="37"/>
      <c r="P737" s="37"/>
      <c r="Q737" s="37"/>
      <c r="R737" s="37"/>
      <c r="S737" s="37"/>
      <c r="T737" s="37"/>
      <c r="U737" s="37"/>
      <c r="V737" s="37"/>
      <c r="W737" s="37"/>
    </row>
    <row r="738" spans="1:23" ht="13" x14ac:dyDescent="0.15">
      <c r="A738" s="35"/>
      <c r="B738" s="37"/>
      <c r="C738" s="37"/>
      <c r="D738" s="37"/>
      <c r="E738" s="37"/>
      <c r="F738" s="37"/>
      <c r="G738" s="37"/>
      <c r="H738" s="37"/>
      <c r="I738" s="37"/>
      <c r="J738" s="37"/>
      <c r="K738" s="37"/>
      <c r="L738" s="37"/>
      <c r="M738" s="37"/>
      <c r="N738" s="37"/>
      <c r="O738" s="37"/>
      <c r="P738" s="37"/>
      <c r="Q738" s="37"/>
      <c r="R738" s="37"/>
      <c r="S738" s="37"/>
      <c r="T738" s="37"/>
      <c r="U738" s="37"/>
      <c r="V738" s="37"/>
      <c r="W738" s="37"/>
    </row>
    <row r="739" spans="1:23" ht="13" x14ac:dyDescent="0.15">
      <c r="A739" s="35"/>
      <c r="B739" s="37"/>
      <c r="C739" s="37"/>
      <c r="D739" s="37"/>
      <c r="E739" s="37"/>
      <c r="F739" s="37"/>
      <c r="G739" s="37"/>
      <c r="H739" s="37"/>
      <c r="I739" s="37"/>
      <c r="J739" s="37"/>
      <c r="K739" s="37"/>
      <c r="L739" s="37"/>
      <c r="M739" s="37"/>
      <c r="N739" s="37"/>
      <c r="O739" s="37"/>
      <c r="P739" s="37"/>
      <c r="Q739" s="37"/>
      <c r="R739" s="37"/>
      <c r="S739" s="37"/>
      <c r="T739" s="37"/>
      <c r="U739" s="37"/>
      <c r="V739" s="37"/>
      <c r="W739" s="37"/>
    </row>
    <row r="740" spans="1:23" ht="13" x14ac:dyDescent="0.15">
      <c r="A740" s="35"/>
      <c r="B740" s="37"/>
      <c r="C740" s="37"/>
      <c r="D740" s="37"/>
      <c r="E740" s="37"/>
      <c r="F740" s="37"/>
      <c r="G740" s="37"/>
      <c r="H740" s="37"/>
      <c r="I740" s="37"/>
      <c r="J740" s="37"/>
      <c r="K740" s="37"/>
      <c r="L740" s="37"/>
      <c r="M740" s="37"/>
      <c r="N740" s="37"/>
      <c r="O740" s="37"/>
      <c r="P740" s="37"/>
      <c r="Q740" s="37"/>
      <c r="R740" s="37"/>
      <c r="S740" s="37"/>
      <c r="T740" s="37"/>
      <c r="U740" s="37"/>
      <c r="V740" s="37"/>
      <c r="W740" s="37"/>
    </row>
    <row r="741" spans="1:23" ht="13" x14ac:dyDescent="0.15">
      <c r="A741" s="35"/>
      <c r="B741" s="37"/>
      <c r="C741" s="37"/>
      <c r="D741" s="37"/>
      <c r="E741" s="37"/>
      <c r="F741" s="37"/>
      <c r="G741" s="37"/>
      <c r="H741" s="37"/>
      <c r="I741" s="37"/>
      <c r="J741" s="37"/>
      <c r="K741" s="37"/>
      <c r="L741" s="37"/>
      <c r="M741" s="37"/>
      <c r="N741" s="37"/>
      <c r="O741" s="37"/>
      <c r="P741" s="37"/>
      <c r="Q741" s="37"/>
      <c r="R741" s="37"/>
      <c r="S741" s="37"/>
      <c r="T741" s="37"/>
      <c r="U741" s="37"/>
      <c r="V741" s="37"/>
      <c r="W741" s="37"/>
    </row>
    <row r="742" spans="1:23" ht="13" x14ac:dyDescent="0.15">
      <c r="A742" s="35"/>
      <c r="B742" s="37"/>
      <c r="C742" s="37"/>
      <c r="D742" s="37"/>
      <c r="E742" s="37"/>
      <c r="F742" s="37"/>
      <c r="G742" s="37"/>
      <c r="H742" s="37"/>
      <c r="I742" s="37"/>
      <c r="J742" s="37"/>
      <c r="K742" s="37"/>
      <c r="L742" s="37"/>
      <c r="M742" s="37"/>
      <c r="N742" s="37"/>
      <c r="O742" s="37"/>
      <c r="P742" s="37"/>
      <c r="Q742" s="37"/>
      <c r="R742" s="37"/>
      <c r="S742" s="37"/>
      <c r="T742" s="37"/>
      <c r="U742" s="37"/>
      <c r="V742" s="37"/>
      <c r="W742" s="37"/>
    </row>
    <row r="743" spans="1:23" ht="13" x14ac:dyDescent="0.15">
      <c r="A743" s="35"/>
      <c r="B743" s="37"/>
      <c r="C743" s="37"/>
      <c r="D743" s="37"/>
      <c r="E743" s="37"/>
      <c r="F743" s="37"/>
      <c r="G743" s="37"/>
      <c r="H743" s="37"/>
      <c r="I743" s="37"/>
      <c r="J743" s="37"/>
      <c r="K743" s="37"/>
      <c r="L743" s="37"/>
      <c r="M743" s="37"/>
      <c r="N743" s="37"/>
      <c r="O743" s="37"/>
      <c r="P743" s="37"/>
      <c r="Q743" s="37"/>
      <c r="R743" s="37"/>
      <c r="S743" s="37"/>
      <c r="T743" s="37"/>
      <c r="U743" s="37"/>
      <c r="V743" s="37"/>
      <c r="W743" s="37"/>
    </row>
    <row r="744" spans="1:23" ht="13" x14ac:dyDescent="0.15">
      <c r="A744" s="35"/>
      <c r="B744" s="37"/>
      <c r="C744" s="37"/>
      <c r="D744" s="37"/>
      <c r="E744" s="37"/>
      <c r="F744" s="37"/>
      <c r="G744" s="37"/>
      <c r="H744" s="37"/>
      <c r="I744" s="37"/>
      <c r="J744" s="37"/>
      <c r="K744" s="37"/>
      <c r="L744" s="37"/>
      <c r="M744" s="37"/>
      <c r="N744" s="37"/>
      <c r="O744" s="37"/>
      <c r="P744" s="37"/>
      <c r="Q744" s="37"/>
      <c r="R744" s="37"/>
      <c r="S744" s="37"/>
      <c r="T744" s="37"/>
      <c r="U744" s="37"/>
      <c r="V744" s="37"/>
      <c r="W744" s="37"/>
    </row>
    <row r="745" spans="1:23" ht="13" x14ac:dyDescent="0.15">
      <c r="A745" s="35"/>
      <c r="B745" s="37"/>
      <c r="C745" s="37"/>
      <c r="D745" s="37"/>
      <c r="E745" s="37"/>
      <c r="F745" s="37"/>
      <c r="G745" s="37"/>
      <c r="H745" s="37"/>
      <c r="I745" s="37"/>
      <c r="J745" s="37"/>
      <c r="K745" s="37"/>
      <c r="L745" s="37"/>
      <c r="M745" s="37"/>
      <c r="N745" s="37"/>
      <c r="O745" s="37"/>
      <c r="P745" s="37"/>
      <c r="Q745" s="37"/>
      <c r="R745" s="37"/>
      <c r="S745" s="37"/>
      <c r="T745" s="37"/>
      <c r="U745" s="37"/>
      <c r="V745" s="37"/>
      <c r="W745" s="37"/>
    </row>
    <row r="746" spans="1:23" ht="13" x14ac:dyDescent="0.15">
      <c r="A746" s="35"/>
      <c r="B746" s="37"/>
      <c r="C746" s="37"/>
      <c r="D746" s="37"/>
      <c r="E746" s="37"/>
      <c r="F746" s="37"/>
      <c r="G746" s="37"/>
      <c r="H746" s="37"/>
      <c r="I746" s="37"/>
      <c r="J746" s="37"/>
      <c r="K746" s="37"/>
      <c r="L746" s="37"/>
      <c r="M746" s="37"/>
      <c r="N746" s="37"/>
      <c r="O746" s="37"/>
      <c r="P746" s="37"/>
      <c r="Q746" s="37"/>
      <c r="R746" s="37"/>
      <c r="S746" s="37"/>
      <c r="T746" s="37"/>
      <c r="U746" s="37"/>
      <c r="V746" s="37"/>
      <c r="W746" s="37"/>
    </row>
    <row r="747" spans="1:23" ht="13" x14ac:dyDescent="0.15">
      <c r="A747" s="35"/>
      <c r="B747" s="37"/>
      <c r="C747" s="37"/>
      <c r="D747" s="37"/>
      <c r="E747" s="37"/>
      <c r="F747" s="37"/>
      <c r="G747" s="37"/>
      <c r="H747" s="37"/>
      <c r="I747" s="37"/>
      <c r="J747" s="37"/>
      <c r="K747" s="37"/>
      <c r="L747" s="37"/>
      <c r="M747" s="37"/>
      <c r="N747" s="37"/>
      <c r="O747" s="37"/>
      <c r="P747" s="37"/>
      <c r="Q747" s="37"/>
      <c r="R747" s="37"/>
      <c r="S747" s="37"/>
      <c r="T747" s="37"/>
      <c r="U747" s="37"/>
      <c r="V747" s="37"/>
      <c r="W747" s="37"/>
    </row>
    <row r="748" spans="1:23" ht="13" x14ac:dyDescent="0.15">
      <c r="A748" s="35"/>
      <c r="B748" s="37"/>
      <c r="C748" s="37"/>
      <c r="D748" s="37"/>
      <c r="E748" s="37"/>
      <c r="F748" s="37"/>
      <c r="G748" s="37"/>
      <c r="H748" s="37"/>
      <c r="I748" s="37"/>
      <c r="J748" s="37"/>
      <c r="K748" s="37"/>
      <c r="L748" s="37"/>
      <c r="M748" s="37"/>
      <c r="N748" s="37"/>
      <c r="O748" s="37"/>
      <c r="P748" s="37"/>
      <c r="Q748" s="37"/>
      <c r="R748" s="37"/>
      <c r="S748" s="37"/>
      <c r="T748" s="37"/>
      <c r="U748" s="37"/>
      <c r="V748" s="37"/>
      <c r="W748" s="37"/>
    </row>
    <row r="749" spans="1:23" ht="13" x14ac:dyDescent="0.15">
      <c r="A749" s="35"/>
      <c r="B749" s="37"/>
      <c r="C749" s="37"/>
      <c r="D749" s="37"/>
      <c r="E749" s="37"/>
      <c r="F749" s="37"/>
      <c r="G749" s="37"/>
      <c r="H749" s="37"/>
      <c r="I749" s="37"/>
      <c r="J749" s="37"/>
      <c r="K749" s="37"/>
      <c r="L749" s="37"/>
      <c r="M749" s="37"/>
      <c r="N749" s="37"/>
      <c r="O749" s="37"/>
      <c r="P749" s="37"/>
      <c r="Q749" s="37"/>
      <c r="R749" s="37"/>
      <c r="S749" s="37"/>
      <c r="T749" s="37"/>
      <c r="U749" s="37"/>
      <c r="V749" s="37"/>
      <c r="W749" s="37"/>
    </row>
    <row r="750" spans="1:23" ht="13" x14ac:dyDescent="0.15">
      <c r="A750" s="35"/>
      <c r="B750" s="37"/>
      <c r="C750" s="37"/>
      <c r="D750" s="37"/>
      <c r="E750" s="37"/>
      <c r="F750" s="37"/>
      <c r="G750" s="37"/>
      <c r="H750" s="37"/>
      <c r="I750" s="37"/>
      <c r="J750" s="37"/>
      <c r="K750" s="37"/>
      <c r="L750" s="37"/>
      <c r="M750" s="37"/>
      <c r="N750" s="37"/>
      <c r="O750" s="37"/>
      <c r="P750" s="37"/>
      <c r="Q750" s="37"/>
      <c r="R750" s="37"/>
      <c r="S750" s="37"/>
      <c r="T750" s="37"/>
      <c r="U750" s="37"/>
      <c r="V750" s="37"/>
      <c r="W750" s="37"/>
    </row>
    <row r="751" spans="1:23" ht="13" x14ac:dyDescent="0.15">
      <c r="A751" s="35"/>
      <c r="B751" s="37"/>
      <c r="C751" s="37"/>
      <c r="D751" s="37"/>
      <c r="E751" s="37"/>
      <c r="F751" s="37"/>
      <c r="G751" s="37"/>
      <c r="H751" s="37"/>
      <c r="I751" s="37"/>
      <c r="J751" s="37"/>
      <c r="K751" s="37"/>
      <c r="L751" s="37"/>
      <c r="M751" s="37"/>
      <c r="N751" s="37"/>
      <c r="O751" s="37"/>
      <c r="P751" s="37"/>
      <c r="Q751" s="37"/>
      <c r="R751" s="37"/>
      <c r="S751" s="37"/>
      <c r="T751" s="37"/>
      <c r="U751" s="37"/>
      <c r="V751" s="37"/>
      <c r="W751" s="37"/>
    </row>
    <row r="752" spans="1:23" ht="13" x14ac:dyDescent="0.15">
      <c r="A752" s="35"/>
      <c r="B752" s="37"/>
      <c r="C752" s="37"/>
      <c r="D752" s="37"/>
      <c r="E752" s="37"/>
      <c r="F752" s="37"/>
      <c r="G752" s="37"/>
      <c r="H752" s="37"/>
      <c r="I752" s="37"/>
      <c r="J752" s="37"/>
      <c r="K752" s="37"/>
      <c r="L752" s="37"/>
      <c r="M752" s="37"/>
      <c r="N752" s="37"/>
      <c r="O752" s="37"/>
      <c r="P752" s="37"/>
      <c r="Q752" s="37"/>
      <c r="R752" s="37"/>
      <c r="S752" s="37"/>
      <c r="T752" s="37"/>
      <c r="U752" s="37"/>
      <c r="V752" s="37"/>
      <c r="W752" s="37"/>
    </row>
    <row r="753" spans="1:23" ht="13" x14ac:dyDescent="0.15">
      <c r="A753" s="35"/>
      <c r="B753" s="37"/>
      <c r="C753" s="37"/>
      <c r="D753" s="37"/>
      <c r="E753" s="37"/>
      <c r="F753" s="37"/>
      <c r="G753" s="37"/>
      <c r="H753" s="37"/>
      <c r="I753" s="37"/>
      <c r="J753" s="37"/>
      <c r="K753" s="37"/>
      <c r="L753" s="37"/>
      <c r="M753" s="37"/>
      <c r="N753" s="37"/>
      <c r="O753" s="37"/>
      <c r="P753" s="37"/>
      <c r="Q753" s="37"/>
      <c r="R753" s="37"/>
      <c r="S753" s="37"/>
      <c r="T753" s="37"/>
      <c r="U753" s="37"/>
      <c r="V753" s="37"/>
      <c r="W753" s="37"/>
    </row>
    <row r="754" spans="1:23" ht="13" x14ac:dyDescent="0.15">
      <c r="A754" s="35"/>
      <c r="B754" s="37"/>
      <c r="C754" s="37"/>
      <c r="D754" s="37"/>
      <c r="E754" s="37"/>
      <c r="F754" s="37"/>
      <c r="G754" s="37"/>
      <c r="H754" s="37"/>
      <c r="I754" s="37"/>
      <c r="J754" s="37"/>
      <c r="K754" s="37"/>
      <c r="L754" s="37"/>
      <c r="M754" s="37"/>
      <c r="N754" s="37"/>
      <c r="O754" s="37"/>
      <c r="P754" s="37"/>
      <c r="Q754" s="37"/>
      <c r="R754" s="37"/>
      <c r="S754" s="37"/>
      <c r="T754" s="37"/>
      <c r="U754" s="37"/>
      <c r="V754" s="37"/>
      <c r="W754" s="37"/>
    </row>
    <row r="755" spans="1:23" ht="13" x14ac:dyDescent="0.15">
      <c r="A755" s="35"/>
      <c r="B755" s="37"/>
      <c r="C755" s="37"/>
      <c r="D755" s="37"/>
      <c r="E755" s="37"/>
      <c r="F755" s="37"/>
      <c r="G755" s="37"/>
      <c r="H755" s="37"/>
      <c r="I755" s="37"/>
      <c r="J755" s="37"/>
      <c r="K755" s="37"/>
      <c r="L755" s="37"/>
      <c r="M755" s="37"/>
      <c r="N755" s="37"/>
      <c r="O755" s="37"/>
      <c r="P755" s="37"/>
      <c r="Q755" s="37"/>
      <c r="R755" s="37"/>
      <c r="S755" s="37"/>
      <c r="T755" s="37"/>
      <c r="U755" s="37"/>
      <c r="V755" s="37"/>
      <c r="W755" s="37"/>
    </row>
    <row r="756" spans="1:23" ht="13" x14ac:dyDescent="0.15">
      <c r="A756" s="35"/>
      <c r="B756" s="37"/>
      <c r="C756" s="37"/>
      <c r="D756" s="37"/>
      <c r="E756" s="37"/>
      <c r="F756" s="37"/>
      <c r="G756" s="37"/>
      <c r="H756" s="37"/>
      <c r="I756" s="37"/>
      <c r="J756" s="37"/>
      <c r="K756" s="37"/>
      <c r="L756" s="37"/>
      <c r="M756" s="37"/>
      <c r="N756" s="37"/>
      <c r="O756" s="37"/>
      <c r="P756" s="37"/>
      <c r="Q756" s="37"/>
      <c r="R756" s="37"/>
      <c r="S756" s="37"/>
      <c r="T756" s="37"/>
      <c r="U756" s="37"/>
      <c r="V756" s="37"/>
      <c r="W756" s="37"/>
    </row>
    <row r="757" spans="1:23" ht="13" x14ac:dyDescent="0.15">
      <c r="A757" s="35"/>
      <c r="B757" s="37"/>
      <c r="C757" s="37"/>
      <c r="D757" s="37"/>
      <c r="E757" s="37"/>
      <c r="F757" s="37"/>
      <c r="G757" s="37"/>
      <c r="H757" s="37"/>
      <c r="I757" s="37"/>
      <c r="J757" s="37"/>
      <c r="K757" s="37"/>
      <c r="L757" s="37"/>
      <c r="M757" s="37"/>
      <c r="N757" s="37"/>
      <c r="O757" s="37"/>
      <c r="P757" s="37"/>
      <c r="Q757" s="37"/>
      <c r="R757" s="37"/>
      <c r="S757" s="37"/>
      <c r="T757" s="37"/>
      <c r="U757" s="37"/>
      <c r="V757" s="37"/>
      <c r="W757" s="37"/>
    </row>
    <row r="758" spans="1:23" ht="13" x14ac:dyDescent="0.15">
      <c r="A758" s="35"/>
      <c r="B758" s="37"/>
      <c r="C758" s="37"/>
      <c r="D758" s="37"/>
      <c r="E758" s="37"/>
      <c r="F758" s="37"/>
      <c r="G758" s="37"/>
      <c r="H758" s="37"/>
      <c r="I758" s="37"/>
      <c r="J758" s="37"/>
      <c r="K758" s="37"/>
      <c r="L758" s="37"/>
      <c r="M758" s="37"/>
      <c r="N758" s="37"/>
      <c r="O758" s="37"/>
      <c r="P758" s="37"/>
      <c r="Q758" s="37"/>
      <c r="R758" s="37"/>
      <c r="S758" s="37"/>
      <c r="T758" s="37"/>
      <c r="U758" s="37"/>
      <c r="V758" s="37"/>
      <c r="W758" s="37"/>
    </row>
    <row r="759" spans="1:23" ht="13" x14ac:dyDescent="0.15">
      <c r="A759" s="35"/>
      <c r="B759" s="37"/>
      <c r="C759" s="37"/>
      <c r="D759" s="37"/>
      <c r="E759" s="37"/>
      <c r="F759" s="37"/>
      <c r="G759" s="37"/>
      <c r="H759" s="37"/>
      <c r="I759" s="37"/>
      <c r="J759" s="37"/>
      <c r="K759" s="37"/>
      <c r="L759" s="37"/>
      <c r="M759" s="37"/>
      <c r="N759" s="37"/>
      <c r="O759" s="37"/>
      <c r="P759" s="37"/>
      <c r="Q759" s="37"/>
      <c r="R759" s="37"/>
      <c r="S759" s="37"/>
      <c r="T759" s="37"/>
      <c r="U759" s="37"/>
      <c r="V759" s="37"/>
      <c r="W759" s="37"/>
    </row>
    <row r="760" spans="1:23" ht="13" x14ac:dyDescent="0.15">
      <c r="A760" s="35"/>
      <c r="B760" s="37"/>
      <c r="C760" s="37"/>
      <c r="D760" s="37"/>
      <c r="E760" s="37"/>
      <c r="F760" s="37"/>
      <c r="G760" s="37"/>
      <c r="H760" s="37"/>
      <c r="I760" s="37"/>
      <c r="J760" s="37"/>
      <c r="K760" s="37"/>
      <c r="L760" s="37"/>
      <c r="M760" s="37"/>
      <c r="N760" s="37"/>
      <c r="O760" s="37"/>
      <c r="P760" s="37"/>
      <c r="Q760" s="37"/>
      <c r="R760" s="37"/>
      <c r="S760" s="37"/>
      <c r="T760" s="37"/>
      <c r="U760" s="37"/>
      <c r="V760" s="37"/>
      <c r="W760" s="37"/>
    </row>
    <row r="761" spans="1:23" ht="13" x14ac:dyDescent="0.15">
      <c r="A761" s="35"/>
      <c r="B761" s="37"/>
      <c r="C761" s="37"/>
      <c r="D761" s="37"/>
      <c r="E761" s="37"/>
      <c r="F761" s="37"/>
      <c r="G761" s="37"/>
      <c r="H761" s="37"/>
      <c r="I761" s="37"/>
      <c r="J761" s="37"/>
      <c r="K761" s="37"/>
      <c r="L761" s="37"/>
      <c r="M761" s="37"/>
      <c r="N761" s="37"/>
      <c r="O761" s="37"/>
      <c r="P761" s="37"/>
      <c r="Q761" s="37"/>
      <c r="R761" s="37"/>
      <c r="S761" s="37"/>
      <c r="T761" s="37"/>
      <c r="U761" s="37"/>
      <c r="V761" s="37"/>
      <c r="W761" s="37"/>
    </row>
    <row r="762" spans="1:23" ht="13" x14ac:dyDescent="0.15">
      <c r="A762" s="35"/>
      <c r="B762" s="37"/>
      <c r="C762" s="37"/>
      <c r="D762" s="37"/>
      <c r="E762" s="37"/>
      <c r="F762" s="37"/>
      <c r="G762" s="37"/>
      <c r="H762" s="37"/>
      <c r="I762" s="37"/>
      <c r="J762" s="37"/>
      <c r="K762" s="37"/>
      <c r="L762" s="37"/>
      <c r="M762" s="37"/>
      <c r="N762" s="37"/>
      <c r="O762" s="37"/>
      <c r="P762" s="37"/>
      <c r="Q762" s="37"/>
      <c r="R762" s="37"/>
      <c r="S762" s="37"/>
      <c r="T762" s="37"/>
      <c r="U762" s="37"/>
      <c r="V762" s="37"/>
      <c r="W762" s="37"/>
    </row>
    <row r="763" spans="1:23" ht="13" x14ac:dyDescent="0.15">
      <c r="A763" s="35"/>
      <c r="B763" s="37"/>
      <c r="C763" s="37"/>
      <c r="D763" s="37"/>
      <c r="E763" s="37"/>
      <c r="F763" s="37"/>
      <c r="G763" s="37"/>
      <c r="H763" s="37"/>
      <c r="I763" s="37"/>
      <c r="J763" s="37"/>
      <c r="K763" s="37"/>
      <c r="L763" s="37"/>
      <c r="M763" s="37"/>
      <c r="N763" s="37"/>
      <c r="O763" s="37"/>
      <c r="P763" s="37"/>
      <c r="Q763" s="37"/>
      <c r="R763" s="37"/>
      <c r="S763" s="37"/>
      <c r="T763" s="37"/>
      <c r="U763" s="37"/>
      <c r="V763" s="37"/>
      <c r="W763" s="37"/>
    </row>
    <row r="764" spans="1:23" ht="13" x14ac:dyDescent="0.15">
      <c r="A764" s="35"/>
      <c r="B764" s="37"/>
      <c r="C764" s="37"/>
      <c r="D764" s="37"/>
      <c r="E764" s="37"/>
      <c r="F764" s="37"/>
      <c r="G764" s="37"/>
      <c r="H764" s="37"/>
      <c r="I764" s="37"/>
      <c r="J764" s="37"/>
      <c r="K764" s="37"/>
      <c r="L764" s="37"/>
      <c r="M764" s="37"/>
      <c r="N764" s="37"/>
      <c r="O764" s="37"/>
      <c r="P764" s="37"/>
      <c r="Q764" s="37"/>
      <c r="R764" s="37"/>
      <c r="S764" s="37"/>
      <c r="T764" s="37"/>
      <c r="U764" s="37"/>
      <c r="V764" s="37"/>
      <c r="W764" s="37"/>
    </row>
    <row r="765" spans="1:23" ht="13" x14ac:dyDescent="0.15">
      <c r="A765" s="35"/>
      <c r="B765" s="37"/>
      <c r="C765" s="37"/>
      <c r="D765" s="37"/>
      <c r="E765" s="37"/>
      <c r="F765" s="37"/>
      <c r="G765" s="37"/>
      <c r="H765" s="37"/>
      <c r="I765" s="37"/>
      <c r="J765" s="37"/>
      <c r="K765" s="37"/>
      <c r="L765" s="37"/>
      <c r="M765" s="37"/>
      <c r="N765" s="37"/>
      <c r="O765" s="37"/>
      <c r="P765" s="37"/>
      <c r="Q765" s="37"/>
      <c r="R765" s="37"/>
      <c r="S765" s="37"/>
      <c r="T765" s="37"/>
      <c r="U765" s="37"/>
      <c r="V765" s="37"/>
      <c r="W765" s="37"/>
    </row>
    <row r="766" spans="1:23" ht="13" x14ac:dyDescent="0.15">
      <c r="A766" s="35"/>
      <c r="B766" s="37"/>
      <c r="C766" s="37"/>
      <c r="D766" s="37"/>
      <c r="E766" s="37"/>
      <c r="F766" s="37"/>
      <c r="G766" s="37"/>
      <c r="H766" s="37"/>
      <c r="I766" s="37"/>
      <c r="J766" s="37"/>
      <c r="K766" s="37"/>
      <c r="L766" s="37"/>
      <c r="M766" s="37"/>
      <c r="N766" s="37"/>
      <c r="O766" s="37"/>
      <c r="P766" s="37"/>
      <c r="Q766" s="37"/>
      <c r="R766" s="37"/>
      <c r="S766" s="37"/>
      <c r="T766" s="37"/>
      <c r="U766" s="37"/>
      <c r="V766" s="37"/>
      <c r="W766" s="37"/>
    </row>
    <row r="767" spans="1:23" ht="13" x14ac:dyDescent="0.15">
      <c r="A767" s="35"/>
      <c r="B767" s="37"/>
      <c r="C767" s="37"/>
      <c r="D767" s="37"/>
      <c r="E767" s="37"/>
      <c r="F767" s="37"/>
      <c r="G767" s="37"/>
      <c r="H767" s="37"/>
      <c r="I767" s="37"/>
      <c r="J767" s="37"/>
      <c r="K767" s="37"/>
      <c r="L767" s="37"/>
      <c r="M767" s="37"/>
      <c r="N767" s="37"/>
      <c r="O767" s="37"/>
      <c r="P767" s="37"/>
      <c r="Q767" s="37"/>
      <c r="R767" s="37"/>
      <c r="S767" s="37"/>
      <c r="T767" s="37"/>
      <c r="U767" s="37"/>
      <c r="V767" s="37"/>
      <c r="W767" s="37"/>
    </row>
    <row r="768" spans="1:23" ht="13" x14ac:dyDescent="0.15">
      <c r="A768" s="35"/>
      <c r="B768" s="37"/>
      <c r="C768" s="37"/>
      <c r="D768" s="37"/>
      <c r="E768" s="37"/>
      <c r="F768" s="37"/>
      <c r="G768" s="37"/>
      <c r="H768" s="37"/>
      <c r="I768" s="37"/>
      <c r="J768" s="37"/>
      <c r="K768" s="37"/>
      <c r="L768" s="37"/>
      <c r="M768" s="37"/>
      <c r="N768" s="37"/>
      <c r="O768" s="37"/>
      <c r="P768" s="37"/>
      <c r="Q768" s="37"/>
      <c r="R768" s="37"/>
      <c r="S768" s="37"/>
      <c r="T768" s="37"/>
      <c r="U768" s="37"/>
      <c r="V768" s="37"/>
      <c r="W768" s="37"/>
    </row>
    <row r="769" spans="1:23" ht="13" x14ac:dyDescent="0.15">
      <c r="A769" s="35"/>
      <c r="B769" s="37"/>
      <c r="C769" s="37"/>
      <c r="D769" s="37"/>
      <c r="E769" s="37"/>
      <c r="F769" s="37"/>
      <c r="G769" s="37"/>
      <c r="H769" s="37"/>
      <c r="I769" s="37"/>
      <c r="J769" s="37"/>
      <c r="K769" s="37"/>
      <c r="L769" s="37"/>
      <c r="M769" s="37"/>
      <c r="N769" s="37"/>
      <c r="O769" s="37"/>
      <c r="P769" s="37"/>
      <c r="Q769" s="37"/>
      <c r="R769" s="37"/>
      <c r="S769" s="37"/>
      <c r="T769" s="37"/>
      <c r="U769" s="37"/>
      <c r="V769" s="37"/>
      <c r="W769" s="37"/>
    </row>
    <row r="770" spans="1:23" ht="13" x14ac:dyDescent="0.15">
      <c r="A770" s="35"/>
      <c r="B770" s="37"/>
      <c r="C770" s="37"/>
      <c r="D770" s="37"/>
      <c r="E770" s="37"/>
      <c r="F770" s="37"/>
      <c r="G770" s="37"/>
      <c r="H770" s="37"/>
      <c r="I770" s="37"/>
      <c r="J770" s="37"/>
      <c r="K770" s="37"/>
      <c r="L770" s="37"/>
      <c r="M770" s="37"/>
      <c r="N770" s="37"/>
      <c r="O770" s="37"/>
      <c r="P770" s="37"/>
      <c r="Q770" s="37"/>
      <c r="R770" s="37"/>
      <c r="S770" s="37"/>
      <c r="T770" s="37"/>
      <c r="U770" s="37"/>
      <c r="V770" s="37"/>
      <c r="W770" s="37"/>
    </row>
    <row r="771" spans="1:23" ht="13" x14ac:dyDescent="0.15">
      <c r="A771" s="35"/>
      <c r="B771" s="37"/>
      <c r="C771" s="37"/>
      <c r="D771" s="37"/>
      <c r="E771" s="37"/>
      <c r="F771" s="37"/>
      <c r="G771" s="37"/>
      <c r="H771" s="37"/>
      <c r="I771" s="37"/>
      <c r="J771" s="37"/>
      <c r="K771" s="37"/>
      <c r="L771" s="37"/>
      <c r="M771" s="37"/>
      <c r="N771" s="37"/>
      <c r="O771" s="37"/>
      <c r="P771" s="37"/>
      <c r="Q771" s="37"/>
      <c r="R771" s="37"/>
      <c r="S771" s="37"/>
      <c r="T771" s="37"/>
      <c r="U771" s="37"/>
      <c r="V771" s="37"/>
      <c r="W771" s="37"/>
    </row>
    <row r="772" spans="1:23" ht="13" x14ac:dyDescent="0.15">
      <c r="A772" s="35"/>
      <c r="B772" s="37"/>
      <c r="C772" s="37"/>
      <c r="D772" s="37"/>
      <c r="E772" s="37"/>
      <c r="F772" s="37"/>
      <c r="G772" s="37"/>
      <c r="H772" s="37"/>
      <c r="I772" s="37"/>
      <c r="J772" s="37"/>
      <c r="K772" s="37"/>
      <c r="L772" s="37"/>
      <c r="M772" s="37"/>
      <c r="N772" s="37"/>
      <c r="O772" s="37"/>
      <c r="P772" s="37"/>
      <c r="Q772" s="37"/>
      <c r="R772" s="37"/>
      <c r="S772" s="37"/>
      <c r="T772" s="37"/>
      <c r="U772" s="37"/>
      <c r="V772" s="37"/>
      <c r="W772" s="37"/>
    </row>
    <row r="773" spans="1:23" ht="13" x14ac:dyDescent="0.15">
      <c r="A773" s="35"/>
      <c r="B773" s="37"/>
      <c r="C773" s="37"/>
      <c r="D773" s="37"/>
      <c r="E773" s="37"/>
      <c r="F773" s="37"/>
      <c r="G773" s="37"/>
      <c r="H773" s="37"/>
      <c r="I773" s="37"/>
      <c r="J773" s="37"/>
      <c r="K773" s="37"/>
      <c r="L773" s="37"/>
      <c r="M773" s="37"/>
      <c r="N773" s="37"/>
      <c r="O773" s="37"/>
      <c r="P773" s="37"/>
      <c r="Q773" s="37"/>
      <c r="R773" s="37"/>
      <c r="S773" s="37"/>
      <c r="T773" s="37"/>
      <c r="U773" s="37"/>
      <c r="V773" s="37"/>
      <c r="W773" s="37"/>
    </row>
    <row r="774" spans="1:23" ht="13" x14ac:dyDescent="0.15">
      <c r="A774" s="35"/>
      <c r="B774" s="37"/>
      <c r="C774" s="37"/>
      <c r="D774" s="37"/>
      <c r="E774" s="37"/>
      <c r="F774" s="37"/>
      <c r="G774" s="37"/>
      <c r="H774" s="37"/>
      <c r="I774" s="37"/>
      <c r="J774" s="37"/>
      <c r="K774" s="37"/>
      <c r="L774" s="37"/>
      <c r="M774" s="37"/>
      <c r="N774" s="37"/>
      <c r="O774" s="37"/>
      <c r="P774" s="37"/>
      <c r="Q774" s="37"/>
      <c r="R774" s="37"/>
      <c r="S774" s="37"/>
      <c r="T774" s="37"/>
      <c r="U774" s="37"/>
      <c r="V774" s="37"/>
      <c r="W774" s="37"/>
    </row>
    <row r="775" spans="1:23" ht="13" x14ac:dyDescent="0.15">
      <c r="A775" s="35"/>
      <c r="B775" s="37"/>
      <c r="C775" s="37"/>
      <c r="D775" s="37"/>
      <c r="E775" s="37"/>
      <c r="F775" s="37"/>
      <c r="G775" s="37"/>
      <c r="H775" s="37"/>
      <c r="I775" s="37"/>
      <c r="J775" s="37"/>
      <c r="K775" s="37"/>
      <c r="L775" s="37"/>
      <c r="M775" s="37"/>
      <c r="N775" s="37"/>
      <c r="O775" s="37"/>
      <c r="P775" s="37"/>
      <c r="Q775" s="37"/>
      <c r="R775" s="37"/>
      <c r="S775" s="37"/>
      <c r="T775" s="37"/>
      <c r="U775" s="37"/>
      <c r="V775" s="37"/>
      <c r="W775" s="37"/>
    </row>
    <row r="776" spans="1:23" ht="13" x14ac:dyDescent="0.15">
      <c r="A776" s="35"/>
      <c r="B776" s="37"/>
      <c r="C776" s="37"/>
      <c r="D776" s="37"/>
      <c r="E776" s="37"/>
      <c r="F776" s="37"/>
      <c r="G776" s="37"/>
      <c r="H776" s="37"/>
      <c r="I776" s="37"/>
      <c r="J776" s="37"/>
      <c r="K776" s="37"/>
      <c r="L776" s="37"/>
      <c r="M776" s="37"/>
      <c r="N776" s="37"/>
      <c r="O776" s="37"/>
      <c r="P776" s="37"/>
      <c r="Q776" s="37"/>
      <c r="R776" s="37"/>
      <c r="S776" s="37"/>
      <c r="T776" s="37"/>
      <c r="U776" s="37"/>
      <c r="V776" s="37"/>
      <c r="W776" s="37"/>
    </row>
    <row r="777" spans="1:23" ht="13" x14ac:dyDescent="0.15">
      <c r="A777" s="35"/>
      <c r="B777" s="37"/>
      <c r="C777" s="37"/>
      <c r="D777" s="37"/>
      <c r="E777" s="37"/>
      <c r="F777" s="37"/>
      <c r="G777" s="37"/>
      <c r="H777" s="37"/>
      <c r="I777" s="37"/>
      <c r="J777" s="37"/>
      <c r="K777" s="37"/>
      <c r="L777" s="37"/>
      <c r="M777" s="37"/>
      <c r="N777" s="37"/>
      <c r="O777" s="37"/>
      <c r="P777" s="37"/>
      <c r="Q777" s="37"/>
      <c r="R777" s="37"/>
      <c r="S777" s="37"/>
      <c r="T777" s="37"/>
      <c r="U777" s="37"/>
      <c r="V777" s="37"/>
      <c r="W777" s="37"/>
    </row>
    <row r="778" spans="1:23" ht="13" x14ac:dyDescent="0.15">
      <c r="A778" s="35"/>
      <c r="B778" s="37"/>
      <c r="C778" s="37"/>
      <c r="D778" s="37"/>
      <c r="E778" s="37"/>
      <c r="F778" s="37"/>
      <c r="G778" s="37"/>
      <c r="H778" s="37"/>
      <c r="I778" s="37"/>
      <c r="J778" s="37"/>
      <c r="K778" s="37"/>
      <c r="L778" s="37"/>
      <c r="M778" s="37"/>
      <c r="N778" s="37"/>
      <c r="O778" s="37"/>
      <c r="P778" s="37"/>
      <c r="Q778" s="37"/>
      <c r="R778" s="37"/>
      <c r="S778" s="37"/>
      <c r="T778" s="37"/>
      <c r="U778" s="37"/>
      <c r="V778" s="37"/>
      <c r="W778" s="37"/>
    </row>
    <row r="779" spans="1:23" ht="13" x14ac:dyDescent="0.15">
      <c r="A779" s="35"/>
      <c r="B779" s="37"/>
      <c r="C779" s="37"/>
      <c r="D779" s="37"/>
      <c r="E779" s="37"/>
      <c r="F779" s="37"/>
      <c r="G779" s="37"/>
      <c r="H779" s="37"/>
      <c r="I779" s="37"/>
      <c r="J779" s="37"/>
      <c r="K779" s="37"/>
      <c r="L779" s="37"/>
      <c r="M779" s="37"/>
      <c r="N779" s="37"/>
      <c r="O779" s="37"/>
      <c r="P779" s="37"/>
      <c r="Q779" s="37"/>
      <c r="R779" s="37"/>
      <c r="S779" s="37"/>
      <c r="T779" s="37"/>
      <c r="U779" s="37"/>
      <c r="V779" s="37"/>
      <c r="W779" s="37"/>
    </row>
    <row r="780" spans="1:23" ht="13" x14ac:dyDescent="0.15">
      <c r="A780" s="35"/>
      <c r="B780" s="37"/>
      <c r="C780" s="37"/>
      <c r="D780" s="37"/>
      <c r="E780" s="37"/>
      <c r="F780" s="37"/>
      <c r="G780" s="37"/>
      <c r="H780" s="37"/>
      <c r="I780" s="37"/>
      <c r="J780" s="37"/>
      <c r="K780" s="37"/>
      <c r="L780" s="37"/>
      <c r="M780" s="37"/>
      <c r="N780" s="37"/>
      <c r="O780" s="37"/>
      <c r="P780" s="37"/>
      <c r="Q780" s="37"/>
      <c r="R780" s="37"/>
      <c r="S780" s="37"/>
      <c r="T780" s="37"/>
      <c r="U780" s="37"/>
      <c r="V780" s="37"/>
      <c r="W780" s="37"/>
    </row>
    <row r="781" spans="1:23" ht="13" x14ac:dyDescent="0.15">
      <c r="A781" s="35"/>
      <c r="B781" s="37"/>
      <c r="C781" s="37"/>
      <c r="D781" s="37"/>
      <c r="E781" s="37"/>
      <c r="F781" s="37"/>
      <c r="G781" s="37"/>
      <c r="H781" s="37"/>
      <c r="I781" s="37"/>
      <c r="J781" s="37"/>
      <c r="K781" s="37"/>
      <c r="L781" s="37"/>
      <c r="M781" s="37"/>
      <c r="N781" s="37"/>
      <c r="O781" s="37"/>
      <c r="P781" s="37"/>
      <c r="Q781" s="37"/>
      <c r="R781" s="37"/>
      <c r="S781" s="37"/>
      <c r="T781" s="37"/>
      <c r="U781" s="37"/>
      <c r="V781" s="37"/>
      <c r="W781" s="37"/>
    </row>
    <row r="782" spans="1:23" ht="13" x14ac:dyDescent="0.15">
      <c r="A782" s="35"/>
      <c r="B782" s="37"/>
      <c r="C782" s="37"/>
      <c r="D782" s="37"/>
      <c r="E782" s="37"/>
      <c r="F782" s="37"/>
      <c r="G782" s="37"/>
      <c r="H782" s="37"/>
      <c r="I782" s="37"/>
      <c r="J782" s="37"/>
      <c r="K782" s="37"/>
      <c r="L782" s="37"/>
      <c r="M782" s="37"/>
      <c r="N782" s="37"/>
      <c r="O782" s="37"/>
      <c r="P782" s="37"/>
      <c r="Q782" s="37"/>
      <c r="R782" s="37"/>
      <c r="S782" s="37"/>
      <c r="T782" s="37"/>
      <c r="U782" s="37"/>
      <c r="V782" s="37"/>
      <c r="W782" s="37"/>
    </row>
    <row r="783" spans="1:23" ht="13" x14ac:dyDescent="0.15">
      <c r="A783" s="35"/>
      <c r="B783" s="37"/>
      <c r="C783" s="37"/>
      <c r="D783" s="37"/>
      <c r="E783" s="37"/>
      <c r="F783" s="37"/>
      <c r="G783" s="37"/>
      <c r="H783" s="37"/>
      <c r="I783" s="37"/>
      <c r="J783" s="37"/>
      <c r="K783" s="37"/>
      <c r="L783" s="37"/>
      <c r="M783" s="37"/>
      <c r="N783" s="37"/>
      <c r="O783" s="37"/>
      <c r="P783" s="37"/>
      <c r="Q783" s="37"/>
      <c r="R783" s="37"/>
      <c r="S783" s="37"/>
      <c r="T783" s="37"/>
      <c r="U783" s="37"/>
      <c r="V783" s="37"/>
      <c r="W783" s="37"/>
    </row>
    <row r="784" spans="1:23" ht="13" x14ac:dyDescent="0.15">
      <c r="A784" s="35"/>
      <c r="B784" s="37"/>
      <c r="C784" s="37"/>
      <c r="D784" s="37"/>
      <c r="E784" s="37"/>
      <c r="F784" s="37"/>
      <c r="G784" s="37"/>
      <c r="H784" s="37"/>
      <c r="I784" s="37"/>
      <c r="J784" s="37"/>
      <c r="K784" s="37"/>
      <c r="L784" s="37"/>
      <c r="M784" s="37"/>
      <c r="N784" s="37"/>
      <c r="O784" s="37"/>
      <c r="P784" s="37"/>
      <c r="Q784" s="37"/>
      <c r="R784" s="37"/>
      <c r="S784" s="37"/>
      <c r="T784" s="37"/>
      <c r="U784" s="37"/>
      <c r="V784" s="37"/>
      <c r="W784" s="37"/>
    </row>
    <row r="785" spans="1:23" ht="13" x14ac:dyDescent="0.15">
      <c r="A785" s="35"/>
      <c r="B785" s="37"/>
      <c r="C785" s="37"/>
      <c r="D785" s="37"/>
      <c r="E785" s="37"/>
      <c r="F785" s="37"/>
      <c r="G785" s="37"/>
      <c r="H785" s="37"/>
      <c r="I785" s="37"/>
      <c r="J785" s="37"/>
      <c r="K785" s="37"/>
      <c r="L785" s="37"/>
      <c r="M785" s="37"/>
      <c r="N785" s="37"/>
      <c r="O785" s="37"/>
      <c r="P785" s="37"/>
      <c r="Q785" s="37"/>
      <c r="R785" s="37"/>
      <c r="S785" s="37"/>
      <c r="T785" s="37"/>
      <c r="U785" s="37"/>
      <c r="V785" s="37"/>
      <c r="W785" s="37"/>
    </row>
    <row r="786" spans="1:23" ht="13" x14ac:dyDescent="0.15">
      <c r="A786" s="35"/>
      <c r="B786" s="37"/>
      <c r="C786" s="37"/>
      <c r="D786" s="37"/>
      <c r="E786" s="37"/>
      <c r="F786" s="37"/>
      <c r="G786" s="37"/>
      <c r="H786" s="37"/>
      <c r="I786" s="37"/>
      <c r="J786" s="37"/>
      <c r="K786" s="37"/>
      <c r="L786" s="37"/>
      <c r="M786" s="37"/>
      <c r="N786" s="37"/>
      <c r="O786" s="37"/>
      <c r="P786" s="37"/>
      <c r="Q786" s="37"/>
      <c r="R786" s="37"/>
      <c r="S786" s="37"/>
      <c r="T786" s="37"/>
      <c r="U786" s="37"/>
      <c r="V786" s="37"/>
      <c r="W786" s="37"/>
    </row>
    <row r="787" spans="1:23" ht="13" x14ac:dyDescent="0.15">
      <c r="A787" s="35"/>
      <c r="B787" s="37"/>
      <c r="C787" s="37"/>
      <c r="D787" s="37"/>
      <c r="E787" s="37"/>
      <c r="F787" s="37"/>
      <c r="G787" s="37"/>
      <c r="H787" s="37"/>
      <c r="I787" s="37"/>
      <c r="J787" s="37"/>
      <c r="K787" s="37"/>
      <c r="L787" s="37"/>
      <c r="M787" s="37"/>
      <c r="N787" s="37"/>
      <c r="O787" s="37"/>
      <c r="P787" s="37"/>
      <c r="Q787" s="37"/>
      <c r="R787" s="37"/>
      <c r="S787" s="37"/>
      <c r="T787" s="37"/>
      <c r="U787" s="37"/>
      <c r="V787" s="37"/>
      <c r="W787" s="37"/>
    </row>
    <row r="788" spans="1:23" ht="13" x14ac:dyDescent="0.15">
      <c r="A788" s="35"/>
      <c r="B788" s="37"/>
      <c r="C788" s="37"/>
      <c r="D788" s="37"/>
      <c r="E788" s="37"/>
      <c r="F788" s="37"/>
      <c r="G788" s="37"/>
      <c r="H788" s="37"/>
      <c r="I788" s="37"/>
      <c r="J788" s="37"/>
      <c r="K788" s="37"/>
      <c r="L788" s="37"/>
      <c r="M788" s="37"/>
      <c r="N788" s="37"/>
      <c r="O788" s="37"/>
      <c r="P788" s="37"/>
      <c r="Q788" s="37"/>
      <c r="R788" s="37"/>
      <c r="S788" s="37"/>
      <c r="T788" s="37"/>
      <c r="U788" s="37"/>
      <c r="V788" s="37"/>
      <c r="W788" s="37"/>
    </row>
    <row r="789" spans="1:23" ht="13" x14ac:dyDescent="0.15">
      <c r="A789" s="35"/>
      <c r="B789" s="37"/>
      <c r="C789" s="37"/>
      <c r="D789" s="37"/>
      <c r="E789" s="37"/>
      <c r="F789" s="37"/>
      <c r="G789" s="37"/>
      <c r="H789" s="37"/>
      <c r="I789" s="37"/>
      <c r="J789" s="37"/>
      <c r="K789" s="37"/>
      <c r="L789" s="37"/>
      <c r="M789" s="37"/>
      <c r="N789" s="37"/>
      <c r="O789" s="37"/>
      <c r="P789" s="37"/>
      <c r="Q789" s="37"/>
      <c r="R789" s="37"/>
      <c r="S789" s="37"/>
      <c r="T789" s="37"/>
      <c r="U789" s="37"/>
      <c r="V789" s="37"/>
      <c r="W789" s="37"/>
    </row>
    <row r="790" spans="1:23" ht="13" x14ac:dyDescent="0.15">
      <c r="A790" s="35"/>
      <c r="B790" s="37"/>
      <c r="C790" s="37"/>
      <c r="D790" s="37"/>
      <c r="E790" s="37"/>
      <c r="F790" s="37"/>
      <c r="G790" s="37"/>
      <c r="H790" s="37"/>
      <c r="I790" s="37"/>
      <c r="J790" s="37"/>
      <c r="K790" s="37"/>
      <c r="L790" s="37"/>
      <c r="M790" s="37"/>
      <c r="N790" s="37"/>
      <c r="O790" s="37"/>
      <c r="P790" s="37"/>
      <c r="Q790" s="37"/>
      <c r="R790" s="37"/>
      <c r="S790" s="37"/>
      <c r="T790" s="37"/>
      <c r="U790" s="37"/>
      <c r="V790" s="37"/>
      <c r="W790" s="37"/>
    </row>
    <row r="791" spans="1:23" ht="13" x14ac:dyDescent="0.15">
      <c r="A791" s="35"/>
      <c r="B791" s="37"/>
      <c r="C791" s="37"/>
      <c r="D791" s="37"/>
      <c r="E791" s="37"/>
      <c r="F791" s="37"/>
      <c r="G791" s="37"/>
      <c r="H791" s="37"/>
      <c r="I791" s="37"/>
      <c r="J791" s="37"/>
      <c r="K791" s="37"/>
      <c r="L791" s="37"/>
      <c r="M791" s="37"/>
      <c r="N791" s="37"/>
      <c r="O791" s="37"/>
      <c r="P791" s="37"/>
      <c r="Q791" s="37"/>
      <c r="R791" s="37"/>
      <c r="S791" s="37"/>
      <c r="T791" s="37"/>
      <c r="U791" s="37"/>
      <c r="V791" s="37"/>
      <c r="W791" s="37"/>
    </row>
    <row r="792" spans="1:23" ht="13" x14ac:dyDescent="0.15">
      <c r="A792" s="35"/>
      <c r="B792" s="37"/>
      <c r="C792" s="37"/>
      <c r="D792" s="37"/>
      <c r="E792" s="37"/>
      <c r="F792" s="37"/>
      <c r="G792" s="37"/>
      <c r="H792" s="37"/>
      <c r="I792" s="37"/>
      <c r="J792" s="37"/>
      <c r="K792" s="37"/>
      <c r="L792" s="37"/>
      <c r="M792" s="37"/>
      <c r="N792" s="37"/>
      <c r="O792" s="37"/>
      <c r="P792" s="37"/>
      <c r="Q792" s="37"/>
      <c r="R792" s="37"/>
      <c r="S792" s="37"/>
      <c r="T792" s="37"/>
      <c r="U792" s="37"/>
      <c r="V792" s="37"/>
      <c r="W792" s="37"/>
    </row>
    <row r="793" spans="1:23" ht="13" x14ac:dyDescent="0.15">
      <c r="A793" s="35"/>
      <c r="B793" s="37"/>
      <c r="C793" s="37"/>
      <c r="D793" s="37"/>
      <c r="E793" s="37"/>
      <c r="F793" s="37"/>
      <c r="G793" s="37"/>
      <c r="H793" s="37"/>
      <c r="I793" s="37"/>
      <c r="J793" s="37"/>
      <c r="K793" s="37"/>
      <c r="L793" s="37"/>
      <c r="M793" s="37"/>
      <c r="N793" s="37"/>
      <c r="O793" s="37"/>
      <c r="P793" s="37"/>
      <c r="Q793" s="37"/>
      <c r="R793" s="37"/>
      <c r="S793" s="37"/>
      <c r="T793" s="37"/>
      <c r="U793" s="37"/>
      <c r="V793" s="37"/>
      <c r="W793" s="37"/>
    </row>
    <row r="794" spans="1:23" ht="13" x14ac:dyDescent="0.15">
      <c r="A794" s="35"/>
      <c r="B794" s="37"/>
      <c r="C794" s="37"/>
      <c r="D794" s="37"/>
      <c r="E794" s="37"/>
      <c r="F794" s="37"/>
      <c r="G794" s="37"/>
      <c r="H794" s="37"/>
      <c r="I794" s="37"/>
      <c r="J794" s="37"/>
      <c r="K794" s="37"/>
      <c r="L794" s="37"/>
      <c r="M794" s="37"/>
      <c r="N794" s="37"/>
      <c r="O794" s="37"/>
      <c r="P794" s="37"/>
      <c r="Q794" s="37"/>
      <c r="R794" s="37"/>
      <c r="S794" s="37"/>
      <c r="T794" s="37"/>
      <c r="U794" s="37"/>
      <c r="V794" s="37"/>
      <c r="W794" s="37"/>
    </row>
    <row r="795" spans="1:23" ht="13" x14ac:dyDescent="0.15">
      <c r="A795" s="35"/>
      <c r="B795" s="37"/>
      <c r="C795" s="37"/>
      <c r="D795" s="37"/>
      <c r="E795" s="37"/>
      <c r="F795" s="37"/>
      <c r="G795" s="37"/>
      <c r="H795" s="37"/>
      <c r="I795" s="37"/>
      <c r="J795" s="37"/>
      <c r="K795" s="37"/>
      <c r="L795" s="37"/>
      <c r="M795" s="37"/>
      <c r="N795" s="37"/>
      <c r="O795" s="37"/>
      <c r="P795" s="37"/>
      <c r="Q795" s="37"/>
      <c r="R795" s="37"/>
      <c r="S795" s="37"/>
      <c r="T795" s="37"/>
      <c r="U795" s="37"/>
      <c r="V795" s="37"/>
      <c r="W795" s="37"/>
    </row>
    <row r="796" spans="1:23" ht="13" x14ac:dyDescent="0.15">
      <c r="A796" s="35"/>
      <c r="B796" s="37"/>
      <c r="C796" s="37"/>
      <c r="D796" s="37"/>
      <c r="E796" s="37"/>
      <c r="F796" s="37"/>
      <c r="G796" s="37"/>
      <c r="H796" s="37"/>
      <c r="I796" s="37"/>
      <c r="J796" s="37"/>
      <c r="K796" s="37"/>
      <c r="L796" s="37"/>
      <c r="M796" s="37"/>
      <c r="N796" s="37"/>
      <c r="O796" s="37"/>
      <c r="P796" s="37"/>
      <c r="Q796" s="37"/>
      <c r="R796" s="37"/>
      <c r="S796" s="37"/>
      <c r="T796" s="37"/>
      <c r="U796" s="37"/>
      <c r="V796" s="37"/>
      <c r="W796" s="37"/>
    </row>
    <row r="797" spans="1:23" ht="13" x14ac:dyDescent="0.15">
      <c r="A797" s="35"/>
      <c r="B797" s="37"/>
      <c r="C797" s="37"/>
      <c r="D797" s="37"/>
      <c r="E797" s="37"/>
      <c r="F797" s="37"/>
      <c r="G797" s="37"/>
      <c r="H797" s="37"/>
      <c r="I797" s="37"/>
      <c r="J797" s="37"/>
      <c r="K797" s="37"/>
      <c r="L797" s="37"/>
      <c r="M797" s="37"/>
      <c r="N797" s="37"/>
      <c r="O797" s="37"/>
      <c r="P797" s="37"/>
      <c r="Q797" s="37"/>
      <c r="R797" s="37"/>
      <c r="S797" s="37"/>
      <c r="T797" s="37"/>
      <c r="U797" s="37"/>
      <c r="V797" s="37"/>
      <c r="W797" s="37"/>
    </row>
    <row r="798" spans="1:23" ht="13" x14ac:dyDescent="0.15">
      <c r="A798" s="35"/>
      <c r="B798" s="37"/>
      <c r="C798" s="37"/>
      <c r="D798" s="37"/>
      <c r="E798" s="37"/>
      <c r="F798" s="37"/>
      <c r="G798" s="37"/>
      <c r="H798" s="37"/>
      <c r="I798" s="37"/>
      <c r="J798" s="37"/>
      <c r="K798" s="37"/>
      <c r="L798" s="37"/>
      <c r="M798" s="37"/>
      <c r="N798" s="37"/>
      <c r="O798" s="37"/>
      <c r="P798" s="37"/>
      <c r="Q798" s="37"/>
      <c r="R798" s="37"/>
      <c r="S798" s="37"/>
      <c r="T798" s="37"/>
      <c r="U798" s="37"/>
      <c r="V798" s="37"/>
      <c r="W798" s="37"/>
    </row>
    <row r="799" spans="1:23" ht="13" x14ac:dyDescent="0.15">
      <c r="A799" s="35"/>
      <c r="B799" s="37"/>
      <c r="C799" s="37"/>
      <c r="D799" s="37"/>
      <c r="E799" s="37"/>
      <c r="F799" s="37"/>
      <c r="G799" s="37"/>
      <c r="H799" s="37"/>
      <c r="I799" s="37"/>
      <c r="J799" s="37"/>
      <c r="K799" s="37"/>
      <c r="L799" s="37"/>
      <c r="M799" s="37"/>
      <c r="N799" s="37"/>
      <c r="O799" s="37"/>
      <c r="P799" s="37"/>
      <c r="Q799" s="37"/>
      <c r="R799" s="37"/>
      <c r="S799" s="37"/>
      <c r="T799" s="37"/>
      <c r="U799" s="37"/>
      <c r="V799" s="37"/>
      <c r="W799" s="37"/>
    </row>
    <row r="800" spans="1:23" ht="13" x14ac:dyDescent="0.15">
      <c r="A800" s="35"/>
      <c r="B800" s="37"/>
      <c r="C800" s="37"/>
      <c r="D800" s="37"/>
      <c r="E800" s="37"/>
      <c r="F800" s="37"/>
      <c r="G800" s="37"/>
      <c r="H800" s="37"/>
      <c r="I800" s="37"/>
      <c r="J800" s="37"/>
      <c r="K800" s="37"/>
      <c r="L800" s="37"/>
      <c r="M800" s="37"/>
      <c r="N800" s="37"/>
      <c r="O800" s="37"/>
      <c r="P800" s="37"/>
      <c r="Q800" s="37"/>
      <c r="R800" s="37"/>
      <c r="S800" s="37"/>
      <c r="T800" s="37"/>
      <c r="U800" s="37"/>
      <c r="V800" s="37"/>
      <c r="W800" s="37"/>
    </row>
    <row r="801" spans="1:23" ht="13" x14ac:dyDescent="0.15">
      <c r="A801" s="35"/>
      <c r="B801" s="37"/>
      <c r="C801" s="37"/>
      <c r="D801" s="37"/>
      <c r="E801" s="37"/>
      <c r="F801" s="37"/>
      <c r="G801" s="37"/>
      <c r="H801" s="37"/>
      <c r="I801" s="37"/>
      <c r="J801" s="37"/>
      <c r="K801" s="37"/>
      <c r="L801" s="37"/>
      <c r="M801" s="37"/>
      <c r="N801" s="37"/>
      <c r="O801" s="37"/>
      <c r="P801" s="37"/>
      <c r="Q801" s="37"/>
      <c r="R801" s="37"/>
      <c r="S801" s="37"/>
      <c r="T801" s="37"/>
      <c r="U801" s="37"/>
      <c r="V801" s="37"/>
      <c r="W801" s="37"/>
    </row>
    <row r="802" spans="1:23" ht="13" x14ac:dyDescent="0.15">
      <c r="A802" s="35"/>
      <c r="B802" s="37"/>
      <c r="C802" s="37"/>
      <c r="D802" s="37"/>
      <c r="E802" s="37"/>
      <c r="F802" s="37"/>
      <c r="G802" s="37"/>
      <c r="H802" s="37"/>
      <c r="I802" s="37"/>
      <c r="J802" s="37"/>
      <c r="K802" s="37"/>
      <c r="L802" s="37"/>
      <c r="M802" s="37"/>
      <c r="N802" s="37"/>
      <c r="O802" s="37"/>
      <c r="P802" s="37"/>
      <c r="Q802" s="37"/>
      <c r="R802" s="37"/>
      <c r="S802" s="37"/>
      <c r="T802" s="37"/>
      <c r="U802" s="37"/>
      <c r="V802" s="37"/>
      <c r="W802" s="37"/>
    </row>
    <row r="803" spans="1:23" ht="13" x14ac:dyDescent="0.15">
      <c r="A803" s="35"/>
      <c r="B803" s="37"/>
      <c r="C803" s="37"/>
      <c r="D803" s="37"/>
      <c r="E803" s="37"/>
      <c r="F803" s="37"/>
      <c r="G803" s="37"/>
      <c r="H803" s="37"/>
      <c r="I803" s="37"/>
      <c r="J803" s="37"/>
      <c r="K803" s="37"/>
      <c r="L803" s="37"/>
      <c r="M803" s="37"/>
      <c r="N803" s="37"/>
      <c r="O803" s="37"/>
      <c r="P803" s="37"/>
      <c r="Q803" s="37"/>
      <c r="R803" s="37"/>
      <c r="S803" s="37"/>
      <c r="T803" s="37"/>
      <c r="U803" s="37"/>
      <c r="V803" s="37"/>
      <c r="W803" s="37"/>
    </row>
    <row r="804" spans="1:23" ht="13" x14ac:dyDescent="0.15">
      <c r="A804" s="35"/>
      <c r="B804" s="37"/>
      <c r="C804" s="37"/>
      <c r="D804" s="37"/>
      <c r="E804" s="37"/>
      <c r="F804" s="37"/>
      <c r="G804" s="37"/>
      <c r="H804" s="37"/>
      <c r="I804" s="37"/>
      <c r="J804" s="37"/>
      <c r="K804" s="37"/>
      <c r="L804" s="37"/>
      <c r="M804" s="37"/>
      <c r="N804" s="37"/>
      <c r="O804" s="37"/>
      <c r="P804" s="37"/>
      <c r="Q804" s="37"/>
      <c r="R804" s="37"/>
      <c r="S804" s="37"/>
      <c r="T804" s="37"/>
      <c r="U804" s="37"/>
      <c r="V804" s="37"/>
      <c r="W804" s="37"/>
    </row>
    <row r="805" spans="1:23" ht="13" x14ac:dyDescent="0.15">
      <c r="A805" s="35"/>
      <c r="B805" s="37"/>
      <c r="C805" s="37"/>
      <c r="D805" s="37"/>
      <c r="E805" s="37"/>
      <c r="F805" s="37"/>
      <c r="G805" s="37"/>
      <c r="H805" s="37"/>
      <c r="I805" s="37"/>
      <c r="J805" s="37"/>
      <c r="K805" s="37"/>
      <c r="L805" s="37"/>
      <c r="M805" s="37"/>
      <c r="N805" s="37"/>
      <c r="O805" s="37"/>
      <c r="P805" s="37"/>
      <c r="Q805" s="37"/>
      <c r="R805" s="37"/>
      <c r="S805" s="37"/>
      <c r="T805" s="37"/>
      <c r="U805" s="37"/>
      <c r="V805" s="37"/>
      <c r="W805" s="37"/>
    </row>
    <row r="806" spans="1:23" ht="13" x14ac:dyDescent="0.15">
      <c r="A806" s="35"/>
      <c r="B806" s="37"/>
      <c r="C806" s="37"/>
      <c r="D806" s="37"/>
      <c r="E806" s="37"/>
      <c r="F806" s="37"/>
      <c r="G806" s="37"/>
      <c r="H806" s="37"/>
      <c r="I806" s="37"/>
      <c r="J806" s="37"/>
      <c r="K806" s="37"/>
      <c r="L806" s="37"/>
      <c r="M806" s="37"/>
      <c r="N806" s="37"/>
      <c r="O806" s="37"/>
      <c r="P806" s="37"/>
      <c r="Q806" s="37"/>
      <c r="R806" s="37"/>
      <c r="S806" s="37"/>
      <c r="T806" s="37"/>
      <c r="U806" s="37"/>
      <c r="V806" s="37"/>
      <c r="W806" s="37"/>
    </row>
    <row r="807" spans="1:23" ht="13" x14ac:dyDescent="0.15">
      <c r="A807" s="35"/>
      <c r="B807" s="37"/>
      <c r="C807" s="37"/>
      <c r="D807" s="37"/>
      <c r="E807" s="37"/>
      <c r="F807" s="37"/>
      <c r="G807" s="37"/>
      <c r="H807" s="37"/>
      <c r="I807" s="37"/>
      <c r="J807" s="37"/>
      <c r="K807" s="37"/>
      <c r="L807" s="37"/>
      <c r="M807" s="37"/>
      <c r="N807" s="37"/>
      <c r="O807" s="37"/>
      <c r="P807" s="37"/>
      <c r="Q807" s="37"/>
      <c r="R807" s="37"/>
      <c r="S807" s="37"/>
      <c r="T807" s="37"/>
      <c r="U807" s="37"/>
      <c r="V807" s="37"/>
      <c r="W807" s="37"/>
    </row>
    <row r="808" spans="1:23" ht="13" x14ac:dyDescent="0.15">
      <c r="A808" s="35"/>
      <c r="B808" s="37"/>
      <c r="C808" s="37"/>
      <c r="D808" s="37"/>
      <c r="E808" s="37"/>
      <c r="F808" s="37"/>
      <c r="G808" s="37"/>
      <c r="H808" s="37"/>
      <c r="I808" s="37"/>
      <c r="J808" s="37"/>
      <c r="K808" s="37"/>
      <c r="L808" s="37"/>
      <c r="M808" s="37"/>
      <c r="N808" s="37"/>
      <c r="O808" s="37"/>
      <c r="P808" s="37"/>
      <c r="Q808" s="37"/>
      <c r="R808" s="37"/>
      <c r="S808" s="37"/>
      <c r="T808" s="37"/>
      <c r="U808" s="37"/>
      <c r="V808" s="37"/>
      <c r="W808" s="37"/>
    </row>
    <row r="809" spans="1:23" ht="13" x14ac:dyDescent="0.15">
      <c r="A809" s="35"/>
      <c r="B809" s="37"/>
      <c r="C809" s="37"/>
      <c r="D809" s="37"/>
      <c r="E809" s="37"/>
      <c r="F809" s="37"/>
      <c r="G809" s="37"/>
      <c r="H809" s="37"/>
      <c r="I809" s="37"/>
      <c r="J809" s="37"/>
      <c r="K809" s="37"/>
      <c r="L809" s="37"/>
      <c r="M809" s="37"/>
      <c r="N809" s="37"/>
      <c r="O809" s="37"/>
      <c r="P809" s="37"/>
      <c r="Q809" s="37"/>
      <c r="R809" s="37"/>
      <c r="S809" s="37"/>
      <c r="T809" s="37"/>
      <c r="U809" s="37"/>
      <c r="V809" s="37"/>
      <c r="W809" s="37"/>
    </row>
    <row r="810" spans="1:23" ht="13" x14ac:dyDescent="0.15">
      <c r="A810" s="35"/>
      <c r="B810" s="37"/>
      <c r="C810" s="37"/>
      <c r="D810" s="37"/>
      <c r="E810" s="37"/>
      <c r="F810" s="37"/>
      <c r="G810" s="37"/>
      <c r="H810" s="37"/>
      <c r="I810" s="37"/>
      <c r="J810" s="37"/>
      <c r="K810" s="37"/>
      <c r="L810" s="37"/>
      <c r="M810" s="37"/>
      <c r="N810" s="37"/>
      <c r="O810" s="37"/>
      <c r="P810" s="37"/>
      <c r="Q810" s="37"/>
      <c r="R810" s="37"/>
      <c r="S810" s="37"/>
      <c r="T810" s="37"/>
      <c r="U810" s="37"/>
      <c r="V810" s="37"/>
      <c r="W810" s="37"/>
    </row>
    <row r="811" spans="1:23" ht="13" x14ac:dyDescent="0.15">
      <c r="A811" s="35"/>
      <c r="B811" s="37"/>
      <c r="C811" s="37"/>
      <c r="D811" s="37"/>
      <c r="E811" s="37"/>
      <c r="F811" s="37"/>
      <c r="G811" s="37"/>
      <c r="H811" s="37"/>
      <c r="I811" s="37"/>
      <c r="J811" s="37"/>
      <c r="K811" s="37"/>
      <c r="L811" s="37"/>
      <c r="M811" s="37"/>
      <c r="N811" s="37"/>
      <c r="O811" s="37"/>
      <c r="P811" s="37"/>
      <c r="Q811" s="37"/>
      <c r="R811" s="37"/>
      <c r="S811" s="37"/>
      <c r="T811" s="37"/>
      <c r="U811" s="37"/>
      <c r="V811" s="37"/>
      <c r="W811" s="37"/>
    </row>
    <row r="812" spans="1:23" ht="13" x14ac:dyDescent="0.15">
      <c r="A812" s="35"/>
      <c r="B812" s="37"/>
      <c r="C812" s="37"/>
      <c r="D812" s="37"/>
      <c r="E812" s="37"/>
      <c r="F812" s="37"/>
      <c r="G812" s="37"/>
      <c r="H812" s="37"/>
      <c r="I812" s="37"/>
      <c r="J812" s="37"/>
      <c r="K812" s="37"/>
      <c r="L812" s="37"/>
      <c r="M812" s="37"/>
      <c r="N812" s="37"/>
      <c r="O812" s="37"/>
      <c r="P812" s="37"/>
      <c r="Q812" s="37"/>
      <c r="R812" s="37"/>
      <c r="S812" s="37"/>
      <c r="T812" s="37"/>
      <c r="U812" s="37"/>
      <c r="V812" s="37"/>
      <c r="W812" s="37"/>
    </row>
    <row r="813" spans="1:23" ht="13" x14ac:dyDescent="0.15">
      <c r="A813" s="35"/>
      <c r="B813" s="37"/>
      <c r="C813" s="37"/>
      <c r="D813" s="37"/>
      <c r="E813" s="37"/>
      <c r="F813" s="37"/>
      <c r="G813" s="37"/>
      <c r="H813" s="37"/>
      <c r="I813" s="37"/>
      <c r="J813" s="37"/>
      <c r="K813" s="37"/>
      <c r="L813" s="37"/>
      <c r="M813" s="37"/>
      <c r="N813" s="37"/>
      <c r="O813" s="37"/>
      <c r="P813" s="37"/>
      <c r="Q813" s="37"/>
      <c r="R813" s="37"/>
      <c r="S813" s="37"/>
      <c r="T813" s="37"/>
      <c r="U813" s="37"/>
      <c r="V813" s="37"/>
      <c r="W813" s="37"/>
    </row>
    <row r="814" spans="1:23" ht="13" x14ac:dyDescent="0.15">
      <c r="A814" s="35"/>
      <c r="B814" s="37"/>
      <c r="C814" s="37"/>
      <c r="D814" s="37"/>
      <c r="E814" s="37"/>
      <c r="F814" s="37"/>
      <c r="G814" s="37"/>
      <c r="H814" s="37"/>
      <c r="I814" s="37"/>
      <c r="J814" s="37"/>
      <c r="K814" s="37"/>
      <c r="L814" s="37"/>
      <c r="M814" s="37"/>
      <c r="N814" s="37"/>
      <c r="O814" s="37"/>
      <c r="P814" s="37"/>
      <c r="Q814" s="37"/>
      <c r="R814" s="37"/>
      <c r="S814" s="37"/>
      <c r="T814" s="37"/>
      <c r="U814" s="37"/>
      <c r="V814" s="37"/>
      <c r="W814" s="37"/>
    </row>
    <row r="815" spans="1:23" ht="13" x14ac:dyDescent="0.15">
      <c r="A815" s="35"/>
      <c r="B815" s="37"/>
      <c r="C815" s="37"/>
      <c r="D815" s="37"/>
      <c r="E815" s="37"/>
      <c r="F815" s="37"/>
      <c r="G815" s="37"/>
      <c r="H815" s="37"/>
      <c r="I815" s="37"/>
      <c r="J815" s="37"/>
      <c r="K815" s="37"/>
      <c r="L815" s="37"/>
      <c r="M815" s="37"/>
      <c r="N815" s="37"/>
      <c r="O815" s="37"/>
      <c r="P815" s="37"/>
      <c r="Q815" s="37"/>
      <c r="R815" s="37"/>
      <c r="S815" s="37"/>
      <c r="T815" s="37"/>
      <c r="U815" s="37"/>
      <c r="V815" s="37"/>
      <c r="W815" s="37"/>
    </row>
    <row r="816" spans="1:23" ht="13" x14ac:dyDescent="0.15">
      <c r="A816" s="35"/>
      <c r="B816" s="37"/>
      <c r="C816" s="37"/>
      <c r="D816" s="37"/>
      <c r="E816" s="37"/>
      <c r="F816" s="37"/>
      <c r="G816" s="37"/>
      <c r="H816" s="37"/>
      <c r="I816" s="37"/>
      <c r="J816" s="37"/>
      <c r="K816" s="37"/>
      <c r="L816" s="37"/>
      <c r="M816" s="37"/>
      <c r="N816" s="37"/>
      <c r="O816" s="37"/>
      <c r="P816" s="37"/>
      <c r="Q816" s="37"/>
      <c r="R816" s="37"/>
      <c r="S816" s="37"/>
      <c r="T816" s="37"/>
      <c r="U816" s="37"/>
      <c r="V816" s="37"/>
      <c r="W816" s="37"/>
    </row>
    <row r="817" spans="1:23" ht="13" x14ac:dyDescent="0.15">
      <c r="A817" s="35"/>
      <c r="B817" s="37"/>
      <c r="C817" s="37"/>
      <c r="D817" s="37"/>
      <c r="E817" s="37"/>
      <c r="F817" s="37"/>
      <c r="G817" s="37"/>
      <c r="H817" s="37"/>
      <c r="I817" s="37"/>
      <c r="J817" s="37"/>
      <c r="K817" s="37"/>
      <c r="L817" s="37"/>
      <c r="M817" s="37"/>
      <c r="N817" s="37"/>
      <c r="O817" s="37"/>
      <c r="P817" s="37"/>
      <c r="Q817" s="37"/>
      <c r="R817" s="37"/>
      <c r="S817" s="37"/>
      <c r="T817" s="37"/>
      <c r="U817" s="37"/>
      <c r="V817" s="37"/>
      <c r="W817" s="37"/>
    </row>
    <row r="818" spans="1:23" ht="13" x14ac:dyDescent="0.15">
      <c r="A818" s="35"/>
      <c r="B818" s="37"/>
      <c r="C818" s="37"/>
      <c r="D818" s="37"/>
      <c r="E818" s="37"/>
      <c r="F818" s="37"/>
      <c r="G818" s="37"/>
      <c r="H818" s="37"/>
      <c r="I818" s="37"/>
      <c r="J818" s="37"/>
      <c r="K818" s="37"/>
      <c r="L818" s="37"/>
      <c r="M818" s="37"/>
      <c r="N818" s="37"/>
      <c r="O818" s="37"/>
      <c r="P818" s="37"/>
      <c r="Q818" s="37"/>
      <c r="R818" s="37"/>
      <c r="S818" s="37"/>
      <c r="T818" s="37"/>
      <c r="U818" s="37"/>
      <c r="V818" s="37"/>
      <c r="W818" s="37"/>
    </row>
    <row r="819" spans="1:23" ht="13" x14ac:dyDescent="0.15">
      <c r="A819" s="35"/>
      <c r="B819" s="37"/>
      <c r="C819" s="37"/>
      <c r="D819" s="37"/>
      <c r="E819" s="37"/>
      <c r="F819" s="37"/>
      <c r="G819" s="37"/>
      <c r="H819" s="37"/>
      <c r="I819" s="37"/>
      <c r="J819" s="37"/>
      <c r="K819" s="37"/>
      <c r="L819" s="37"/>
      <c r="M819" s="37"/>
      <c r="N819" s="37"/>
      <c r="O819" s="37"/>
      <c r="P819" s="37"/>
      <c r="Q819" s="37"/>
      <c r="R819" s="37"/>
      <c r="S819" s="37"/>
      <c r="T819" s="37"/>
      <c r="U819" s="37"/>
      <c r="V819" s="37"/>
      <c r="W819" s="37"/>
    </row>
    <row r="820" spans="1:23" ht="13" x14ac:dyDescent="0.15">
      <c r="A820" s="35"/>
      <c r="B820" s="37"/>
      <c r="C820" s="37"/>
      <c r="D820" s="37"/>
      <c r="E820" s="37"/>
      <c r="F820" s="37"/>
      <c r="G820" s="37"/>
      <c r="H820" s="37"/>
      <c r="I820" s="37"/>
      <c r="J820" s="37"/>
      <c r="K820" s="37"/>
      <c r="L820" s="37"/>
      <c r="M820" s="37"/>
      <c r="N820" s="37"/>
      <c r="O820" s="37"/>
      <c r="P820" s="37"/>
      <c r="Q820" s="37"/>
      <c r="R820" s="37"/>
      <c r="S820" s="37"/>
      <c r="T820" s="37"/>
      <c r="U820" s="37"/>
      <c r="V820" s="37"/>
      <c r="W820" s="37"/>
    </row>
    <row r="821" spans="1:23" ht="13" x14ac:dyDescent="0.15">
      <c r="A821" s="35"/>
      <c r="B821" s="37"/>
      <c r="C821" s="37"/>
      <c r="D821" s="37"/>
      <c r="E821" s="37"/>
      <c r="F821" s="37"/>
      <c r="G821" s="37"/>
      <c r="H821" s="37"/>
      <c r="I821" s="37"/>
      <c r="J821" s="37"/>
      <c r="K821" s="37"/>
      <c r="L821" s="37"/>
      <c r="M821" s="37"/>
      <c r="N821" s="37"/>
      <c r="O821" s="37"/>
      <c r="P821" s="37"/>
      <c r="Q821" s="37"/>
      <c r="R821" s="37"/>
      <c r="S821" s="37"/>
      <c r="T821" s="37"/>
      <c r="U821" s="37"/>
      <c r="V821" s="37"/>
      <c r="W821" s="37"/>
    </row>
    <row r="822" spans="1:23" ht="13" x14ac:dyDescent="0.15">
      <c r="A822" s="35"/>
      <c r="B822" s="37"/>
      <c r="C822" s="37"/>
      <c r="D822" s="37"/>
      <c r="E822" s="37"/>
      <c r="F822" s="37"/>
      <c r="G822" s="37"/>
      <c r="H822" s="37"/>
      <c r="I822" s="37"/>
      <c r="J822" s="37"/>
      <c r="K822" s="37"/>
      <c r="L822" s="37"/>
      <c r="M822" s="37"/>
      <c r="N822" s="37"/>
      <c r="O822" s="37"/>
      <c r="P822" s="37"/>
      <c r="Q822" s="37"/>
      <c r="R822" s="37"/>
      <c r="S822" s="37"/>
      <c r="T822" s="37"/>
      <c r="U822" s="37"/>
      <c r="V822" s="37"/>
      <c r="W822" s="37"/>
    </row>
    <row r="823" spans="1:23" ht="13" x14ac:dyDescent="0.15">
      <c r="A823" s="35"/>
      <c r="B823" s="37"/>
      <c r="C823" s="37"/>
      <c r="D823" s="37"/>
      <c r="E823" s="37"/>
      <c r="F823" s="37"/>
      <c r="G823" s="37"/>
      <c r="H823" s="37"/>
      <c r="I823" s="37"/>
      <c r="J823" s="37"/>
      <c r="K823" s="37"/>
      <c r="L823" s="37"/>
      <c r="M823" s="37"/>
      <c r="N823" s="37"/>
      <c r="O823" s="37"/>
      <c r="P823" s="37"/>
      <c r="Q823" s="37"/>
      <c r="R823" s="37"/>
      <c r="S823" s="37"/>
      <c r="T823" s="37"/>
      <c r="U823" s="37"/>
      <c r="V823" s="37"/>
      <c r="W823" s="37"/>
    </row>
    <row r="824" spans="1:23" ht="13" x14ac:dyDescent="0.15">
      <c r="A824" s="35"/>
      <c r="B824" s="37"/>
      <c r="C824" s="37"/>
      <c r="D824" s="37"/>
      <c r="E824" s="37"/>
      <c r="F824" s="37"/>
      <c r="G824" s="37"/>
      <c r="H824" s="37"/>
      <c r="I824" s="37"/>
      <c r="J824" s="37"/>
      <c r="K824" s="37"/>
      <c r="L824" s="37"/>
      <c r="M824" s="37"/>
      <c r="N824" s="37"/>
      <c r="O824" s="37"/>
      <c r="P824" s="37"/>
      <c r="Q824" s="37"/>
      <c r="R824" s="37"/>
      <c r="S824" s="37"/>
      <c r="T824" s="37"/>
      <c r="U824" s="37"/>
      <c r="V824" s="37"/>
      <c r="W824" s="37"/>
    </row>
    <row r="825" spans="1:23" ht="13" x14ac:dyDescent="0.15">
      <c r="A825" s="35"/>
      <c r="B825" s="37"/>
      <c r="C825" s="37"/>
      <c r="D825" s="37"/>
      <c r="E825" s="37"/>
      <c r="F825" s="37"/>
      <c r="G825" s="37"/>
      <c r="H825" s="37"/>
      <c r="I825" s="37"/>
      <c r="J825" s="37"/>
      <c r="K825" s="37"/>
      <c r="L825" s="37"/>
      <c r="M825" s="37"/>
      <c r="N825" s="37"/>
      <c r="O825" s="37"/>
      <c r="P825" s="37"/>
      <c r="Q825" s="37"/>
      <c r="R825" s="37"/>
      <c r="S825" s="37"/>
      <c r="T825" s="37"/>
      <c r="U825" s="37"/>
      <c r="V825" s="37"/>
      <c r="W825" s="37"/>
    </row>
    <row r="826" spans="1:23" ht="13" x14ac:dyDescent="0.15">
      <c r="A826" s="35"/>
      <c r="B826" s="37"/>
      <c r="C826" s="37"/>
      <c r="D826" s="37"/>
      <c r="E826" s="37"/>
      <c r="F826" s="37"/>
      <c r="G826" s="37"/>
      <c r="H826" s="37"/>
      <c r="I826" s="37"/>
      <c r="J826" s="37"/>
      <c r="K826" s="37"/>
      <c r="L826" s="37"/>
      <c r="M826" s="37"/>
      <c r="N826" s="37"/>
      <c r="O826" s="37"/>
      <c r="P826" s="37"/>
      <c r="Q826" s="37"/>
      <c r="R826" s="37"/>
      <c r="S826" s="37"/>
      <c r="T826" s="37"/>
      <c r="U826" s="37"/>
      <c r="V826" s="37"/>
      <c r="W826" s="37"/>
    </row>
    <row r="827" spans="1:23" ht="13" x14ac:dyDescent="0.15">
      <c r="A827" s="35"/>
      <c r="B827" s="37"/>
      <c r="C827" s="37"/>
      <c r="D827" s="37"/>
      <c r="E827" s="37"/>
      <c r="F827" s="37"/>
      <c r="G827" s="37"/>
      <c r="H827" s="37"/>
      <c r="I827" s="37"/>
      <c r="J827" s="37"/>
      <c r="K827" s="37"/>
      <c r="L827" s="37"/>
      <c r="M827" s="37"/>
      <c r="N827" s="37"/>
      <c r="O827" s="37"/>
      <c r="P827" s="37"/>
      <c r="Q827" s="37"/>
      <c r="R827" s="37"/>
      <c r="S827" s="37"/>
      <c r="T827" s="37"/>
      <c r="U827" s="37"/>
      <c r="V827" s="37"/>
      <c r="W827" s="37"/>
    </row>
    <row r="828" spans="1:23" ht="13" x14ac:dyDescent="0.15">
      <c r="A828" s="35"/>
      <c r="B828" s="37"/>
      <c r="C828" s="37"/>
      <c r="D828" s="37"/>
      <c r="E828" s="37"/>
      <c r="F828" s="37"/>
      <c r="G828" s="37"/>
      <c r="H828" s="37"/>
      <c r="I828" s="37"/>
      <c r="J828" s="37"/>
      <c r="K828" s="37"/>
      <c r="L828" s="37"/>
      <c r="M828" s="37"/>
      <c r="N828" s="37"/>
      <c r="O828" s="37"/>
      <c r="P828" s="37"/>
      <c r="Q828" s="37"/>
      <c r="R828" s="37"/>
      <c r="S828" s="37"/>
      <c r="T828" s="37"/>
      <c r="U828" s="37"/>
      <c r="V828" s="37"/>
      <c r="W828" s="37"/>
    </row>
    <row r="829" spans="1:23" ht="13" x14ac:dyDescent="0.15">
      <c r="A829" s="35"/>
      <c r="B829" s="37"/>
      <c r="C829" s="37"/>
      <c r="D829" s="37"/>
      <c r="E829" s="37"/>
      <c r="F829" s="37"/>
      <c r="G829" s="37"/>
      <c r="H829" s="37"/>
      <c r="I829" s="37"/>
      <c r="J829" s="37"/>
      <c r="K829" s="37"/>
      <c r="L829" s="37"/>
      <c r="M829" s="37"/>
      <c r="N829" s="37"/>
      <c r="O829" s="37"/>
      <c r="P829" s="37"/>
      <c r="Q829" s="37"/>
      <c r="R829" s="37"/>
      <c r="S829" s="37"/>
      <c r="T829" s="37"/>
      <c r="U829" s="37"/>
      <c r="V829" s="37"/>
      <c r="W829" s="37"/>
    </row>
    <row r="830" spans="1:23" ht="13" x14ac:dyDescent="0.15">
      <c r="A830" s="35"/>
      <c r="B830" s="37"/>
      <c r="C830" s="37"/>
      <c r="D830" s="37"/>
      <c r="E830" s="37"/>
      <c r="F830" s="37"/>
      <c r="G830" s="37"/>
      <c r="H830" s="37"/>
      <c r="I830" s="37"/>
      <c r="J830" s="37"/>
      <c r="K830" s="37"/>
      <c r="L830" s="37"/>
      <c r="M830" s="37"/>
      <c r="N830" s="37"/>
      <c r="O830" s="37"/>
      <c r="P830" s="37"/>
      <c r="Q830" s="37"/>
      <c r="R830" s="37"/>
      <c r="S830" s="37"/>
      <c r="T830" s="37"/>
      <c r="U830" s="37"/>
      <c r="V830" s="37"/>
      <c r="W830" s="37"/>
    </row>
    <row r="831" spans="1:23" ht="13" x14ac:dyDescent="0.15">
      <c r="A831" s="35"/>
      <c r="B831" s="37"/>
      <c r="C831" s="37"/>
      <c r="D831" s="37"/>
      <c r="E831" s="37"/>
      <c r="F831" s="37"/>
      <c r="G831" s="37"/>
      <c r="H831" s="37"/>
      <c r="I831" s="37"/>
      <c r="J831" s="37"/>
      <c r="K831" s="37"/>
      <c r="L831" s="37"/>
      <c r="M831" s="37"/>
      <c r="N831" s="37"/>
      <c r="O831" s="37"/>
      <c r="P831" s="37"/>
      <c r="Q831" s="37"/>
      <c r="R831" s="37"/>
      <c r="S831" s="37"/>
      <c r="T831" s="37"/>
      <c r="U831" s="37"/>
      <c r="V831" s="37"/>
      <c r="W831" s="37"/>
    </row>
    <row r="832" spans="1:23" ht="13" x14ac:dyDescent="0.15">
      <c r="A832" s="35"/>
      <c r="B832" s="37"/>
      <c r="C832" s="37"/>
      <c r="D832" s="37"/>
      <c r="E832" s="37"/>
      <c r="F832" s="37"/>
      <c r="G832" s="37"/>
      <c r="H832" s="37"/>
      <c r="I832" s="37"/>
      <c r="J832" s="37"/>
      <c r="K832" s="37"/>
      <c r="L832" s="37"/>
      <c r="M832" s="37"/>
      <c r="N832" s="37"/>
      <c r="O832" s="37"/>
      <c r="P832" s="37"/>
      <c r="Q832" s="37"/>
      <c r="R832" s="37"/>
      <c r="S832" s="37"/>
      <c r="T832" s="37"/>
      <c r="U832" s="37"/>
      <c r="V832" s="37"/>
      <c r="W832" s="37"/>
    </row>
    <row r="833" spans="1:23" ht="13" x14ac:dyDescent="0.15">
      <c r="A833" s="35"/>
      <c r="B833" s="37"/>
      <c r="C833" s="37"/>
      <c r="D833" s="37"/>
      <c r="E833" s="37"/>
      <c r="F833" s="37"/>
      <c r="G833" s="37"/>
      <c r="H833" s="37"/>
      <c r="I833" s="37"/>
      <c r="J833" s="37"/>
      <c r="K833" s="37"/>
      <c r="L833" s="37"/>
      <c r="M833" s="37"/>
      <c r="N833" s="37"/>
      <c r="O833" s="37"/>
      <c r="P833" s="37"/>
      <c r="Q833" s="37"/>
      <c r="R833" s="37"/>
      <c r="S833" s="37"/>
      <c r="T833" s="37"/>
      <c r="U833" s="37"/>
      <c r="V833" s="37"/>
      <c r="W833" s="37"/>
    </row>
    <row r="834" spans="1:23" ht="13" x14ac:dyDescent="0.15">
      <c r="A834" s="35"/>
      <c r="B834" s="37"/>
      <c r="C834" s="37"/>
      <c r="D834" s="37"/>
      <c r="E834" s="37"/>
      <c r="F834" s="37"/>
      <c r="G834" s="37"/>
      <c r="H834" s="37"/>
      <c r="I834" s="37"/>
      <c r="J834" s="37"/>
      <c r="K834" s="37"/>
      <c r="L834" s="37"/>
      <c r="M834" s="37"/>
      <c r="N834" s="37"/>
      <c r="O834" s="37"/>
      <c r="P834" s="37"/>
      <c r="Q834" s="37"/>
      <c r="R834" s="37"/>
      <c r="S834" s="37"/>
      <c r="T834" s="37"/>
      <c r="U834" s="37"/>
      <c r="V834" s="37"/>
      <c r="W834" s="37"/>
    </row>
    <row r="835" spans="1:23" ht="13" x14ac:dyDescent="0.15">
      <c r="A835" s="35"/>
      <c r="B835" s="37"/>
      <c r="C835" s="37"/>
      <c r="D835" s="37"/>
      <c r="E835" s="37"/>
      <c r="F835" s="37"/>
      <c r="G835" s="37"/>
      <c r="H835" s="37"/>
      <c r="I835" s="37"/>
      <c r="J835" s="37"/>
      <c r="K835" s="37"/>
      <c r="L835" s="37"/>
      <c r="M835" s="37"/>
      <c r="N835" s="37"/>
      <c r="O835" s="37"/>
      <c r="P835" s="37"/>
      <c r="Q835" s="37"/>
      <c r="R835" s="37"/>
      <c r="S835" s="37"/>
      <c r="T835" s="37"/>
      <c r="U835" s="37"/>
      <c r="V835" s="37"/>
      <c r="W835" s="37"/>
    </row>
    <row r="836" spans="1:23" ht="13" x14ac:dyDescent="0.15">
      <c r="A836" s="35"/>
      <c r="B836" s="37"/>
      <c r="C836" s="37"/>
      <c r="D836" s="37"/>
      <c r="E836" s="37"/>
      <c r="F836" s="37"/>
      <c r="G836" s="37"/>
      <c r="H836" s="37"/>
      <c r="I836" s="37"/>
      <c r="J836" s="37"/>
      <c r="K836" s="37"/>
      <c r="L836" s="37"/>
      <c r="M836" s="37"/>
      <c r="N836" s="37"/>
      <c r="O836" s="37"/>
      <c r="P836" s="37"/>
      <c r="Q836" s="37"/>
      <c r="R836" s="37"/>
      <c r="S836" s="37"/>
      <c r="T836" s="37"/>
      <c r="U836" s="37"/>
      <c r="V836" s="37"/>
      <c r="W836" s="37"/>
    </row>
    <row r="837" spans="1:23" ht="13" x14ac:dyDescent="0.15">
      <c r="A837" s="35"/>
      <c r="B837" s="37"/>
      <c r="C837" s="37"/>
      <c r="D837" s="37"/>
      <c r="E837" s="37"/>
      <c r="F837" s="37"/>
      <c r="G837" s="37"/>
      <c r="H837" s="37"/>
      <c r="I837" s="37"/>
      <c r="J837" s="37"/>
      <c r="K837" s="37"/>
      <c r="L837" s="37"/>
      <c r="M837" s="37"/>
      <c r="N837" s="37"/>
      <c r="O837" s="37"/>
      <c r="P837" s="37"/>
      <c r="Q837" s="37"/>
      <c r="R837" s="37"/>
      <c r="S837" s="37"/>
      <c r="T837" s="37"/>
      <c r="U837" s="37"/>
      <c r="V837" s="37"/>
      <c r="W837" s="37"/>
    </row>
    <row r="838" spans="1:23" ht="13" x14ac:dyDescent="0.15">
      <c r="A838" s="35"/>
      <c r="B838" s="37"/>
      <c r="C838" s="37"/>
      <c r="D838" s="37"/>
      <c r="E838" s="37"/>
      <c r="F838" s="37"/>
      <c r="G838" s="37"/>
      <c r="H838" s="37"/>
      <c r="I838" s="37"/>
      <c r="J838" s="37"/>
      <c r="K838" s="37"/>
      <c r="L838" s="37"/>
      <c r="M838" s="37"/>
      <c r="N838" s="37"/>
      <c r="O838" s="37"/>
      <c r="P838" s="37"/>
      <c r="Q838" s="37"/>
      <c r="R838" s="37"/>
      <c r="S838" s="37"/>
      <c r="T838" s="37"/>
      <c r="U838" s="37"/>
      <c r="V838" s="37"/>
      <c r="W838" s="37"/>
    </row>
    <row r="839" spans="1:23" ht="13" x14ac:dyDescent="0.15">
      <c r="A839" s="35"/>
      <c r="B839" s="37"/>
      <c r="C839" s="37"/>
      <c r="D839" s="37"/>
      <c r="E839" s="37"/>
      <c r="F839" s="37"/>
      <c r="G839" s="37"/>
      <c r="H839" s="37"/>
      <c r="I839" s="37"/>
      <c r="J839" s="37"/>
      <c r="K839" s="37"/>
      <c r="L839" s="37"/>
      <c r="M839" s="37"/>
      <c r="N839" s="37"/>
      <c r="O839" s="37"/>
      <c r="P839" s="37"/>
      <c r="Q839" s="37"/>
      <c r="R839" s="37"/>
      <c r="S839" s="37"/>
      <c r="T839" s="37"/>
      <c r="U839" s="37"/>
      <c r="V839" s="37"/>
      <c r="W839" s="37"/>
    </row>
    <row r="840" spans="1:23" ht="13" x14ac:dyDescent="0.15">
      <c r="A840" s="35"/>
      <c r="B840" s="37"/>
      <c r="C840" s="37"/>
      <c r="D840" s="37"/>
      <c r="E840" s="37"/>
      <c r="F840" s="37"/>
      <c r="G840" s="37"/>
      <c r="H840" s="37"/>
      <c r="I840" s="37"/>
      <c r="J840" s="37"/>
      <c r="K840" s="37"/>
      <c r="L840" s="37"/>
      <c r="M840" s="37"/>
      <c r="N840" s="37"/>
      <c r="O840" s="37"/>
      <c r="P840" s="37"/>
      <c r="Q840" s="37"/>
      <c r="R840" s="37"/>
      <c r="S840" s="37"/>
      <c r="T840" s="37"/>
      <c r="U840" s="37"/>
      <c r="V840" s="37"/>
      <c r="W840" s="37"/>
    </row>
    <row r="841" spans="1:23" ht="13" x14ac:dyDescent="0.15">
      <c r="A841" s="35"/>
      <c r="B841" s="37"/>
      <c r="C841" s="37"/>
      <c r="D841" s="37"/>
      <c r="E841" s="37"/>
      <c r="F841" s="37"/>
      <c r="G841" s="37"/>
      <c r="H841" s="37"/>
      <c r="I841" s="37"/>
      <c r="J841" s="37"/>
      <c r="K841" s="37"/>
      <c r="L841" s="37"/>
      <c r="M841" s="37"/>
      <c r="N841" s="37"/>
      <c r="O841" s="37"/>
      <c r="P841" s="37"/>
      <c r="Q841" s="37"/>
      <c r="R841" s="37"/>
      <c r="S841" s="37"/>
      <c r="T841" s="37"/>
      <c r="U841" s="37"/>
      <c r="V841" s="37"/>
      <c r="W841" s="37"/>
    </row>
    <row r="842" spans="1:23" ht="13" x14ac:dyDescent="0.15">
      <c r="A842" s="35"/>
      <c r="B842" s="37"/>
      <c r="C842" s="37"/>
      <c r="D842" s="37"/>
      <c r="E842" s="37"/>
      <c r="F842" s="37"/>
      <c r="G842" s="37"/>
      <c r="H842" s="37"/>
      <c r="I842" s="37"/>
      <c r="J842" s="37"/>
      <c r="K842" s="37"/>
      <c r="L842" s="37"/>
      <c r="M842" s="37"/>
      <c r="N842" s="37"/>
      <c r="O842" s="37"/>
      <c r="P842" s="37"/>
      <c r="Q842" s="37"/>
      <c r="R842" s="37"/>
      <c r="S842" s="37"/>
      <c r="T842" s="37"/>
      <c r="U842" s="37"/>
      <c r="V842" s="37"/>
      <c r="W842" s="37"/>
    </row>
    <row r="843" spans="1:23" ht="13" x14ac:dyDescent="0.15">
      <c r="A843" s="35"/>
      <c r="B843" s="37"/>
      <c r="C843" s="37"/>
      <c r="D843" s="37"/>
      <c r="E843" s="37"/>
      <c r="F843" s="37"/>
      <c r="G843" s="37"/>
      <c r="H843" s="37"/>
      <c r="I843" s="37"/>
      <c r="J843" s="37"/>
      <c r="K843" s="37"/>
      <c r="L843" s="37"/>
      <c r="M843" s="37"/>
      <c r="N843" s="37"/>
      <c r="O843" s="37"/>
      <c r="P843" s="37"/>
      <c r="Q843" s="37"/>
      <c r="R843" s="37"/>
      <c r="S843" s="37"/>
      <c r="T843" s="37"/>
      <c r="U843" s="37"/>
      <c r="V843" s="37"/>
      <c r="W843" s="37"/>
    </row>
    <row r="844" spans="1:23" ht="13" x14ac:dyDescent="0.15">
      <c r="A844" s="35"/>
      <c r="B844" s="37"/>
      <c r="C844" s="37"/>
      <c r="D844" s="37"/>
      <c r="E844" s="37"/>
      <c r="F844" s="37"/>
      <c r="G844" s="37"/>
      <c r="H844" s="37"/>
      <c r="I844" s="37"/>
      <c r="J844" s="37"/>
      <c r="K844" s="37"/>
      <c r="L844" s="37"/>
      <c r="M844" s="37"/>
      <c r="N844" s="37"/>
      <c r="O844" s="37"/>
      <c r="P844" s="37"/>
      <c r="Q844" s="37"/>
      <c r="R844" s="37"/>
      <c r="S844" s="37"/>
      <c r="T844" s="37"/>
      <c r="U844" s="37"/>
      <c r="V844" s="37"/>
      <c r="W844" s="37"/>
    </row>
    <row r="845" spans="1:23" ht="13" x14ac:dyDescent="0.15">
      <c r="A845" s="35"/>
      <c r="B845" s="37"/>
      <c r="C845" s="37"/>
      <c r="D845" s="37"/>
      <c r="E845" s="37"/>
      <c r="F845" s="37"/>
      <c r="G845" s="37"/>
      <c r="H845" s="37"/>
      <c r="I845" s="37"/>
      <c r="J845" s="37"/>
      <c r="K845" s="37"/>
      <c r="L845" s="37"/>
      <c r="M845" s="37"/>
      <c r="N845" s="37"/>
      <c r="O845" s="37"/>
      <c r="P845" s="37"/>
      <c r="Q845" s="37"/>
      <c r="R845" s="37"/>
      <c r="S845" s="37"/>
      <c r="T845" s="37"/>
      <c r="U845" s="37"/>
      <c r="V845" s="37"/>
      <c r="W845" s="37"/>
    </row>
    <row r="846" spans="1:23" ht="13" x14ac:dyDescent="0.15">
      <c r="A846" s="35"/>
      <c r="B846" s="37"/>
      <c r="C846" s="37"/>
      <c r="D846" s="37"/>
      <c r="E846" s="37"/>
      <c r="F846" s="37"/>
      <c r="G846" s="37"/>
      <c r="H846" s="37"/>
      <c r="I846" s="37"/>
      <c r="J846" s="37"/>
      <c r="K846" s="37"/>
      <c r="L846" s="37"/>
      <c r="M846" s="37"/>
      <c r="N846" s="37"/>
      <c r="O846" s="37"/>
      <c r="P846" s="37"/>
      <c r="Q846" s="37"/>
      <c r="R846" s="37"/>
      <c r="S846" s="37"/>
      <c r="T846" s="37"/>
      <c r="U846" s="37"/>
      <c r="V846" s="37"/>
      <c r="W846" s="37"/>
    </row>
    <row r="847" spans="1:23" ht="13" x14ac:dyDescent="0.15">
      <c r="A847" s="35"/>
      <c r="B847" s="37"/>
      <c r="C847" s="37"/>
      <c r="D847" s="37"/>
      <c r="E847" s="37"/>
      <c r="F847" s="37"/>
      <c r="G847" s="37"/>
      <c r="H847" s="37"/>
      <c r="I847" s="37"/>
      <c r="J847" s="37"/>
      <c r="K847" s="37"/>
      <c r="L847" s="37"/>
      <c r="M847" s="37"/>
      <c r="N847" s="37"/>
      <c r="O847" s="37"/>
      <c r="P847" s="37"/>
      <c r="Q847" s="37"/>
      <c r="R847" s="37"/>
      <c r="S847" s="37"/>
      <c r="T847" s="37"/>
      <c r="U847" s="37"/>
      <c r="V847" s="37"/>
      <c r="W847" s="37"/>
    </row>
    <row r="848" spans="1:23" ht="13" x14ac:dyDescent="0.15">
      <c r="A848" s="35"/>
      <c r="B848" s="37"/>
      <c r="C848" s="37"/>
      <c r="D848" s="37"/>
      <c r="E848" s="37"/>
      <c r="F848" s="37"/>
      <c r="G848" s="37"/>
      <c r="H848" s="37"/>
      <c r="I848" s="37"/>
      <c r="J848" s="37"/>
      <c r="K848" s="37"/>
      <c r="L848" s="37"/>
      <c r="M848" s="37"/>
      <c r="N848" s="37"/>
      <c r="O848" s="37"/>
      <c r="P848" s="37"/>
      <c r="Q848" s="37"/>
      <c r="R848" s="37"/>
      <c r="S848" s="37"/>
      <c r="T848" s="37"/>
      <c r="U848" s="37"/>
      <c r="V848" s="37"/>
      <c r="W848" s="37"/>
    </row>
    <row r="849" spans="1:23" ht="13" x14ac:dyDescent="0.15">
      <c r="A849" s="35"/>
      <c r="B849" s="37"/>
      <c r="C849" s="37"/>
      <c r="D849" s="37"/>
      <c r="E849" s="37"/>
      <c r="F849" s="37"/>
      <c r="G849" s="37"/>
      <c r="H849" s="37"/>
      <c r="I849" s="37"/>
      <c r="J849" s="37"/>
      <c r="K849" s="37"/>
      <c r="L849" s="37"/>
      <c r="M849" s="37"/>
      <c r="N849" s="37"/>
      <c r="O849" s="37"/>
      <c r="P849" s="37"/>
      <c r="Q849" s="37"/>
      <c r="R849" s="37"/>
      <c r="S849" s="37"/>
      <c r="T849" s="37"/>
      <c r="U849" s="37"/>
      <c r="V849" s="37"/>
      <c r="W849" s="37"/>
    </row>
    <row r="850" spans="1:23" ht="13" x14ac:dyDescent="0.15">
      <c r="A850" s="35"/>
      <c r="B850" s="37"/>
      <c r="C850" s="37"/>
      <c r="D850" s="37"/>
      <c r="E850" s="37"/>
      <c r="F850" s="37"/>
      <c r="G850" s="37"/>
      <c r="H850" s="37"/>
      <c r="I850" s="37"/>
      <c r="J850" s="37"/>
      <c r="K850" s="37"/>
      <c r="L850" s="37"/>
      <c r="M850" s="37"/>
      <c r="N850" s="37"/>
      <c r="O850" s="37"/>
      <c r="P850" s="37"/>
      <c r="Q850" s="37"/>
      <c r="R850" s="37"/>
      <c r="S850" s="37"/>
      <c r="T850" s="37"/>
      <c r="U850" s="37"/>
      <c r="V850" s="37"/>
      <c r="W850" s="37"/>
    </row>
    <row r="851" spans="1:23" ht="13" x14ac:dyDescent="0.15">
      <c r="A851" s="35"/>
      <c r="B851" s="37"/>
      <c r="C851" s="37"/>
      <c r="D851" s="37"/>
      <c r="E851" s="37"/>
      <c r="F851" s="37"/>
      <c r="G851" s="37"/>
      <c r="H851" s="37"/>
      <c r="I851" s="37"/>
      <c r="J851" s="37"/>
      <c r="K851" s="37"/>
      <c r="L851" s="37"/>
      <c r="M851" s="37"/>
      <c r="N851" s="37"/>
      <c r="O851" s="37"/>
      <c r="P851" s="37"/>
      <c r="Q851" s="37"/>
      <c r="R851" s="37"/>
      <c r="S851" s="37"/>
      <c r="T851" s="37"/>
      <c r="U851" s="37"/>
      <c r="V851" s="37"/>
      <c r="W851" s="37"/>
    </row>
    <row r="852" spans="1:23" ht="13" x14ac:dyDescent="0.15">
      <c r="A852" s="35"/>
      <c r="B852" s="37"/>
      <c r="C852" s="37"/>
      <c r="D852" s="37"/>
      <c r="E852" s="37"/>
      <c r="F852" s="37"/>
      <c r="G852" s="37"/>
      <c r="H852" s="37"/>
      <c r="I852" s="37"/>
      <c r="J852" s="37"/>
      <c r="K852" s="37"/>
      <c r="L852" s="37"/>
      <c r="M852" s="37"/>
      <c r="N852" s="37"/>
      <c r="O852" s="37"/>
      <c r="P852" s="37"/>
      <c r="Q852" s="37"/>
      <c r="R852" s="37"/>
      <c r="S852" s="37"/>
      <c r="T852" s="37"/>
      <c r="U852" s="37"/>
      <c r="V852" s="37"/>
      <c r="W852" s="37"/>
    </row>
    <row r="853" spans="1:23" ht="13" x14ac:dyDescent="0.15">
      <c r="A853" s="35"/>
      <c r="B853" s="37"/>
      <c r="C853" s="37"/>
      <c r="D853" s="37"/>
      <c r="E853" s="37"/>
      <c r="F853" s="37"/>
      <c r="G853" s="37"/>
      <c r="H853" s="37"/>
      <c r="I853" s="37"/>
      <c r="J853" s="37"/>
      <c r="K853" s="37"/>
      <c r="L853" s="37"/>
      <c r="M853" s="37"/>
      <c r="N853" s="37"/>
      <c r="O853" s="37"/>
      <c r="P853" s="37"/>
      <c r="Q853" s="37"/>
      <c r="R853" s="37"/>
      <c r="S853" s="37"/>
      <c r="T853" s="37"/>
      <c r="U853" s="37"/>
      <c r="V853" s="37"/>
      <c r="W853" s="37"/>
    </row>
    <row r="854" spans="1:23" ht="13" x14ac:dyDescent="0.15">
      <c r="A854" s="35"/>
      <c r="B854" s="37"/>
      <c r="C854" s="37"/>
      <c r="D854" s="37"/>
      <c r="E854" s="37"/>
      <c r="F854" s="37"/>
      <c r="G854" s="37"/>
      <c r="H854" s="37"/>
      <c r="I854" s="37"/>
      <c r="J854" s="37"/>
      <c r="K854" s="37"/>
      <c r="L854" s="37"/>
      <c r="M854" s="37"/>
      <c r="N854" s="37"/>
      <c r="O854" s="37"/>
      <c r="P854" s="37"/>
      <c r="Q854" s="37"/>
      <c r="R854" s="37"/>
      <c r="S854" s="37"/>
      <c r="T854" s="37"/>
      <c r="U854" s="37"/>
      <c r="V854" s="37"/>
      <c r="W854" s="37"/>
    </row>
    <row r="855" spans="1:23" ht="13" x14ac:dyDescent="0.15">
      <c r="A855" s="35"/>
      <c r="B855" s="37"/>
      <c r="C855" s="37"/>
      <c r="D855" s="37"/>
      <c r="E855" s="37"/>
      <c r="F855" s="37"/>
      <c r="G855" s="37"/>
      <c r="H855" s="37"/>
      <c r="I855" s="37"/>
      <c r="J855" s="37"/>
      <c r="K855" s="37"/>
      <c r="L855" s="37"/>
      <c r="M855" s="37"/>
      <c r="N855" s="37"/>
      <c r="O855" s="37"/>
      <c r="P855" s="37"/>
      <c r="Q855" s="37"/>
      <c r="R855" s="37"/>
      <c r="S855" s="37"/>
      <c r="T855" s="37"/>
      <c r="U855" s="37"/>
      <c r="V855" s="37"/>
      <c r="W855" s="37"/>
    </row>
    <row r="856" spans="1:23" ht="13" x14ac:dyDescent="0.15">
      <c r="A856" s="35"/>
      <c r="B856" s="37"/>
      <c r="C856" s="37"/>
      <c r="D856" s="37"/>
      <c r="E856" s="37"/>
      <c r="F856" s="37"/>
      <c r="G856" s="37"/>
      <c r="H856" s="37"/>
      <c r="I856" s="37"/>
      <c r="J856" s="37"/>
      <c r="K856" s="37"/>
      <c r="L856" s="37"/>
      <c r="M856" s="37"/>
      <c r="N856" s="37"/>
      <c r="O856" s="37"/>
      <c r="P856" s="37"/>
      <c r="Q856" s="37"/>
      <c r="R856" s="37"/>
      <c r="S856" s="37"/>
      <c r="T856" s="37"/>
      <c r="U856" s="37"/>
      <c r="V856" s="37"/>
      <c r="W856" s="37"/>
    </row>
    <row r="857" spans="1:23" ht="13" x14ac:dyDescent="0.15">
      <c r="A857" s="35"/>
      <c r="B857" s="37"/>
      <c r="C857" s="37"/>
      <c r="D857" s="37"/>
      <c r="E857" s="37"/>
      <c r="F857" s="37"/>
      <c r="G857" s="37"/>
      <c r="H857" s="37"/>
      <c r="I857" s="37"/>
      <c r="J857" s="37"/>
      <c r="K857" s="37"/>
      <c r="L857" s="37"/>
      <c r="M857" s="37"/>
      <c r="N857" s="37"/>
      <c r="O857" s="37"/>
      <c r="P857" s="37"/>
      <c r="Q857" s="37"/>
      <c r="R857" s="37"/>
      <c r="S857" s="37"/>
      <c r="T857" s="37"/>
      <c r="U857" s="37"/>
      <c r="V857" s="37"/>
      <c r="W857" s="37"/>
    </row>
    <row r="858" spans="1:23" ht="13" x14ac:dyDescent="0.15">
      <c r="A858" s="35"/>
      <c r="B858" s="37"/>
      <c r="C858" s="37"/>
      <c r="D858" s="37"/>
      <c r="E858" s="37"/>
      <c r="F858" s="37"/>
      <c r="G858" s="37"/>
      <c r="H858" s="37"/>
      <c r="I858" s="37"/>
      <c r="J858" s="37"/>
      <c r="K858" s="37"/>
      <c r="L858" s="37"/>
      <c r="M858" s="37"/>
      <c r="N858" s="37"/>
      <c r="O858" s="37"/>
      <c r="P858" s="37"/>
      <c r="Q858" s="37"/>
      <c r="R858" s="37"/>
      <c r="S858" s="37"/>
      <c r="T858" s="37"/>
      <c r="U858" s="37"/>
      <c r="V858" s="37"/>
      <c r="W858" s="37"/>
    </row>
    <row r="859" spans="1:23" ht="13" x14ac:dyDescent="0.15">
      <c r="A859" s="35"/>
      <c r="B859" s="37"/>
      <c r="C859" s="37"/>
      <c r="D859" s="37"/>
      <c r="E859" s="37"/>
      <c r="F859" s="37"/>
      <c r="G859" s="37"/>
      <c r="H859" s="37"/>
      <c r="I859" s="37"/>
      <c r="J859" s="37"/>
      <c r="K859" s="37"/>
      <c r="L859" s="37"/>
      <c r="M859" s="37"/>
      <c r="N859" s="37"/>
      <c r="O859" s="37"/>
      <c r="P859" s="37"/>
      <c r="Q859" s="37"/>
      <c r="R859" s="37"/>
      <c r="S859" s="37"/>
      <c r="T859" s="37"/>
      <c r="U859" s="37"/>
      <c r="V859" s="37"/>
      <c r="W859" s="37"/>
    </row>
    <row r="860" spans="1:23" ht="13" x14ac:dyDescent="0.15">
      <c r="A860" s="35"/>
      <c r="B860" s="37"/>
      <c r="C860" s="37"/>
      <c r="D860" s="37"/>
      <c r="E860" s="37"/>
      <c r="F860" s="37"/>
      <c r="G860" s="37"/>
      <c r="H860" s="37"/>
      <c r="I860" s="37"/>
      <c r="J860" s="37"/>
      <c r="K860" s="37"/>
      <c r="L860" s="37"/>
      <c r="M860" s="37"/>
      <c r="N860" s="37"/>
      <c r="O860" s="37"/>
      <c r="P860" s="37"/>
      <c r="Q860" s="37"/>
      <c r="R860" s="37"/>
      <c r="S860" s="37"/>
      <c r="T860" s="37"/>
      <c r="U860" s="37"/>
      <c r="V860" s="37"/>
      <c r="W860" s="37"/>
    </row>
    <row r="861" spans="1:23" ht="13" x14ac:dyDescent="0.15">
      <c r="A861" s="35"/>
      <c r="B861" s="37"/>
      <c r="C861" s="37"/>
      <c r="D861" s="37"/>
      <c r="E861" s="37"/>
      <c r="F861" s="37"/>
      <c r="G861" s="37"/>
      <c r="H861" s="37"/>
      <c r="I861" s="37"/>
      <c r="J861" s="37"/>
      <c r="K861" s="37"/>
      <c r="L861" s="37"/>
      <c r="M861" s="37"/>
      <c r="N861" s="37"/>
      <c r="O861" s="37"/>
      <c r="P861" s="37"/>
      <c r="Q861" s="37"/>
      <c r="R861" s="37"/>
      <c r="S861" s="37"/>
      <c r="T861" s="37"/>
      <c r="U861" s="37"/>
      <c r="V861" s="37"/>
      <c r="W861" s="37"/>
    </row>
    <row r="862" spans="1:23" ht="13" x14ac:dyDescent="0.15">
      <c r="A862" s="35"/>
      <c r="B862" s="37"/>
      <c r="C862" s="37"/>
      <c r="D862" s="37"/>
      <c r="E862" s="37"/>
      <c r="F862" s="37"/>
      <c r="G862" s="37"/>
      <c r="H862" s="37"/>
      <c r="I862" s="37"/>
      <c r="J862" s="37"/>
      <c r="K862" s="37"/>
      <c r="L862" s="37"/>
      <c r="M862" s="37"/>
      <c r="N862" s="37"/>
      <c r="O862" s="37"/>
      <c r="P862" s="37"/>
      <c r="Q862" s="37"/>
      <c r="R862" s="37"/>
      <c r="S862" s="37"/>
      <c r="T862" s="37"/>
      <c r="U862" s="37"/>
      <c r="V862" s="37"/>
      <c r="W862" s="37"/>
    </row>
    <row r="863" spans="1:23" ht="13" x14ac:dyDescent="0.15">
      <c r="A863" s="35"/>
      <c r="B863" s="37"/>
      <c r="C863" s="37"/>
      <c r="D863" s="37"/>
      <c r="E863" s="37"/>
      <c r="F863" s="37"/>
      <c r="G863" s="37"/>
      <c r="H863" s="37"/>
      <c r="I863" s="37"/>
      <c r="J863" s="37"/>
      <c r="K863" s="37"/>
      <c r="L863" s="37"/>
      <c r="M863" s="37"/>
      <c r="N863" s="37"/>
      <c r="O863" s="37"/>
      <c r="P863" s="37"/>
      <c r="Q863" s="37"/>
      <c r="R863" s="37"/>
      <c r="S863" s="37"/>
      <c r="T863" s="37"/>
      <c r="U863" s="37"/>
      <c r="V863" s="37"/>
      <c r="W863" s="37"/>
    </row>
    <row r="864" spans="1:23" ht="13" x14ac:dyDescent="0.15">
      <c r="A864" s="35"/>
      <c r="B864" s="37"/>
      <c r="C864" s="37"/>
      <c r="D864" s="37"/>
      <c r="E864" s="37"/>
      <c r="F864" s="37"/>
      <c r="G864" s="37"/>
      <c r="H864" s="37"/>
      <c r="I864" s="37"/>
      <c r="J864" s="37"/>
      <c r="K864" s="37"/>
      <c r="L864" s="37"/>
      <c r="M864" s="37"/>
      <c r="N864" s="37"/>
      <c r="O864" s="37"/>
      <c r="P864" s="37"/>
      <c r="Q864" s="37"/>
      <c r="R864" s="37"/>
      <c r="S864" s="37"/>
      <c r="T864" s="37"/>
      <c r="U864" s="37"/>
      <c r="V864" s="37"/>
      <c r="W864" s="37"/>
    </row>
    <row r="865" spans="1:23" ht="13" x14ac:dyDescent="0.15">
      <c r="A865" s="35"/>
      <c r="B865" s="37"/>
      <c r="C865" s="37"/>
      <c r="D865" s="37"/>
      <c r="E865" s="37"/>
      <c r="F865" s="37"/>
      <c r="G865" s="37"/>
      <c r="H865" s="37"/>
      <c r="I865" s="37"/>
      <c r="J865" s="37"/>
      <c r="K865" s="37"/>
      <c r="L865" s="37"/>
      <c r="M865" s="37"/>
      <c r="N865" s="37"/>
      <c r="O865" s="37"/>
      <c r="P865" s="37"/>
      <c r="Q865" s="37"/>
      <c r="R865" s="37"/>
      <c r="S865" s="37"/>
      <c r="T865" s="37"/>
      <c r="U865" s="37"/>
      <c r="V865" s="37"/>
      <c r="W865" s="37"/>
    </row>
    <row r="866" spans="1:23" ht="13" x14ac:dyDescent="0.15">
      <c r="A866" s="35"/>
      <c r="B866" s="37"/>
      <c r="C866" s="37"/>
      <c r="D866" s="37"/>
      <c r="E866" s="37"/>
      <c r="F866" s="37"/>
      <c r="G866" s="37"/>
      <c r="H866" s="37"/>
      <c r="I866" s="37"/>
      <c r="J866" s="37"/>
      <c r="K866" s="37"/>
      <c r="L866" s="37"/>
      <c r="M866" s="37"/>
      <c r="N866" s="37"/>
      <c r="O866" s="37"/>
      <c r="P866" s="37"/>
      <c r="Q866" s="37"/>
      <c r="R866" s="37"/>
      <c r="S866" s="37"/>
      <c r="T866" s="37"/>
      <c r="U866" s="37"/>
      <c r="V866" s="37"/>
      <c r="W866" s="37"/>
    </row>
    <row r="867" spans="1:23" ht="13" x14ac:dyDescent="0.15">
      <c r="A867" s="35"/>
      <c r="B867" s="37"/>
      <c r="C867" s="37"/>
      <c r="D867" s="37"/>
      <c r="E867" s="37"/>
      <c r="F867" s="37"/>
      <c r="G867" s="37"/>
      <c r="H867" s="37"/>
      <c r="I867" s="37"/>
      <c r="J867" s="37"/>
      <c r="K867" s="37"/>
      <c r="L867" s="37"/>
      <c r="M867" s="37"/>
      <c r="N867" s="37"/>
      <c r="O867" s="37"/>
      <c r="P867" s="37"/>
      <c r="Q867" s="37"/>
      <c r="R867" s="37"/>
      <c r="S867" s="37"/>
      <c r="T867" s="37"/>
      <c r="U867" s="37"/>
      <c r="V867" s="37"/>
      <c r="W867" s="37"/>
    </row>
    <row r="868" spans="1:23" ht="13" x14ac:dyDescent="0.15">
      <c r="A868" s="35"/>
      <c r="B868" s="37"/>
      <c r="C868" s="37"/>
      <c r="D868" s="37"/>
      <c r="E868" s="37"/>
      <c r="F868" s="37"/>
      <c r="G868" s="37"/>
      <c r="H868" s="37"/>
      <c r="I868" s="37"/>
      <c r="J868" s="37"/>
      <c r="K868" s="37"/>
      <c r="L868" s="37"/>
      <c r="M868" s="37"/>
      <c r="N868" s="37"/>
      <c r="O868" s="37"/>
      <c r="P868" s="37"/>
      <c r="Q868" s="37"/>
      <c r="R868" s="37"/>
      <c r="S868" s="37"/>
      <c r="T868" s="37"/>
      <c r="U868" s="37"/>
      <c r="V868" s="37"/>
      <c r="W868" s="37"/>
    </row>
    <row r="869" spans="1:23" ht="13" x14ac:dyDescent="0.15">
      <c r="A869" s="35"/>
      <c r="B869" s="37"/>
      <c r="C869" s="37"/>
      <c r="D869" s="37"/>
      <c r="E869" s="37"/>
      <c r="F869" s="37"/>
      <c r="G869" s="37"/>
      <c r="H869" s="37"/>
      <c r="I869" s="37"/>
      <c r="J869" s="37"/>
      <c r="K869" s="37"/>
      <c r="L869" s="37"/>
      <c r="M869" s="37"/>
      <c r="N869" s="37"/>
      <c r="O869" s="37"/>
      <c r="P869" s="37"/>
      <c r="Q869" s="37"/>
      <c r="R869" s="37"/>
      <c r="S869" s="37"/>
      <c r="T869" s="37"/>
      <c r="U869" s="37"/>
      <c r="V869" s="37"/>
      <c r="W869" s="37"/>
    </row>
    <row r="870" spans="1:23" ht="13" x14ac:dyDescent="0.15">
      <c r="A870" s="35"/>
      <c r="B870" s="37"/>
      <c r="C870" s="37"/>
      <c r="D870" s="37"/>
      <c r="E870" s="37"/>
      <c r="F870" s="37"/>
      <c r="G870" s="37"/>
      <c r="H870" s="37"/>
      <c r="I870" s="37"/>
      <c r="J870" s="37"/>
      <c r="K870" s="37"/>
      <c r="L870" s="37"/>
      <c r="M870" s="37"/>
      <c r="N870" s="37"/>
      <c r="O870" s="37"/>
      <c r="P870" s="37"/>
      <c r="Q870" s="37"/>
      <c r="R870" s="37"/>
      <c r="S870" s="37"/>
      <c r="T870" s="37"/>
      <c r="U870" s="37"/>
      <c r="V870" s="37"/>
      <c r="W870" s="37"/>
    </row>
    <row r="871" spans="1:23" ht="13" x14ac:dyDescent="0.15">
      <c r="A871" s="35"/>
      <c r="B871" s="37"/>
      <c r="C871" s="37"/>
      <c r="D871" s="37"/>
      <c r="E871" s="37"/>
      <c r="F871" s="37"/>
      <c r="G871" s="37"/>
      <c r="H871" s="37"/>
      <c r="I871" s="37"/>
      <c r="J871" s="37"/>
      <c r="K871" s="37"/>
      <c r="L871" s="37"/>
      <c r="M871" s="37"/>
      <c r="N871" s="37"/>
      <c r="O871" s="37"/>
      <c r="P871" s="37"/>
      <c r="Q871" s="37"/>
      <c r="R871" s="37"/>
      <c r="S871" s="37"/>
      <c r="T871" s="37"/>
      <c r="U871" s="37"/>
      <c r="V871" s="37"/>
      <c r="W871" s="37"/>
    </row>
    <row r="872" spans="1:23" ht="13" x14ac:dyDescent="0.15">
      <c r="A872" s="35"/>
      <c r="B872" s="37"/>
      <c r="C872" s="37"/>
      <c r="D872" s="37"/>
      <c r="E872" s="37"/>
      <c r="F872" s="37"/>
      <c r="G872" s="37"/>
      <c r="H872" s="37"/>
      <c r="I872" s="37"/>
      <c r="J872" s="37"/>
      <c r="K872" s="37"/>
      <c r="L872" s="37"/>
      <c r="M872" s="37"/>
      <c r="N872" s="37"/>
      <c r="O872" s="37"/>
      <c r="P872" s="37"/>
      <c r="Q872" s="37"/>
      <c r="R872" s="37"/>
      <c r="S872" s="37"/>
      <c r="T872" s="37"/>
      <c r="U872" s="37"/>
      <c r="V872" s="37"/>
      <c r="W872" s="37"/>
    </row>
    <row r="873" spans="1:23" ht="13" x14ac:dyDescent="0.15">
      <c r="A873" s="35"/>
      <c r="B873" s="37"/>
      <c r="C873" s="37"/>
      <c r="D873" s="37"/>
      <c r="E873" s="37"/>
      <c r="F873" s="37"/>
      <c r="G873" s="37"/>
      <c r="H873" s="37"/>
      <c r="I873" s="37"/>
      <c r="J873" s="37"/>
      <c r="K873" s="37"/>
      <c r="L873" s="37"/>
      <c r="M873" s="37"/>
      <c r="N873" s="37"/>
      <c r="O873" s="37"/>
      <c r="P873" s="37"/>
      <c r="Q873" s="37"/>
      <c r="R873" s="37"/>
      <c r="S873" s="37"/>
      <c r="T873" s="37"/>
      <c r="U873" s="37"/>
      <c r="V873" s="37"/>
      <c r="W873" s="37"/>
    </row>
    <row r="874" spans="1:23" ht="13" x14ac:dyDescent="0.15">
      <c r="A874" s="35"/>
      <c r="B874" s="37"/>
      <c r="C874" s="37"/>
      <c r="D874" s="37"/>
      <c r="E874" s="37"/>
      <c r="F874" s="37"/>
      <c r="G874" s="37"/>
      <c r="H874" s="37"/>
      <c r="I874" s="37"/>
      <c r="J874" s="37"/>
      <c r="K874" s="37"/>
      <c r="L874" s="37"/>
      <c r="M874" s="37"/>
      <c r="N874" s="37"/>
      <c r="O874" s="37"/>
      <c r="P874" s="37"/>
      <c r="Q874" s="37"/>
      <c r="R874" s="37"/>
      <c r="S874" s="37"/>
      <c r="T874" s="37"/>
      <c r="U874" s="37"/>
      <c r="V874" s="37"/>
      <c r="W874" s="37"/>
    </row>
    <row r="875" spans="1:23" ht="13" x14ac:dyDescent="0.15">
      <c r="A875" s="35"/>
      <c r="B875" s="37"/>
      <c r="C875" s="37"/>
      <c r="D875" s="37"/>
      <c r="E875" s="37"/>
      <c r="F875" s="37"/>
      <c r="G875" s="37"/>
      <c r="H875" s="37"/>
      <c r="I875" s="37"/>
      <c r="J875" s="37"/>
      <c r="K875" s="37"/>
      <c r="L875" s="37"/>
      <c r="M875" s="37"/>
      <c r="N875" s="37"/>
      <c r="O875" s="37"/>
      <c r="P875" s="37"/>
      <c r="Q875" s="37"/>
      <c r="R875" s="37"/>
      <c r="S875" s="37"/>
      <c r="T875" s="37"/>
      <c r="U875" s="37"/>
      <c r="V875" s="37"/>
      <c r="W875" s="37"/>
    </row>
    <row r="876" spans="1:23" ht="13" x14ac:dyDescent="0.15">
      <c r="A876" s="35"/>
      <c r="B876" s="37"/>
      <c r="C876" s="37"/>
      <c r="D876" s="37"/>
      <c r="E876" s="37"/>
      <c r="F876" s="37"/>
      <c r="G876" s="37"/>
      <c r="H876" s="37"/>
      <c r="I876" s="37"/>
      <c r="J876" s="37"/>
      <c r="K876" s="37"/>
      <c r="L876" s="37"/>
      <c r="M876" s="37"/>
      <c r="N876" s="37"/>
      <c r="O876" s="37"/>
      <c r="P876" s="37"/>
      <c r="Q876" s="37"/>
      <c r="R876" s="37"/>
      <c r="S876" s="37"/>
      <c r="T876" s="37"/>
      <c r="U876" s="37"/>
      <c r="V876" s="37"/>
      <c r="W876" s="37"/>
    </row>
    <row r="877" spans="1:23" ht="13" x14ac:dyDescent="0.15">
      <c r="A877" s="35"/>
      <c r="B877" s="37"/>
      <c r="C877" s="37"/>
      <c r="D877" s="37"/>
      <c r="E877" s="37"/>
      <c r="F877" s="37"/>
      <c r="G877" s="37"/>
      <c r="H877" s="37"/>
      <c r="I877" s="37"/>
      <c r="J877" s="37"/>
      <c r="K877" s="37"/>
      <c r="L877" s="37"/>
      <c r="M877" s="37"/>
      <c r="N877" s="37"/>
      <c r="O877" s="37"/>
      <c r="P877" s="37"/>
      <c r="Q877" s="37"/>
      <c r="R877" s="37"/>
      <c r="S877" s="37"/>
      <c r="T877" s="37"/>
      <c r="U877" s="37"/>
      <c r="V877" s="37"/>
      <c r="W877" s="37"/>
    </row>
    <row r="878" spans="1:23" ht="13" x14ac:dyDescent="0.15">
      <c r="A878" s="35"/>
      <c r="B878" s="37"/>
      <c r="C878" s="37"/>
      <c r="D878" s="37"/>
      <c r="E878" s="37"/>
      <c r="F878" s="37"/>
      <c r="G878" s="37"/>
      <c r="H878" s="37"/>
      <c r="I878" s="37"/>
      <c r="J878" s="37"/>
      <c r="K878" s="37"/>
      <c r="L878" s="37"/>
      <c r="M878" s="37"/>
      <c r="N878" s="37"/>
      <c r="O878" s="37"/>
      <c r="P878" s="37"/>
      <c r="Q878" s="37"/>
      <c r="R878" s="37"/>
      <c r="S878" s="37"/>
      <c r="T878" s="37"/>
      <c r="U878" s="37"/>
      <c r="V878" s="37"/>
      <c r="W878" s="37"/>
    </row>
    <row r="879" spans="1:23" ht="13" x14ac:dyDescent="0.15">
      <c r="A879" s="35"/>
      <c r="B879" s="37"/>
      <c r="C879" s="37"/>
      <c r="D879" s="37"/>
      <c r="E879" s="37"/>
      <c r="F879" s="37"/>
      <c r="G879" s="37"/>
      <c r="H879" s="37"/>
      <c r="I879" s="37"/>
      <c r="J879" s="37"/>
      <c r="K879" s="37"/>
      <c r="L879" s="37"/>
      <c r="M879" s="37"/>
      <c r="N879" s="37"/>
      <c r="O879" s="37"/>
      <c r="P879" s="37"/>
      <c r="Q879" s="37"/>
      <c r="R879" s="37"/>
      <c r="S879" s="37"/>
      <c r="T879" s="37"/>
      <c r="U879" s="37"/>
      <c r="V879" s="37"/>
      <c r="W879" s="37"/>
    </row>
    <row r="880" spans="1:23" ht="13" x14ac:dyDescent="0.15">
      <c r="A880" s="35"/>
      <c r="B880" s="37"/>
      <c r="C880" s="37"/>
      <c r="D880" s="37"/>
      <c r="E880" s="37"/>
      <c r="F880" s="37"/>
      <c r="G880" s="37"/>
      <c r="H880" s="37"/>
      <c r="I880" s="37"/>
      <c r="J880" s="37"/>
      <c r="K880" s="37"/>
      <c r="L880" s="37"/>
      <c r="M880" s="37"/>
      <c r="N880" s="37"/>
      <c r="O880" s="37"/>
      <c r="P880" s="37"/>
      <c r="Q880" s="37"/>
      <c r="R880" s="37"/>
      <c r="S880" s="37"/>
      <c r="T880" s="37"/>
      <c r="U880" s="37"/>
      <c r="V880" s="37"/>
      <c r="W880" s="37"/>
    </row>
    <row r="881" spans="1:23" ht="13" x14ac:dyDescent="0.15">
      <c r="A881" s="35"/>
      <c r="B881" s="37"/>
      <c r="C881" s="37"/>
      <c r="D881" s="37"/>
      <c r="E881" s="37"/>
      <c r="F881" s="37"/>
      <c r="G881" s="37"/>
      <c r="H881" s="37"/>
      <c r="I881" s="37"/>
      <c r="J881" s="37"/>
      <c r="K881" s="37"/>
      <c r="L881" s="37"/>
      <c r="M881" s="37"/>
      <c r="N881" s="37"/>
      <c r="O881" s="37"/>
      <c r="P881" s="37"/>
      <c r="Q881" s="37"/>
      <c r="R881" s="37"/>
      <c r="S881" s="37"/>
      <c r="T881" s="37"/>
      <c r="U881" s="37"/>
      <c r="V881" s="37"/>
      <c r="W881" s="37"/>
    </row>
    <row r="882" spans="1:23" ht="13" x14ac:dyDescent="0.15">
      <c r="A882" s="35"/>
      <c r="B882" s="37"/>
      <c r="C882" s="37"/>
      <c r="D882" s="37"/>
      <c r="E882" s="37"/>
      <c r="F882" s="37"/>
      <c r="G882" s="37"/>
      <c r="H882" s="37"/>
      <c r="I882" s="37"/>
      <c r="J882" s="37"/>
      <c r="K882" s="37"/>
      <c r="L882" s="37"/>
      <c r="M882" s="37"/>
      <c r="N882" s="37"/>
      <c r="O882" s="37"/>
      <c r="P882" s="37"/>
      <c r="Q882" s="37"/>
      <c r="R882" s="37"/>
      <c r="S882" s="37"/>
      <c r="T882" s="37"/>
      <c r="U882" s="37"/>
      <c r="V882" s="37"/>
      <c r="W882" s="37"/>
    </row>
    <row r="883" spans="1:23" ht="13" x14ac:dyDescent="0.15">
      <c r="A883" s="35"/>
      <c r="B883" s="37"/>
      <c r="C883" s="37"/>
      <c r="D883" s="37"/>
      <c r="E883" s="37"/>
      <c r="F883" s="37"/>
      <c r="G883" s="37"/>
      <c r="H883" s="37"/>
      <c r="I883" s="37"/>
      <c r="J883" s="37"/>
      <c r="K883" s="37"/>
      <c r="L883" s="37"/>
      <c r="M883" s="37"/>
      <c r="N883" s="37"/>
      <c r="O883" s="37"/>
      <c r="P883" s="37"/>
      <c r="Q883" s="37"/>
      <c r="R883" s="37"/>
      <c r="S883" s="37"/>
      <c r="T883" s="37"/>
      <c r="U883" s="37"/>
      <c r="V883" s="37"/>
      <c r="W883" s="37"/>
    </row>
    <row r="884" spans="1:23" ht="13" x14ac:dyDescent="0.15">
      <c r="A884" s="35"/>
      <c r="B884" s="37"/>
      <c r="C884" s="37"/>
      <c r="D884" s="37"/>
      <c r="E884" s="37"/>
      <c r="F884" s="37"/>
      <c r="G884" s="37"/>
      <c r="H884" s="37"/>
      <c r="I884" s="37"/>
      <c r="J884" s="37"/>
      <c r="K884" s="37"/>
      <c r="L884" s="37"/>
      <c r="M884" s="37"/>
      <c r="N884" s="37"/>
      <c r="O884" s="37"/>
      <c r="P884" s="37"/>
      <c r="Q884" s="37"/>
      <c r="R884" s="37"/>
      <c r="S884" s="37"/>
      <c r="T884" s="37"/>
      <c r="U884" s="37"/>
      <c r="V884" s="37"/>
      <c r="W884" s="37"/>
    </row>
    <row r="885" spans="1:23" ht="13" x14ac:dyDescent="0.15">
      <c r="A885" s="35"/>
      <c r="B885" s="37"/>
      <c r="C885" s="37"/>
      <c r="D885" s="37"/>
      <c r="E885" s="37"/>
      <c r="F885" s="37"/>
      <c r="G885" s="37"/>
      <c r="H885" s="37"/>
      <c r="I885" s="37"/>
      <c r="J885" s="37"/>
      <c r="K885" s="37"/>
      <c r="L885" s="37"/>
      <c r="M885" s="37"/>
      <c r="N885" s="37"/>
      <c r="O885" s="37"/>
      <c r="P885" s="37"/>
      <c r="Q885" s="37"/>
      <c r="R885" s="37"/>
      <c r="S885" s="37"/>
      <c r="T885" s="37"/>
      <c r="U885" s="37"/>
      <c r="V885" s="37"/>
      <c r="W885" s="37"/>
    </row>
    <row r="886" spans="1:23" ht="13" x14ac:dyDescent="0.15">
      <c r="A886" s="35"/>
      <c r="B886" s="37"/>
      <c r="C886" s="37"/>
      <c r="D886" s="37"/>
      <c r="E886" s="37"/>
      <c r="F886" s="37"/>
      <c r="G886" s="37"/>
      <c r="H886" s="37"/>
      <c r="I886" s="37"/>
      <c r="J886" s="37"/>
      <c r="K886" s="37"/>
      <c r="L886" s="37"/>
      <c r="M886" s="37"/>
      <c r="N886" s="37"/>
      <c r="O886" s="37"/>
      <c r="P886" s="37"/>
      <c r="Q886" s="37"/>
      <c r="R886" s="37"/>
      <c r="S886" s="37"/>
      <c r="T886" s="37"/>
      <c r="U886" s="37"/>
      <c r="V886" s="37"/>
      <c r="W886" s="37"/>
    </row>
    <row r="887" spans="1:23" ht="13" x14ac:dyDescent="0.15">
      <c r="A887" s="35"/>
      <c r="B887" s="37"/>
      <c r="C887" s="37"/>
      <c r="D887" s="37"/>
      <c r="E887" s="37"/>
      <c r="F887" s="37"/>
      <c r="G887" s="37"/>
      <c r="H887" s="37"/>
      <c r="I887" s="37"/>
      <c r="J887" s="37"/>
      <c r="K887" s="37"/>
      <c r="L887" s="37"/>
      <c r="M887" s="37"/>
      <c r="N887" s="37"/>
      <c r="O887" s="37"/>
      <c r="P887" s="37"/>
      <c r="Q887" s="37"/>
      <c r="R887" s="37"/>
      <c r="S887" s="37"/>
      <c r="T887" s="37"/>
      <c r="U887" s="37"/>
      <c r="V887" s="37"/>
      <c r="W887" s="37"/>
    </row>
    <row r="888" spans="1:23" ht="13" x14ac:dyDescent="0.15">
      <c r="A888" s="35"/>
      <c r="B888" s="37"/>
      <c r="C888" s="37"/>
      <c r="D888" s="37"/>
      <c r="E888" s="37"/>
      <c r="F888" s="37"/>
      <c r="G888" s="37"/>
      <c r="H888" s="37"/>
      <c r="I888" s="37"/>
      <c r="J888" s="37"/>
      <c r="K888" s="37"/>
      <c r="L888" s="37"/>
      <c r="M888" s="37"/>
      <c r="N888" s="37"/>
      <c r="O888" s="37"/>
      <c r="P888" s="37"/>
      <c r="Q888" s="37"/>
      <c r="R888" s="37"/>
      <c r="S888" s="37"/>
      <c r="T888" s="37"/>
      <c r="U888" s="37"/>
      <c r="V888" s="37"/>
      <c r="W888" s="37"/>
    </row>
    <row r="889" spans="1:23" ht="13" x14ac:dyDescent="0.15">
      <c r="A889" s="35"/>
      <c r="B889" s="37"/>
      <c r="C889" s="37"/>
      <c r="D889" s="37"/>
      <c r="E889" s="37"/>
      <c r="F889" s="37"/>
      <c r="G889" s="37"/>
      <c r="H889" s="37"/>
      <c r="I889" s="37"/>
      <c r="J889" s="37"/>
      <c r="K889" s="37"/>
      <c r="L889" s="37"/>
      <c r="M889" s="37"/>
      <c r="N889" s="37"/>
      <c r="O889" s="37"/>
      <c r="P889" s="37"/>
      <c r="Q889" s="37"/>
      <c r="R889" s="37"/>
      <c r="S889" s="37"/>
      <c r="T889" s="37"/>
      <c r="U889" s="37"/>
      <c r="V889" s="37"/>
      <c r="W889" s="37"/>
    </row>
    <row r="890" spans="1:23" ht="13" x14ac:dyDescent="0.15">
      <c r="A890" s="35"/>
      <c r="B890" s="37"/>
      <c r="C890" s="37"/>
      <c r="D890" s="37"/>
      <c r="E890" s="37"/>
      <c r="F890" s="37"/>
      <c r="G890" s="37"/>
      <c r="H890" s="37"/>
      <c r="I890" s="37"/>
      <c r="J890" s="37"/>
      <c r="K890" s="37"/>
      <c r="L890" s="37"/>
      <c r="M890" s="37"/>
      <c r="N890" s="37"/>
      <c r="O890" s="37"/>
      <c r="P890" s="37"/>
      <c r="Q890" s="37"/>
      <c r="R890" s="37"/>
      <c r="S890" s="37"/>
      <c r="T890" s="37"/>
      <c r="U890" s="37"/>
      <c r="V890" s="37"/>
      <c r="W890" s="37"/>
    </row>
    <row r="891" spans="1:23" ht="13" x14ac:dyDescent="0.15">
      <c r="A891" s="35"/>
      <c r="B891" s="37"/>
      <c r="C891" s="37"/>
      <c r="D891" s="37"/>
      <c r="E891" s="37"/>
      <c r="F891" s="37"/>
      <c r="G891" s="37"/>
      <c r="H891" s="37"/>
      <c r="I891" s="37"/>
      <c r="J891" s="37"/>
      <c r="K891" s="37"/>
      <c r="L891" s="37"/>
      <c r="M891" s="37"/>
      <c r="N891" s="37"/>
      <c r="O891" s="37"/>
      <c r="P891" s="37"/>
      <c r="Q891" s="37"/>
      <c r="R891" s="37"/>
      <c r="S891" s="37"/>
      <c r="T891" s="37"/>
      <c r="U891" s="37"/>
      <c r="V891" s="37"/>
      <c r="W891" s="37"/>
    </row>
    <row r="892" spans="1:23" ht="13" x14ac:dyDescent="0.15">
      <c r="A892" s="35"/>
      <c r="B892" s="37"/>
      <c r="C892" s="37"/>
      <c r="D892" s="37"/>
      <c r="E892" s="37"/>
      <c r="F892" s="37"/>
      <c r="G892" s="37"/>
      <c r="H892" s="37"/>
      <c r="I892" s="37"/>
      <c r="J892" s="37"/>
      <c r="K892" s="37"/>
      <c r="L892" s="37"/>
      <c r="M892" s="37"/>
      <c r="N892" s="37"/>
      <c r="O892" s="37"/>
      <c r="P892" s="37"/>
      <c r="Q892" s="37"/>
      <c r="R892" s="37"/>
      <c r="S892" s="37"/>
      <c r="T892" s="37"/>
      <c r="U892" s="37"/>
      <c r="V892" s="37"/>
      <c r="W892" s="37"/>
    </row>
    <row r="893" spans="1:23" ht="13" x14ac:dyDescent="0.15">
      <c r="A893" s="35"/>
      <c r="B893" s="37"/>
      <c r="C893" s="37"/>
      <c r="D893" s="37"/>
      <c r="E893" s="37"/>
      <c r="F893" s="37"/>
      <c r="G893" s="37"/>
      <c r="H893" s="37"/>
      <c r="I893" s="37"/>
      <c r="J893" s="37"/>
      <c r="K893" s="37"/>
      <c r="L893" s="37"/>
      <c r="M893" s="37"/>
      <c r="N893" s="37"/>
      <c r="O893" s="37"/>
      <c r="P893" s="37"/>
      <c r="Q893" s="37"/>
      <c r="R893" s="37"/>
      <c r="S893" s="37"/>
      <c r="T893" s="37"/>
      <c r="U893" s="37"/>
      <c r="V893" s="37"/>
      <c r="W893" s="37"/>
    </row>
    <row r="894" spans="1:23" ht="13" x14ac:dyDescent="0.15">
      <c r="A894" s="35"/>
      <c r="B894" s="37"/>
      <c r="C894" s="37"/>
      <c r="D894" s="37"/>
      <c r="E894" s="37"/>
      <c r="F894" s="37"/>
      <c r="G894" s="37"/>
      <c r="H894" s="37"/>
      <c r="I894" s="37"/>
      <c r="J894" s="37"/>
      <c r="K894" s="37"/>
      <c r="L894" s="37"/>
      <c r="M894" s="37"/>
      <c r="N894" s="37"/>
      <c r="O894" s="37"/>
      <c r="P894" s="37"/>
      <c r="Q894" s="37"/>
      <c r="R894" s="37"/>
      <c r="S894" s="37"/>
      <c r="T894" s="37"/>
      <c r="U894" s="37"/>
      <c r="V894" s="37"/>
      <c r="W894" s="37"/>
    </row>
    <row r="895" spans="1:23" ht="13" x14ac:dyDescent="0.15">
      <c r="A895" s="35"/>
      <c r="B895" s="37"/>
      <c r="C895" s="37"/>
      <c r="D895" s="37"/>
      <c r="E895" s="37"/>
      <c r="F895" s="37"/>
      <c r="G895" s="37"/>
      <c r="H895" s="37"/>
      <c r="I895" s="37"/>
      <c r="J895" s="37"/>
      <c r="K895" s="37"/>
      <c r="L895" s="37"/>
      <c r="M895" s="37"/>
      <c r="N895" s="37"/>
      <c r="O895" s="37"/>
      <c r="P895" s="37"/>
      <c r="Q895" s="37"/>
      <c r="R895" s="37"/>
      <c r="S895" s="37"/>
      <c r="T895" s="37"/>
      <c r="U895" s="37"/>
      <c r="V895" s="37"/>
      <c r="W895" s="37"/>
    </row>
    <row r="896" spans="1:23" ht="13" x14ac:dyDescent="0.15">
      <c r="A896" s="35"/>
      <c r="B896" s="37"/>
      <c r="C896" s="37"/>
      <c r="D896" s="37"/>
      <c r="E896" s="37"/>
      <c r="F896" s="37"/>
      <c r="G896" s="37"/>
      <c r="H896" s="37"/>
      <c r="I896" s="37"/>
      <c r="J896" s="37"/>
      <c r="K896" s="37"/>
      <c r="L896" s="37"/>
      <c r="M896" s="37"/>
      <c r="N896" s="37"/>
      <c r="O896" s="37"/>
      <c r="P896" s="37"/>
      <c r="Q896" s="37"/>
      <c r="R896" s="37"/>
      <c r="S896" s="37"/>
      <c r="T896" s="37"/>
      <c r="U896" s="37"/>
      <c r="V896" s="37"/>
      <c r="W896" s="37"/>
    </row>
    <row r="897" spans="1:23" ht="13" x14ac:dyDescent="0.15">
      <c r="A897" s="35"/>
      <c r="B897" s="37"/>
      <c r="C897" s="37"/>
      <c r="D897" s="37"/>
      <c r="E897" s="37"/>
      <c r="F897" s="37"/>
      <c r="G897" s="37"/>
      <c r="H897" s="37"/>
      <c r="I897" s="37"/>
      <c r="J897" s="37"/>
      <c r="K897" s="37"/>
      <c r="L897" s="37"/>
      <c r="M897" s="37"/>
      <c r="N897" s="37"/>
      <c r="O897" s="37"/>
      <c r="P897" s="37"/>
      <c r="Q897" s="37"/>
      <c r="R897" s="37"/>
      <c r="S897" s="37"/>
      <c r="T897" s="37"/>
      <c r="U897" s="37"/>
      <c r="V897" s="37"/>
      <c r="W897" s="37"/>
    </row>
    <row r="898" spans="1:23" ht="13" x14ac:dyDescent="0.15">
      <c r="A898" s="35"/>
      <c r="B898" s="37"/>
      <c r="C898" s="37"/>
      <c r="D898" s="37"/>
      <c r="E898" s="37"/>
      <c r="F898" s="37"/>
      <c r="G898" s="37"/>
      <c r="H898" s="37"/>
      <c r="I898" s="37"/>
      <c r="J898" s="37"/>
      <c r="K898" s="37"/>
      <c r="L898" s="37"/>
      <c r="M898" s="37"/>
      <c r="N898" s="37"/>
      <c r="O898" s="37"/>
      <c r="P898" s="37"/>
      <c r="Q898" s="37"/>
      <c r="R898" s="37"/>
      <c r="S898" s="37"/>
      <c r="T898" s="37"/>
      <c r="U898" s="37"/>
      <c r="V898" s="37"/>
      <c r="W898" s="37"/>
    </row>
    <row r="899" spans="1:23" ht="13" x14ac:dyDescent="0.15">
      <c r="A899" s="35"/>
      <c r="B899" s="37"/>
      <c r="C899" s="37"/>
      <c r="D899" s="37"/>
      <c r="E899" s="37"/>
      <c r="F899" s="37"/>
      <c r="G899" s="37"/>
      <c r="H899" s="37"/>
      <c r="I899" s="37"/>
      <c r="J899" s="37"/>
      <c r="K899" s="37"/>
      <c r="L899" s="37"/>
      <c r="M899" s="37"/>
      <c r="N899" s="37"/>
      <c r="O899" s="37"/>
      <c r="P899" s="37"/>
      <c r="Q899" s="37"/>
      <c r="R899" s="37"/>
      <c r="S899" s="37"/>
      <c r="T899" s="37"/>
      <c r="U899" s="37"/>
      <c r="V899" s="37"/>
      <c r="W899" s="37"/>
    </row>
    <row r="900" spans="1:23" ht="13" x14ac:dyDescent="0.15">
      <c r="A900" s="35"/>
      <c r="B900" s="37"/>
      <c r="C900" s="37"/>
      <c r="D900" s="37"/>
      <c r="E900" s="37"/>
      <c r="F900" s="37"/>
      <c r="G900" s="37"/>
      <c r="H900" s="37"/>
      <c r="I900" s="37"/>
      <c r="J900" s="37"/>
      <c r="K900" s="37"/>
      <c r="L900" s="37"/>
      <c r="M900" s="37"/>
      <c r="N900" s="37"/>
      <c r="O900" s="37"/>
      <c r="P900" s="37"/>
      <c r="Q900" s="37"/>
      <c r="R900" s="37"/>
      <c r="S900" s="37"/>
      <c r="T900" s="37"/>
      <c r="U900" s="37"/>
      <c r="V900" s="37"/>
      <c r="W900" s="37"/>
    </row>
    <row r="901" spans="1:23" ht="13" x14ac:dyDescent="0.15">
      <c r="A901" s="35"/>
      <c r="B901" s="37"/>
      <c r="C901" s="37"/>
      <c r="D901" s="37"/>
      <c r="E901" s="37"/>
      <c r="F901" s="37"/>
      <c r="G901" s="37"/>
      <c r="H901" s="37"/>
      <c r="I901" s="37"/>
      <c r="J901" s="37"/>
      <c r="K901" s="37"/>
      <c r="L901" s="37"/>
      <c r="M901" s="37"/>
      <c r="N901" s="37"/>
      <c r="O901" s="37"/>
      <c r="P901" s="37"/>
      <c r="Q901" s="37"/>
      <c r="R901" s="37"/>
      <c r="S901" s="37"/>
      <c r="T901" s="37"/>
      <c r="U901" s="37"/>
      <c r="V901" s="37"/>
      <c r="W901" s="37"/>
    </row>
    <row r="902" spans="1:23" ht="13" x14ac:dyDescent="0.15">
      <c r="A902" s="35"/>
      <c r="B902" s="37"/>
      <c r="C902" s="37"/>
      <c r="D902" s="37"/>
      <c r="E902" s="37"/>
      <c r="F902" s="37"/>
      <c r="G902" s="37"/>
      <c r="H902" s="37"/>
      <c r="I902" s="37"/>
      <c r="J902" s="37"/>
      <c r="K902" s="37"/>
      <c r="L902" s="37"/>
      <c r="M902" s="37"/>
      <c r="N902" s="37"/>
      <c r="O902" s="37"/>
      <c r="P902" s="37"/>
      <c r="Q902" s="37"/>
      <c r="R902" s="37"/>
      <c r="S902" s="37"/>
      <c r="T902" s="37"/>
      <c r="U902" s="37"/>
      <c r="V902" s="37"/>
      <c r="W902" s="37"/>
    </row>
    <row r="903" spans="1:23" ht="13" x14ac:dyDescent="0.15">
      <c r="A903" s="35"/>
      <c r="B903" s="37"/>
      <c r="C903" s="37"/>
      <c r="D903" s="37"/>
      <c r="E903" s="37"/>
      <c r="F903" s="37"/>
      <c r="G903" s="37"/>
      <c r="H903" s="37"/>
      <c r="I903" s="37"/>
      <c r="J903" s="37"/>
      <c r="K903" s="37"/>
      <c r="L903" s="37"/>
      <c r="M903" s="37"/>
      <c r="N903" s="37"/>
      <c r="O903" s="37"/>
      <c r="P903" s="37"/>
      <c r="Q903" s="37"/>
      <c r="R903" s="37"/>
      <c r="S903" s="37"/>
      <c r="T903" s="37"/>
      <c r="U903" s="37"/>
      <c r="V903" s="37"/>
      <c r="W903" s="37"/>
    </row>
    <row r="904" spans="1:23" ht="13" x14ac:dyDescent="0.15">
      <c r="A904" s="35"/>
      <c r="B904" s="37"/>
      <c r="C904" s="37"/>
      <c r="D904" s="37"/>
      <c r="E904" s="37"/>
      <c r="F904" s="37"/>
      <c r="G904" s="37"/>
      <c r="H904" s="37"/>
      <c r="I904" s="37"/>
      <c r="J904" s="37"/>
      <c r="K904" s="37"/>
      <c r="L904" s="37"/>
      <c r="M904" s="37"/>
      <c r="N904" s="37"/>
      <c r="O904" s="37"/>
      <c r="P904" s="37"/>
      <c r="Q904" s="37"/>
      <c r="R904" s="37"/>
      <c r="S904" s="37"/>
      <c r="T904" s="37"/>
      <c r="U904" s="37"/>
      <c r="V904" s="37"/>
      <c r="W904" s="37"/>
    </row>
    <row r="905" spans="1:23" ht="13" x14ac:dyDescent="0.15">
      <c r="A905" s="35"/>
      <c r="B905" s="37"/>
      <c r="C905" s="37"/>
      <c r="D905" s="37"/>
      <c r="E905" s="37"/>
      <c r="F905" s="37"/>
      <c r="G905" s="37"/>
      <c r="H905" s="37"/>
      <c r="I905" s="37"/>
      <c r="J905" s="37"/>
      <c r="K905" s="37"/>
      <c r="L905" s="37"/>
      <c r="M905" s="37"/>
      <c r="N905" s="37"/>
      <c r="O905" s="37"/>
      <c r="P905" s="37"/>
      <c r="Q905" s="37"/>
      <c r="R905" s="37"/>
      <c r="S905" s="37"/>
      <c r="T905" s="37"/>
      <c r="U905" s="37"/>
      <c r="V905" s="37"/>
      <c r="W905" s="37"/>
    </row>
    <row r="906" spans="1:23" ht="13" x14ac:dyDescent="0.15">
      <c r="A906" s="35"/>
      <c r="B906" s="37"/>
      <c r="C906" s="37"/>
      <c r="D906" s="37"/>
      <c r="E906" s="37"/>
      <c r="F906" s="37"/>
      <c r="G906" s="37"/>
      <c r="H906" s="37"/>
      <c r="I906" s="37"/>
      <c r="J906" s="37"/>
      <c r="K906" s="37"/>
      <c r="L906" s="37"/>
      <c r="M906" s="37"/>
      <c r="N906" s="37"/>
      <c r="O906" s="37"/>
      <c r="P906" s="37"/>
      <c r="Q906" s="37"/>
      <c r="R906" s="37"/>
      <c r="S906" s="37"/>
      <c r="T906" s="37"/>
      <c r="U906" s="37"/>
      <c r="V906" s="37"/>
      <c r="W906" s="37"/>
    </row>
    <row r="907" spans="1:23" ht="13" x14ac:dyDescent="0.15">
      <c r="A907" s="35"/>
      <c r="B907" s="37"/>
      <c r="C907" s="37"/>
      <c r="D907" s="37"/>
      <c r="E907" s="37"/>
      <c r="F907" s="37"/>
      <c r="G907" s="37"/>
      <c r="H907" s="37"/>
      <c r="I907" s="37"/>
      <c r="J907" s="37"/>
      <c r="K907" s="37"/>
      <c r="L907" s="37"/>
      <c r="M907" s="37"/>
      <c r="N907" s="37"/>
      <c r="O907" s="37"/>
      <c r="P907" s="37"/>
      <c r="Q907" s="37"/>
      <c r="R907" s="37"/>
      <c r="S907" s="37"/>
      <c r="T907" s="37"/>
      <c r="U907" s="37"/>
      <c r="V907" s="37"/>
      <c r="W907" s="37"/>
    </row>
    <row r="908" spans="1:23" ht="13" x14ac:dyDescent="0.15">
      <c r="A908" s="35"/>
      <c r="B908" s="37"/>
      <c r="C908" s="37"/>
      <c r="D908" s="37"/>
      <c r="E908" s="37"/>
      <c r="F908" s="37"/>
      <c r="G908" s="37"/>
      <c r="H908" s="37"/>
      <c r="I908" s="37"/>
      <c r="J908" s="37"/>
      <c r="K908" s="37"/>
      <c r="L908" s="37"/>
      <c r="M908" s="37"/>
      <c r="N908" s="37"/>
      <c r="O908" s="37"/>
      <c r="P908" s="37"/>
      <c r="Q908" s="37"/>
      <c r="R908" s="37"/>
      <c r="S908" s="37"/>
      <c r="T908" s="37"/>
      <c r="U908" s="37"/>
      <c r="V908" s="37"/>
      <c r="W908" s="37"/>
    </row>
    <row r="909" spans="1:23" ht="13" x14ac:dyDescent="0.15">
      <c r="A909" s="35"/>
      <c r="B909" s="37"/>
      <c r="C909" s="37"/>
      <c r="D909" s="37"/>
      <c r="E909" s="37"/>
      <c r="F909" s="37"/>
      <c r="G909" s="37"/>
      <c r="H909" s="37"/>
      <c r="I909" s="37"/>
      <c r="J909" s="37"/>
      <c r="K909" s="37"/>
      <c r="L909" s="37"/>
      <c r="M909" s="37"/>
      <c r="N909" s="37"/>
      <c r="O909" s="37"/>
      <c r="P909" s="37"/>
      <c r="Q909" s="37"/>
      <c r="R909" s="37"/>
      <c r="S909" s="37"/>
      <c r="T909" s="37"/>
      <c r="U909" s="37"/>
      <c r="V909" s="37"/>
      <c r="W909" s="37"/>
    </row>
    <row r="910" spans="1:23" ht="13" x14ac:dyDescent="0.15">
      <c r="A910" s="35"/>
      <c r="B910" s="37"/>
      <c r="C910" s="37"/>
      <c r="D910" s="37"/>
      <c r="E910" s="37"/>
      <c r="F910" s="37"/>
      <c r="G910" s="37"/>
      <c r="H910" s="37"/>
      <c r="I910" s="37"/>
      <c r="J910" s="37"/>
      <c r="K910" s="37"/>
      <c r="L910" s="37"/>
      <c r="M910" s="37"/>
      <c r="N910" s="37"/>
      <c r="O910" s="37"/>
      <c r="P910" s="37"/>
      <c r="Q910" s="37"/>
      <c r="R910" s="37"/>
      <c r="S910" s="37"/>
      <c r="T910" s="37"/>
      <c r="U910" s="37"/>
      <c r="V910" s="37"/>
      <c r="W910" s="37"/>
    </row>
    <row r="911" spans="1:23" ht="13" x14ac:dyDescent="0.15">
      <c r="A911" s="35"/>
      <c r="B911" s="37"/>
      <c r="C911" s="37"/>
      <c r="D911" s="37"/>
      <c r="E911" s="37"/>
      <c r="F911" s="37"/>
      <c r="G911" s="37"/>
      <c r="H911" s="37"/>
      <c r="I911" s="37"/>
      <c r="J911" s="37"/>
      <c r="K911" s="37"/>
      <c r="L911" s="37"/>
      <c r="M911" s="37"/>
      <c r="N911" s="37"/>
      <c r="O911" s="37"/>
      <c r="P911" s="37"/>
      <c r="Q911" s="37"/>
      <c r="R911" s="37"/>
      <c r="S911" s="37"/>
      <c r="T911" s="37"/>
      <c r="U911" s="37"/>
      <c r="V911" s="37"/>
      <c r="W911" s="37"/>
    </row>
    <row r="912" spans="1:23" ht="13" x14ac:dyDescent="0.15">
      <c r="A912" s="35"/>
      <c r="B912" s="37"/>
      <c r="C912" s="37"/>
      <c r="D912" s="37"/>
      <c r="E912" s="37"/>
      <c r="F912" s="37"/>
      <c r="G912" s="37"/>
      <c r="H912" s="37"/>
      <c r="I912" s="37"/>
      <c r="J912" s="37"/>
      <c r="K912" s="37"/>
      <c r="L912" s="37"/>
      <c r="M912" s="37"/>
      <c r="N912" s="37"/>
      <c r="O912" s="37"/>
      <c r="P912" s="37"/>
      <c r="Q912" s="37"/>
      <c r="R912" s="37"/>
      <c r="S912" s="37"/>
      <c r="T912" s="37"/>
      <c r="U912" s="37"/>
      <c r="V912" s="37"/>
      <c r="W912" s="37"/>
    </row>
    <row r="913" spans="1:23" ht="13" x14ac:dyDescent="0.15">
      <c r="A913" s="35"/>
      <c r="B913" s="37"/>
      <c r="C913" s="37"/>
      <c r="D913" s="37"/>
      <c r="E913" s="37"/>
      <c r="F913" s="37"/>
      <c r="G913" s="37"/>
      <c r="H913" s="37"/>
      <c r="I913" s="37"/>
      <c r="J913" s="37"/>
      <c r="K913" s="37"/>
      <c r="L913" s="37"/>
      <c r="M913" s="37"/>
      <c r="N913" s="37"/>
      <c r="O913" s="37"/>
      <c r="P913" s="37"/>
      <c r="Q913" s="37"/>
      <c r="R913" s="37"/>
      <c r="S913" s="37"/>
      <c r="T913" s="37"/>
      <c r="U913" s="37"/>
      <c r="V913" s="37"/>
      <c r="W913" s="37"/>
    </row>
    <row r="914" spans="1:23" ht="13" x14ac:dyDescent="0.15">
      <c r="A914" s="35"/>
      <c r="B914" s="37"/>
      <c r="C914" s="37"/>
      <c r="D914" s="37"/>
      <c r="E914" s="37"/>
      <c r="F914" s="37"/>
      <c r="G914" s="37"/>
      <c r="H914" s="37"/>
      <c r="I914" s="37"/>
      <c r="J914" s="37"/>
      <c r="K914" s="37"/>
      <c r="L914" s="37"/>
      <c r="M914" s="37"/>
      <c r="N914" s="37"/>
      <c r="O914" s="37"/>
      <c r="P914" s="37"/>
      <c r="Q914" s="37"/>
      <c r="R914" s="37"/>
      <c r="S914" s="37"/>
      <c r="T914" s="37"/>
      <c r="U914" s="37"/>
      <c r="V914" s="37"/>
      <c r="W914" s="37"/>
    </row>
    <row r="915" spans="1:23" ht="13" x14ac:dyDescent="0.15">
      <c r="A915" s="35"/>
      <c r="B915" s="37"/>
      <c r="C915" s="37"/>
      <c r="D915" s="37"/>
      <c r="E915" s="37"/>
      <c r="F915" s="37"/>
      <c r="G915" s="37"/>
      <c r="H915" s="37"/>
      <c r="I915" s="37"/>
      <c r="J915" s="37"/>
      <c r="K915" s="37"/>
      <c r="L915" s="37"/>
      <c r="M915" s="37"/>
      <c r="N915" s="37"/>
      <c r="O915" s="37"/>
      <c r="P915" s="37"/>
      <c r="Q915" s="37"/>
      <c r="R915" s="37"/>
      <c r="S915" s="37"/>
      <c r="T915" s="37"/>
      <c r="U915" s="37"/>
      <c r="V915" s="37"/>
      <c r="W915" s="37"/>
    </row>
    <row r="916" spans="1:23" ht="13" x14ac:dyDescent="0.15">
      <c r="A916" s="35"/>
      <c r="B916" s="37"/>
      <c r="C916" s="37"/>
      <c r="D916" s="37"/>
      <c r="E916" s="37"/>
      <c r="F916" s="37"/>
      <c r="G916" s="37"/>
      <c r="H916" s="37"/>
      <c r="I916" s="37"/>
      <c r="J916" s="37"/>
      <c r="K916" s="37"/>
      <c r="L916" s="37"/>
      <c r="M916" s="37"/>
      <c r="N916" s="37"/>
      <c r="O916" s="37"/>
      <c r="P916" s="37"/>
      <c r="Q916" s="37"/>
      <c r="R916" s="37"/>
      <c r="S916" s="37"/>
      <c r="T916" s="37"/>
      <c r="U916" s="37"/>
      <c r="V916" s="37"/>
      <c r="W916" s="37"/>
    </row>
    <row r="917" spans="1:23" ht="13" x14ac:dyDescent="0.15">
      <c r="A917" s="35"/>
      <c r="B917" s="37"/>
      <c r="C917" s="37"/>
      <c r="D917" s="37"/>
      <c r="E917" s="37"/>
      <c r="F917" s="37"/>
      <c r="G917" s="37"/>
      <c r="H917" s="37"/>
      <c r="I917" s="37"/>
      <c r="J917" s="37"/>
      <c r="K917" s="37"/>
      <c r="L917" s="37"/>
      <c r="M917" s="37"/>
      <c r="N917" s="37"/>
      <c r="O917" s="37"/>
      <c r="P917" s="37"/>
      <c r="Q917" s="37"/>
      <c r="R917" s="37"/>
      <c r="S917" s="37"/>
      <c r="T917" s="37"/>
      <c r="U917" s="37"/>
      <c r="V917" s="37"/>
      <c r="W917" s="37"/>
    </row>
    <row r="918" spans="1:23" ht="13" x14ac:dyDescent="0.15">
      <c r="A918" s="35"/>
      <c r="B918" s="37"/>
      <c r="C918" s="37"/>
      <c r="D918" s="37"/>
      <c r="E918" s="37"/>
      <c r="F918" s="37"/>
      <c r="G918" s="37"/>
      <c r="H918" s="37"/>
      <c r="I918" s="37"/>
      <c r="J918" s="37"/>
      <c r="K918" s="37"/>
      <c r="L918" s="37"/>
      <c r="M918" s="37"/>
      <c r="N918" s="37"/>
      <c r="O918" s="37"/>
      <c r="P918" s="37"/>
      <c r="Q918" s="37"/>
      <c r="R918" s="37"/>
      <c r="S918" s="37"/>
      <c r="T918" s="37"/>
      <c r="U918" s="37"/>
      <c r="V918" s="37"/>
      <c r="W918" s="37"/>
    </row>
    <row r="919" spans="1:23" ht="13" x14ac:dyDescent="0.15">
      <c r="A919" s="35"/>
      <c r="B919" s="37"/>
      <c r="C919" s="37"/>
      <c r="D919" s="37"/>
      <c r="E919" s="37"/>
      <c r="F919" s="37"/>
      <c r="G919" s="37"/>
      <c r="H919" s="37"/>
      <c r="I919" s="37"/>
      <c r="J919" s="37"/>
      <c r="K919" s="37"/>
      <c r="L919" s="37"/>
      <c r="M919" s="37"/>
      <c r="N919" s="37"/>
      <c r="O919" s="37"/>
      <c r="P919" s="37"/>
      <c r="Q919" s="37"/>
      <c r="R919" s="37"/>
      <c r="S919" s="37"/>
      <c r="T919" s="37"/>
      <c r="U919" s="37"/>
      <c r="V919" s="37"/>
      <c r="W919" s="37"/>
    </row>
    <row r="920" spans="1:23" ht="13" x14ac:dyDescent="0.15">
      <c r="A920" s="35"/>
      <c r="B920" s="37"/>
      <c r="C920" s="37"/>
      <c r="D920" s="37"/>
      <c r="E920" s="37"/>
      <c r="F920" s="37"/>
      <c r="G920" s="37"/>
      <c r="H920" s="37"/>
      <c r="I920" s="37"/>
      <c r="J920" s="37"/>
      <c r="K920" s="37"/>
      <c r="L920" s="37"/>
      <c r="M920" s="37"/>
      <c r="N920" s="37"/>
      <c r="O920" s="37"/>
      <c r="P920" s="37"/>
      <c r="Q920" s="37"/>
      <c r="R920" s="37"/>
      <c r="S920" s="37"/>
      <c r="T920" s="37"/>
      <c r="U920" s="37"/>
      <c r="V920" s="37"/>
      <c r="W920" s="37"/>
    </row>
    <row r="921" spans="1:23" ht="13" x14ac:dyDescent="0.15">
      <c r="A921" s="35"/>
      <c r="B921" s="37"/>
      <c r="C921" s="37"/>
      <c r="D921" s="37"/>
      <c r="E921" s="37"/>
      <c r="F921" s="37"/>
      <c r="G921" s="37"/>
      <c r="H921" s="37"/>
      <c r="I921" s="37"/>
      <c r="J921" s="37"/>
      <c r="K921" s="37"/>
      <c r="L921" s="37"/>
      <c r="M921" s="37"/>
      <c r="N921" s="37"/>
      <c r="O921" s="37"/>
      <c r="P921" s="37"/>
      <c r="Q921" s="37"/>
      <c r="R921" s="37"/>
      <c r="S921" s="37"/>
      <c r="T921" s="37"/>
      <c r="U921" s="37"/>
      <c r="V921" s="37"/>
      <c r="W921" s="37"/>
    </row>
    <row r="922" spans="1:23" ht="13" x14ac:dyDescent="0.15">
      <c r="A922" s="35"/>
      <c r="B922" s="37"/>
      <c r="C922" s="37"/>
      <c r="D922" s="37"/>
      <c r="E922" s="37"/>
      <c r="F922" s="37"/>
      <c r="G922" s="37"/>
      <c r="H922" s="37"/>
      <c r="I922" s="37"/>
      <c r="J922" s="37"/>
      <c r="K922" s="37"/>
      <c r="L922" s="37"/>
      <c r="M922" s="37"/>
      <c r="N922" s="37"/>
      <c r="O922" s="37"/>
      <c r="P922" s="37"/>
      <c r="Q922" s="37"/>
      <c r="R922" s="37"/>
      <c r="S922" s="37"/>
      <c r="T922" s="37"/>
      <c r="U922" s="37"/>
      <c r="V922" s="37"/>
      <c r="W922" s="37"/>
    </row>
    <row r="923" spans="1:23" ht="13" x14ac:dyDescent="0.15">
      <c r="A923" s="35"/>
      <c r="B923" s="37"/>
      <c r="C923" s="37"/>
      <c r="D923" s="37"/>
      <c r="E923" s="37"/>
      <c r="F923" s="37"/>
      <c r="G923" s="37"/>
      <c r="H923" s="37"/>
      <c r="I923" s="37"/>
      <c r="J923" s="37"/>
      <c r="K923" s="37"/>
      <c r="L923" s="37"/>
      <c r="M923" s="37"/>
      <c r="N923" s="37"/>
      <c r="O923" s="37"/>
      <c r="P923" s="37"/>
      <c r="Q923" s="37"/>
      <c r="R923" s="37"/>
      <c r="S923" s="37"/>
      <c r="T923" s="37"/>
      <c r="U923" s="37"/>
      <c r="V923" s="37"/>
      <c r="W923" s="37"/>
    </row>
    <row r="924" spans="1:23" ht="13" x14ac:dyDescent="0.15">
      <c r="A924" s="35"/>
      <c r="B924" s="37"/>
      <c r="C924" s="37"/>
      <c r="D924" s="37"/>
      <c r="E924" s="37"/>
      <c r="F924" s="37"/>
      <c r="G924" s="37"/>
      <c r="H924" s="37"/>
      <c r="I924" s="37"/>
      <c r="J924" s="37"/>
      <c r="K924" s="37"/>
      <c r="L924" s="37"/>
      <c r="M924" s="37"/>
      <c r="N924" s="37"/>
      <c r="O924" s="37"/>
      <c r="P924" s="37"/>
      <c r="Q924" s="37"/>
      <c r="R924" s="37"/>
      <c r="S924" s="37"/>
      <c r="T924" s="37"/>
      <c r="U924" s="37"/>
      <c r="V924" s="37"/>
      <c r="W924" s="37"/>
    </row>
    <row r="925" spans="1:23" ht="13" x14ac:dyDescent="0.15">
      <c r="A925" s="35"/>
      <c r="B925" s="37"/>
      <c r="C925" s="37"/>
      <c r="D925" s="37"/>
      <c r="E925" s="37"/>
      <c r="F925" s="37"/>
      <c r="G925" s="37"/>
      <c r="H925" s="37"/>
      <c r="I925" s="37"/>
      <c r="J925" s="37"/>
      <c r="K925" s="37"/>
      <c r="L925" s="37"/>
      <c r="M925" s="37"/>
      <c r="N925" s="37"/>
      <c r="O925" s="37"/>
      <c r="P925" s="37"/>
      <c r="Q925" s="37"/>
      <c r="R925" s="37"/>
      <c r="S925" s="37"/>
      <c r="T925" s="37"/>
      <c r="U925" s="37"/>
      <c r="V925" s="37"/>
      <c r="W925" s="37"/>
    </row>
    <row r="926" spans="1:23" ht="13" x14ac:dyDescent="0.15">
      <c r="A926" s="35"/>
      <c r="B926" s="37"/>
      <c r="C926" s="37"/>
      <c r="D926" s="37"/>
      <c r="E926" s="37"/>
      <c r="F926" s="37"/>
      <c r="G926" s="37"/>
      <c r="H926" s="37"/>
      <c r="I926" s="37"/>
      <c r="J926" s="37"/>
      <c r="K926" s="37"/>
      <c r="L926" s="37"/>
      <c r="M926" s="37"/>
      <c r="N926" s="37"/>
      <c r="O926" s="37"/>
      <c r="P926" s="37"/>
      <c r="Q926" s="37"/>
      <c r="R926" s="37"/>
      <c r="S926" s="37"/>
      <c r="T926" s="37"/>
      <c r="U926" s="37"/>
      <c r="V926" s="37"/>
      <c r="W926" s="37"/>
    </row>
    <row r="927" spans="1:23" ht="13" x14ac:dyDescent="0.15">
      <c r="A927" s="35"/>
      <c r="B927" s="37"/>
      <c r="C927" s="37"/>
      <c r="D927" s="37"/>
      <c r="E927" s="37"/>
      <c r="F927" s="37"/>
      <c r="G927" s="37"/>
      <c r="H927" s="37"/>
      <c r="I927" s="37"/>
      <c r="J927" s="37"/>
      <c r="K927" s="37"/>
      <c r="L927" s="37"/>
      <c r="M927" s="37"/>
      <c r="N927" s="37"/>
      <c r="O927" s="37"/>
      <c r="P927" s="37"/>
      <c r="Q927" s="37"/>
      <c r="R927" s="37"/>
      <c r="S927" s="37"/>
      <c r="T927" s="37"/>
      <c r="U927" s="37"/>
      <c r="V927" s="37"/>
      <c r="W927" s="37"/>
    </row>
    <row r="928" spans="1:23" ht="13" x14ac:dyDescent="0.15">
      <c r="A928" s="35"/>
      <c r="B928" s="37"/>
      <c r="C928" s="37"/>
      <c r="D928" s="37"/>
      <c r="E928" s="37"/>
      <c r="F928" s="37"/>
      <c r="G928" s="37"/>
      <c r="H928" s="37"/>
      <c r="I928" s="37"/>
      <c r="J928" s="37"/>
      <c r="K928" s="37"/>
      <c r="L928" s="37"/>
      <c r="M928" s="37"/>
      <c r="N928" s="37"/>
      <c r="O928" s="37"/>
      <c r="P928" s="37"/>
      <c r="Q928" s="37"/>
      <c r="R928" s="37"/>
      <c r="S928" s="37"/>
      <c r="T928" s="37"/>
      <c r="U928" s="37"/>
      <c r="V928" s="37"/>
      <c r="W928" s="37"/>
    </row>
    <row r="929" spans="1:23" ht="13" x14ac:dyDescent="0.15">
      <c r="A929" s="35"/>
      <c r="B929" s="37"/>
      <c r="C929" s="37"/>
      <c r="D929" s="37"/>
      <c r="E929" s="37"/>
      <c r="F929" s="37"/>
      <c r="G929" s="37"/>
      <c r="H929" s="37"/>
      <c r="I929" s="37"/>
      <c r="J929" s="37"/>
      <c r="K929" s="37"/>
      <c r="L929" s="37"/>
      <c r="M929" s="37"/>
      <c r="N929" s="37"/>
      <c r="O929" s="37"/>
      <c r="P929" s="37"/>
      <c r="Q929" s="37"/>
      <c r="R929" s="37"/>
      <c r="S929" s="37"/>
      <c r="T929" s="37"/>
      <c r="U929" s="37"/>
      <c r="V929" s="37"/>
      <c r="W929" s="37"/>
    </row>
    <row r="930" spans="1:23" ht="13" x14ac:dyDescent="0.15">
      <c r="A930" s="35"/>
      <c r="B930" s="37"/>
      <c r="C930" s="37"/>
      <c r="D930" s="37"/>
      <c r="E930" s="37"/>
      <c r="F930" s="37"/>
      <c r="G930" s="37"/>
      <c r="H930" s="37"/>
      <c r="I930" s="37"/>
      <c r="J930" s="37"/>
      <c r="K930" s="37"/>
      <c r="L930" s="37"/>
      <c r="M930" s="37"/>
      <c r="N930" s="37"/>
      <c r="O930" s="37"/>
      <c r="P930" s="37"/>
      <c r="Q930" s="37"/>
      <c r="R930" s="37"/>
      <c r="S930" s="37"/>
      <c r="T930" s="37"/>
      <c r="U930" s="37"/>
      <c r="V930" s="37"/>
      <c r="W930" s="37"/>
    </row>
    <row r="931" spans="1:23" ht="13" x14ac:dyDescent="0.15">
      <c r="A931" s="35"/>
      <c r="B931" s="37"/>
      <c r="C931" s="37"/>
      <c r="D931" s="37"/>
      <c r="E931" s="37"/>
      <c r="F931" s="37"/>
      <c r="G931" s="37"/>
      <c r="H931" s="37"/>
      <c r="I931" s="37"/>
      <c r="J931" s="37"/>
      <c r="K931" s="37"/>
      <c r="L931" s="37"/>
      <c r="M931" s="37"/>
      <c r="N931" s="37"/>
      <c r="O931" s="37"/>
      <c r="P931" s="37"/>
      <c r="Q931" s="37"/>
      <c r="R931" s="37"/>
      <c r="S931" s="37"/>
      <c r="T931" s="37"/>
      <c r="U931" s="37"/>
      <c r="V931" s="37"/>
      <c r="W931" s="37"/>
    </row>
    <row r="932" spans="1:23" ht="13" x14ac:dyDescent="0.15">
      <c r="A932" s="35"/>
      <c r="B932" s="37"/>
      <c r="C932" s="37"/>
      <c r="D932" s="37"/>
      <c r="E932" s="37"/>
      <c r="F932" s="37"/>
      <c r="G932" s="37"/>
      <c r="H932" s="37"/>
      <c r="I932" s="37"/>
      <c r="J932" s="37"/>
      <c r="K932" s="37"/>
      <c r="L932" s="37"/>
      <c r="M932" s="37"/>
      <c r="N932" s="37"/>
      <c r="O932" s="37"/>
      <c r="P932" s="37"/>
      <c r="Q932" s="37"/>
      <c r="R932" s="37"/>
      <c r="S932" s="37"/>
      <c r="T932" s="37"/>
      <c r="U932" s="37"/>
      <c r="V932" s="37"/>
      <c r="W932" s="37"/>
    </row>
    <row r="933" spans="1:23" ht="13" x14ac:dyDescent="0.15">
      <c r="A933" s="35"/>
      <c r="B933" s="37"/>
      <c r="C933" s="37"/>
      <c r="D933" s="37"/>
      <c r="E933" s="37"/>
      <c r="F933" s="37"/>
      <c r="G933" s="37"/>
      <c r="H933" s="37"/>
      <c r="I933" s="37"/>
      <c r="J933" s="37"/>
      <c r="K933" s="37"/>
      <c r="L933" s="37"/>
      <c r="M933" s="37"/>
      <c r="N933" s="37"/>
      <c r="O933" s="37"/>
      <c r="P933" s="37"/>
      <c r="Q933" s="37"/>
      <c r="R933" s="37"/>
      <c r="S933" s="37"/>
      <c r="T933" s="37"/>
      <c r="U933" s="37"/>
      <c r="V933" s="37"/>
      <c r="W933" s="37"/>
    </row>
    <row r="934" spans="1:23" ht="13" x14ac:dyDescent="0.15">
      <c r="A934" s="35"/>
      <c r="B934" s="37"/>
      <c r="C934" s="37"/>
      <c r="D934" s="37"/>
      <c r="E934" s="37"/>
      <c r="F934" s="37"/>
      <c r="G934" s="37"/>
      <c r="H934" s="37"/>
      <c r="I934" s="37"/>
      <c r="J934" s="37"/>
      <c r="K934" s="37"/>
      <c r="L934" s="37"/>
      <c r="M934" s="37"/>
      <c r="N934" s="37"/>
      <c r="O934" s="37"/>
      <c r="P934" s="37"/>
      <c r="Q934" s="37"/>
      <c r="R934" s="37"/>
      <c r="S934" s="37"/>
      <c r="T934" s="37"/>
      <c r="U934" s="37"/>
      <c r="V934" s="37"/>
      <c r="W934" s="37"/>
    </row>
    <row r="935" spans="1:23" ht="13" x14ac:dyDescent="0.15">
      <c r="A935" s="35"/>
      <c r="B935" s="37"/>
      <c r="C935" s="37"/>
      <c r="D935" s="37"/>
      <c r="E935" s="37"/>
      <c r="F935" s="37"/>
      <c r="G935" s="37"/>
      <c r="H935" s="37"/>
      <c r="I935" s="37"/>
      <c r="J935" s="37"/>
      <c r="K935" s="37"/>
      <c r="L935" s="37"/>
      <c r="M935" s="37"/>
      <c r="N935" s="37"/>
      <c r="O935" s="37"/>
      <c r="P935" s="37"/>
      <c r="Q935" s="37"/>
      <c r="R935" s="37"/>
      <c r="S935" s="37"/>
      <c r="T935" s="37"/>
      <c r="U935" s="37"/>
      <c r="V935" s="37"/>
      <c r="W935" s="37"/>
    </row>
    <row r="936" spans="1:23" ht="13" x14ac:dyDescent="0.15">
      <c r="A936" s="35"/>
      <c r="B936" s="37"/>
      <c r="C936" s="37"/>
      <c r="D936" s="37"/>
      <c r="E936" s="37"/>
      <c r="F936" s="37"/>
      <c r="G936" s="37"/>
      <c r="H936" s="37"/>
      <c r="I936" s="37"/>
      <c r="J936" s="37"/>
      <c r="K936" s="37"/>
      <c r="L936" s="37"/>
      <c r="M936" s="37"/>
      <c r="N936" s="37"/>
      <c r="O936" s="37"/>
      <c r="P936" s="37"/>
      <c r="Q936" s="37"/>
      <c r="R936" s="37"/>
      <c r="S936" s="37"/>
      <c r="T936" s="37"/>
      <c r="U936" s="37"/>
      <c r="V936" s="37"/>
      <c r="W936" s="37"/>
    </row>
    <row r="937" spans="1:23" ht="13" x14ac:dyDescent="0.15">
      <c r="A937" s="35"/>
      <c r="B937" s="37"/>
      <c r="C937" s="37"/>
      <c r="D937" s="37"/>
      <c r="E937" s="37"/>
      <c r="F937" s="37"/>
      <c r="G937" s="37"/>
      <c r="H937" s="37"/>
      <c r="I937" s="37"/>
      <c r="J937" s="37"/>
      <c r="K937" s="37"/>
      <c r="L937" s="37"/>
      <c r="M937" s="37"/>
      <c r="N937" s="37"/>
      <c r="O937" s="37"/>
      <c r="P937" s="37"/>
      <c r="Q937" s="37"/>
      <c r="R937" s="37"/>
      <c r="S937" s="37"/>
      <c r="T937" s="37"/>
      <c r="U937" s="37"/>
      <c r="V937" s="37"/>
      <c r="W937" s="37"/>
    </row>
    <row r="938" spans="1:23" ht="13" x14ac:dyDescent="0.15">
      <c r="A938" s="35"/>
      <c r="B938" s="37"/>
      <c r="C938" s="37"/>
      <c r="D938" s="37"/>
      <c r="E938" s="37"/>
      <c r="F938" s="37"/>
      <c r="G938" s="37"/>
      <c r="H938" s="37"/>
      <c r="I938" s="37"/>
      <c r="J938" s="37"/>
      <c r="K938" s="37"/>
      <c r="L938" s="37"/>
      <c r="M938" s="37"/>
      <c r="N938" s="37"/>
      <c r="O938" s="37"/>
      <c r="P938" s="37"/>
      <c r="Q938" s="37"/>
      <c r="R938" s="37"/>
      <c r="S938" s="37"/>
      <c r="T938" s="37"/>
      <c r="U938" s="37"/>
      <c r="V938" s="37"/>
      <c r="W938" s="37"/>
    </row>
    <row r="939" spans="1:23" ht="13" x14ac:dyDescent="0.15">
      <c r="A939" s="35"/>
      <c r="B939" s="37"/>
      <c r="C939" s="37"/>
      <c r="D939" s="37"/>
      <c r="E939" s="37"/>
      <c r="F939" s="37"/>
      <c r="G939" s="37"/>
      <c r="H939" s="37"/>
      <c r="I939" s="37"/>
      <c r="J939" s="37"/>
      <c r="K939" s="37"/>
      <c r="L939" s="37"/>
      <c r="M939" s="37"/>
      <c r="N939" s="37"/>
      <c r="O939" s="37"/>
      <c r="P939" s="37"/>
      <c r="Q939" s="37"/>
      <c r="R939" s="37"/>
      <c r="S939" s="37"/>
      <c r="T939" s="37"/>
      <c r="U939" s="37"/>
      <c r="V939" s="37"/>
      <c r="W939" s="37"/>
    </row>
    <row r="940" spans="1:23" ht="13" x14ac:dyDescent="0.15">
      <c r="A940" s="35"/>
      <c r="B940" s="37"/>
      <c r="C940" s="37"/>
      <c r="D940" s="37"/>
      <c r="E940" s="37"/>
      <c r="F940" s="37"/>
      <c r="G940" s="37"/>
      <c r="H940" s="37"/>
      <c r="I940" s="37"/>
      <c r="J940" s="37"/>
      <c r="K940" s="37"/>
      <c r="L940" s="37"/>
      <c r="M940" s="37"/>
      <c r="N940" s="37"/>
      <c r="O940" s="37"/>
      <c r="P940" s="37"/>
      <c r="Q940" s="37"/>
      <c r="R940" s="37"/>
      <c r="S940" s="37"/>
      <c r="T940" s="37"/>
      <c r="U940" s="37"/>
      <c r="V940" s="37"/>
      <c r="W940" s="37"/>
    </row>
    <row r="941" spans="1:23" ht="13" x14ac:dyDescent="0.15">
      <c r="A941" s="35"/>
      <c r="B941" s="37"/>
      <c r="C941" s="37"/>
      <c r="D941" s="37"/>
      <c r="E941" s="37"/>
      <c r="F941" s="37"/>
      <c r="G941" s="37"/>
      <c r="H941" s="37"/>
      <c r="I941" s="37"/>
      <c r="J941" s="37"/>
      <c r="K941" s="37"/>
      <c r="L941" s="37"/>
      <c r="M941" s="37"/>
      <c r="N941" s="37"/>
      <c r="O941" s="37"/>
      <c r="P941" s="37"/>
      <c r="Q941" s="37"/>
      <c r="R941" s="37"/>
      <c r="S941" s="37"/>
      <c r="T941" s="37"/>
      <c r="U941" s="37"/>
      <c r="V941" s="37"/>
      <c r="W941" s="37"/>
    </row>
    <row r="942" spans="1:23" ht="13" x14ac:dyDescent="0.15">
      <c r="A942" s="35"/>
      <c r="B942" s="37"/>
      <c r="C942" s="37"/>
      <c r="D942" s="37"/>
      <c r="E942" s="37"/>
      <c r="F942" s="37"/>
      <c r="G942" s="37"/>
      <c r="H942" s="37"/>
      <c r="I942" s="37"/>
      <c r="J942" s="37"/>
      <c r="K942" s="37"/>
      <c r="L942" s="37"/>
      <c r="M942" s="37"/>
      <c r="N942" s="37"/>
      <c r="O942" s="37"/>
      <c r="P942" s="37"/>
      <c r="Q942" s="37"/>
      <c r="R942" s="37"/>
      <c r="S942" s="37"/>
      <c r="T942" s="37"/>
      <c r="U942" s="37"/>
      <c r="V942" s="37"/>
      <c r="W942" s="37"/>
    </row>
    <row r="943" spans="1:23" ht="13" x14ac:dyDescent="0.15">
      <c r="A943" s="35"/>
      <c r="B943" s="37"/>
      <c r="C943" s="37"/>
      <c r="D943" s="37"/>
      <c r="E943" s="37"/>
      <c r="F943" s="37"/>
      <c r="G943" s="37"/>
      <c r="H943" s="37"/>
      <c r="I943" s="37"/>
      <c r="J943" s="37"/>
      <c r="K943" s="37"/>
      <c r="L943" s="37"/>
      <c r="M943" s="37"/>
      <c r="N943" s="37"/>
      <c r="O943" s="37"/>
      <c r="P943" s="37"/>
      <c r="Q943" s="37"/>
      <c r="R943" s="37"/>
      <c r="S943" s="37"/>
      <c r="T943" s="37"/>
      <c r="U943" s="37"/>
      <c r="V943" s="37"/>
      <c r="W943" s="37"/>
    </row>
    <row r="944" spans="1:23" ht="13" x14ac:dyDescent="0.15">
      <c r="A944" s="35"/>
      <c r="B944" s="37"/>
      <c r="C944" s="37"/>
      <c r="D944" s="37"/>
      <c r="E944" s="37"/>
      <c r="F944" s="37"/>
      <c r="G944" s="37"/>
      <c r="H944" s="37"/>
      <c r="I944" s="37"/>
      <c r="J944" s="37"/>
      <c r="K944" s="37"/>
      <c r="L944" s="37"/>
      <c r="M944" s="37"/>
      <c r="N944" s="37"/>
      <c r="O944" s="37"/>
      <c r="P944" s="37"/>
      <c r="Q944" s="37"/>
      <c r="R944" s="37"/>
      <c r="S944" s="37"/>
      <c r="T944" s="37"/>
      <c r="U944" s="37"/>
      <c r="V944" s="37"/>
      <c r="W944" s="37"/>
    </row>
    <row r="945" spans="1:23" ht="13" x14ac:dyDescent="0.15">
      <c r="A945" s="35"/>
      <c r="B945" s="37"/>
      <c r="C945" s="37"/>
      <c r="D945" s="37"/>
      <c r="E945" s="37"/>
      <c r="F945" s="37"/>
      <c r="G945" s="37"/>
      <c r="H945" s="37"/>
      <c r="I945" s="37"/>
      <c r="J945" s="37"/>
      <c r="K945" s="37"/>
      <c r="L945" s="37"/>
      <c r="M945" s="37"/>
      <c r="N945" s="37"/>
      <c r="O945" s="37"/>
      <c r="P945" s="37"/>
      <c r="Q945" s="37"/>
      <c r="R945" s="37"/>
      <c r="S945" s="37"/>
      <c r="T945" s="37"/>
      <c r="U945" s="37"/>
      <c r="V945" s="37"/>
      <c r="W945" s="37"/>
    </row>
    <row r="946" spans="1:23" ht="13" x14ac:dyDescent="0.15">
      <c r="A946" s="35"/>
      <c r="B946" s="37"/>
      <c r="C946" s="37"/>
      <c r="D946" s="37"/>
      <c r="E946" s="37"/>
      <c r="F946" s="37"/>
      <c r="G946" s="37"/>
      <c r="H946" s="37"/>
      <c r="I946" s="37"/>
      <c r="J946" s="37"/>
      <c r="K946" s="37"/>
      <c r="L946" s="37"/>
      <c r="M946" s="37"/>
      <c r="N946" s="37"/>
      <c r="O946" s="37"/>
      <c r="P946" s="37"/>
      <c r="Q946" s="37"/>
      <c r="R946" s="37"/>
      <c r="S946" s="37"/>
      <c r="T946" s="37"/>
      <c r="U946" s="37"/>
      <c r="V946" s="37"/>
      <c r="W946" s="37"/>
    </row>
    <row r="947" spans="1:23" ht="13" x14ac:dyDescent="0.15">
      <c r="A947" s="35"/>
      <c r="B947" s="37"/>
      <c r="C947" s="37"/>
      <c r="D947" s="37"/>
      <c r="E947" s="37"/>
      <c r="F947" s="37"/>
      <c r="G947" s="37"/>
      <c r="H947" s="37"/>
      <c r="I947" s="37"/>
      <c r="J947" s="37"/>
      <c r="K947" s="37"/>
      <c r="L947" s="37"/>
      <c r="M947" s="37"/>
      <c r="N947" s="37"/>
      <c r="O947" s="37"/>
      <c r="P947" s="37"/>
      <c r="Q947" s="37"/>
      <c r="R947" s="37"/>
      <c r="S947" s="37"/>
      <c r="T947" s="37"/>
      <c r="U947" s="37"/>
      <c r="V947" s="37"/>
      <c r="W947" s="37"/>
    </row>
    <row r="948" spans="1:23" ht="13" x14ac:dyDescent="0.15">
      <c r="A948" s="35"/>
      <c r="B948" s="37"/>
      <c r="C948" s="37"/>
      <c r="D948" s="37"/>
      <c r="E948" s="37"/>
      <c r="F948" s="37"/>
      <c r="G948" s="37"/>
      <c r="H948" s="37"/>
      <c r="I948" s="37"/>
      <c r="J948" s="37"/>
      <c r="K948" s="37"/>
      <c r="L948" s="37"/>
      <c r="M948" s="37"/>
      <c r="N948" s="37"/>
      <c r="O948" s="37"/>
      <c r="P948" s="37"/>
      <c r="Q948" s="37"/>
      <c r="R948" s="37"/>
      <c r="S948" s="37"/>
      <c r="T948" s="37"/>
      <c r="U948" s="37"/>
      <c r="V948" s="37"/>
      <c r="W948" s="37"/>
    </row>
    <row r="949" spans="1:23" ht="13" x14ac:dyDescent="0.15">
      <c r="A949" s="35"/>
      <c r="B949" s="37"/>
      <c r="C949" s="37"/>
      <c r="D949" s="37"/>
      <c r="E949" s="37"/>
      <c r="F949" s="37"/>
      <c r="G949" s="37"/>
      <c r="H949" s="37"/>
      <c r="I949" s="37"/>
      <c r="J949" s="37"/>
      <c r="K949" s="37"/>
      <c r="L949" s="37"/>
      <c r="M949" s="37"/>
      <c r="N949" s="37"/>
      <c r="O949" s="37"/>
      <c r="P949" s="37"/>
      <c r="Q949" s="37"/>
      <c r="R949" s="37"/>
      <c r="S949" s="37"/>
      <c r="T949" s="37"/>
      <c r="U949" s="37"/>
      <c r="V949" s="37"/>
      <c r="W949" s="37"/>
    </row>
    <row r="950" spans="1:23" ht="13" x14ac:dyDescent="0.15">
      <c r="A950" s="35"/>
      <c r="B950" s="37"/>
      <c r="C950" s="37"/>
      <c r="D950" s="37"/>
      <c r="E950" s="37"/>
      <c r="F950" s="37"/>
      <c r="G950" s="37"/>
      <c r="H950" s="37"/>
      <c r="I950" s="37"/>
      <c r="J950" s="37"/>
      <c r="K950" s="37"/>
      <c r="L950" s="37"/>
      <c r="M950" s="37"/>
      <c r="N950" s="37"/>
      <c r="O950" s="37"/>
      <c r="P950" s="37"/>
      <c r="Q950" s="37"/>
      <c r="R950" s="37"/>
      <c r="S950" s="37"/>
      <c r="T950" s="37"/>
      <c r="U950" s="37"/>
      <c r="V950" s="37"/>
      <c r="W950" s="37"/>
    </row>
    <row r="951" spans="1:23" ht="13" x14ac:dyDescent="0.15">
      <c r="A951" s="35"/>
      <c r="B951" s="37"/>
      <c r="C951" s="37"/>
      <c r="D951" s="37"/>
      <c r="E951" s="37"/>
      <c r="F951" s="37"/>
      <c r="G951" s="37"/>
      <c r="H951" s="37"/>
      <c r="I951" s="37"/>
      <c r="J951" s="37"/>
      <c r="K951" s="37"/>
      <c r="L951" s="37"/>
      <c r="M951" s="37"/>
      <c r="N951" s="37"/>
      <c r="O951" s="37"/>
      <c r="P951" s="37"/>
      <c r="Q951" s="37"/>
      <c r="R951" s="37"/>
      <c r="S951" s="37"/>
      <c r="T951" s="37"/>
      <c r="U951" s="37"/>
      <c r="V951" s="37"/>
      <c r="W951" s="37"/>
    </row>
    <row r="952" spans="1:23" ht="13" x14ac:dyDescent="0.15">
      <c r="A952" s="35"/>
      <c r="B952" s="37"/>
      <c r="C952" s="37"/>
      <c r="D952" s="37"/>
      <c r="E952" s="37"/>
      <c r="F952" s="37"/>
      <c r="G952" s="37"/>
      <c r="H952" s="37"/>
      <c r="I952" s="37"/>
      <c r="J952" s="37"/>
      <c r="K952" s="37"/>
      <c r="L952" s="37"/>
      <c r="M952" s="37"/>
      <c r="N952" s="37"/>
      <c r="O952" s="37"/>
      <c r="P952" s="37"/>
      <c r="Q952" s="37"/>
      <c r="R952" s="37"/>
      <c r="S952" s="37"/>
      <c r="T952" s="37"/>
      <c r="U952" s="37"/>
      <c r="V952" s="37"/>
      <c r="W952" s="37"/>
    </row>
    <row r="953" spans="1:23" ht="13" x14ac:dyDescent="0.15">
      <c r="A953" s="35"/>
      <c r="B953" s="37"/>
      <c r="C953" s="37"/>
      <c r="D953" s="37"/>
      <c r="E953" s="37"/>
      <c r="F953" s="37"/>
      <c r="G953" s="37"/>
      <c r="H953" s="37"/>
      <c r="I953" s="37"/>
      <c r="J953" s="37"/>
      <c r="K953" s="37"/>
      <c r="L953" s="37"/>
      <c r="M953" s="37"/>
      <c r="N953" s="37"/>
      <c r="O953" s="37"/>
      <c r="P953" s="37"/>
      <c r="Q953" s="37"/>
      <c r="R953" s="37"/>
      <c r="S953" s="37"/>
      <c r="T953" s="37"/>
      <c r="U953" s="37"/>
      <c r="V953" s="37"/>
      <c r="W953" s="37"/>
    </row>
    <row r="954" spans="1:23" ht="13" x14ac:dyDescent="0.15">
      <c r="A954" s="35"/>
      <c r="B954" s="37"/>
      <c r="C954" s="37"/>
      <c r="D954" s="37"/>
      <c r="E954" s="37"/>
      <c r="F954" s="37"/>
      <c r="G954" s="37"/>
      <c r="H954" s="37"/>
      <c r="I954" s="37"/>
      <c r="J954" s="37"/>
      <c r="K954" s="37"/>
      <c r="L954" s="37"/>
      <c r="M954" s="37"/>
      <c r="N954" s="37"/>
      <c r="O954" s="37"/>
      <c r="P954" s="37"/>
      <c r="Q954" s="37"/>
      <c r="R954" s="37"/>
      <c r="S954" s="37"/>
      <c r="T954" s="37"/>
      <c r="U954" s="37"/>
      <c r="V954" s="37"/>
      <c r="W954" s="37"/>
    </row>
    <row r="955" spans="1:23" ht="13" x14ac:dyDescent="0.15">
      <c r="A955" s="35"/>
      <c r="B955" s="37"/>
      <c r="C955" s="37"/>
      <c r="D955" s="37"/>
      <c r="E955" s="37"/>
      <c r="F955" s="37"/>
      <c r="G955" s="37"/>
      <c r="H955" s="37"/>
      <c r="I955" s="37"/>
      <c r="J955" s="37"/>
      <c r="K955" s="37"/>
      <c r="L955" s="37"/>
      <c r="M955" s="37"/>
      <c r="N955" s="37"/>
      <c r="O955" s="37"/>
      <c r="P955" s="37"/>
      <c r="Q955" s="37"/>
      <c r="R955" s="37"/>
      <c r="S955" s="37"/>
      <c r="T955" s="37"/>
      <c r="U955" s="37"/>
      <c r="V955" s="37"/>
      <c r="W955" s="37"/>
    </row>
    <row r="956" spans="1:23" ht="13" x14ac:dyDescent="0.15">
      <c r="A956" s="35"/>
      <c r="B956" s="37"/>
      <c r="C956" s="37"/>
      <c r="D956" s="37"/>
      <c r="E956" s="37"/>
      <c r="F956" s="37"/>
      <c r="G956" s="37"/>
      <c r="H956" s="37"/>
      <c r="I956" s="37"/>
      <c r="J956" s="37"/>
      <c r="K956" s="37"/>
      <c r="L956" s="37"/>
      <c r="M956" s="37"/>
      <c r="N956" s="37"/>
      <c r="O956" s="37"/>
      <c r="P956" s="37"/>
      <c r="Q956" s="37"/>
      <c r="R956" s="37"/>
      <c r="S956" s="37"/>
      <c r="T956" s="37"/>
      <c r="U956" s="37"/>
      <c r="V956" s="37"/>
      <c r="W956" s="37"/>
    </row>
    <row r="957" spans="1:23" ht="13" x14ac:dyDescent="0.15">
      <c r="A957" s="35"/>
      <c r="B957" s="37"/>
      <c r="C957" s="37"/>
      <c r="D957" s="37"/>
      <c r="E957" s="37"/>
      <c r="F957" s="37"/>
      <c r="G957" s="37"/>
      <c r="H957" s="37"/>
      <c r="I957" s="37"/>
      <c r="J957" s="37"/>
      <c r="K957" s="37"/>
      <c r="L957" s="37"/>
      <c r="M957" s="37"/>
      <c r="N957" s="37"/>
      <c r="O957" s="37"/>
      <c r="P957" s="37"/>
      <c r="Q957" s="37"/>
      <c r="R957" s="37"/>
      <c r="S957" s="37"/>
      <c r="T957" s="37"/>
      <c r="U957" s="37"/>
      <c r="V957" s="37"/>
      <c r="W957" s="37"/>
    </row>
    <row r="958" spans="1:23" ht="13" x14ac:dyDescent="0.15">
      <c r="A958" s="35"/>
      <c r="B958" s="37"/>
      <c r="C958" s="37"/>
      <c r="D958" s="37"/>
      <c r="E958" s="37"/>
      <c r="F958" s="37"/>
      <c r="G958" s="37"/>
      <c r="H958" s="37"/>
      <c r="I958" s="37"/>
      <c r="J958" s="37"/>
      <c r="K958" s="37"/>
      <c r="L958" s="37"/>
      <c r="M958" s="37"/>
      <c r="N958" s="37"/>
      <c r="O958" s="37"/>
      <c r="P958" s="37"/>
      <c r="Q958" s="37"/>
      <c r="R958" s="37"/>
      <c r="S958" s="37"/>
      <c r="T958" s="37"/>
      <c r="U958" s="37"/>
      <c r="V958" s="37"/>
      <c r="W958" s="37"/>
    </row>
    <row r="959" spans="1:23" ht="13" x14ac:dyDescent="0.15">
      <c r="A959" s="35"/>
      <c r="B959" s="37"/>
      <c r="C959" s="37"/>
      <c r="D959" s="37"/>
      <c r="E959" s="37"/>
      <c r="F959" s="37"/>
      <c r="G959" s="37"/>
      <c r="H959" s="37"/>
      <c r="I959" s="37"/>
      <c r="J959" s="37"/>
      <c r="K959" s="37"/>
      <c r="L959" s="37"/>
      <c r="M959" s="37"/>
      <c r="N959" s="37"/>
      <c r="O959" s="37"/>
      <c r="P959" s="37"/>
      <c r="Q959" s="37"/>
      <c r="R959" s="37"/>
      <c r="S959" s="37"/>
      <c r="T959" s="37"/>
      <c r="U959" s="37"/>
      <c r="V959" s="37"/>
      <c r="W959" s="37"/>
    </row>
    <row r="960" spans="1:23" ht="13" x14ac:dyDescent="0.15">
      <c r="A960" s="35"/>
      <c r="B960" s="37"/>
      <c r="C960" s="37"/>
      <c r="D960" s="37"/>
      <c r="E960" s="37"/>
      <c r="F960" s="37"/>
      <c r="G960" s="37"/>
      <c r="H960" s="37"/>
      <c r="I960" s="37"/>
      <c r="J960" s="37"/>
      <c r="K960" s="37"/>
      <c r="L960" s="37"/>
      <c r="M960" s="37"/>
      <c r="N960" s="37"/>
      <c r="O960" s="37"/>
      <c r="P960" s="37"/>
      <c r="Q960" s="37"/>
      <c r="R960" s="37"/>
      <c r="S960" s="37"/>
      <c r="T960" s="37"/>
      <c r="U960" s="37"/>
      <c r="V960" s="37"/>
      <c r="W960" s="37"/>
    </row>
    <row r="961" spans="1:23" ht="13" x14ac:dyDescent="0.15">
      <c r="A961" s="35"/>
      <c r="B961" s="37"/>
      <c r="C961" s="37"/>
      <c r="D961" s="37"/>
      <c r="E961" s="37"/>
      <c r="F961" s="37"/>
      <c r="G961" s="37"/>
      <c r="H961" s="37"/>
      <c r="I961" s="37"/>
      <c r="J961" s="37"/>
      <c r="K961" s="37"/>
      <c r="L961" s="37"/>
      <c r="M961" s="37"/>
      <c r="N961" s="37"/>
      <c r="O961" s="37"/>
      <c r="P961" s="37"/>
      <c r="Q961" s="37"/>
      <c r="R961" s="37"/>
      <c r="S961" s="37"/>
      <c r="T961" s="37"/>
      <c r="U961" s="37"/>
      <c r="V961" s="37"/>
      <c r="W961" s="37"/>
    </row>
    <row r="962" spans="1:23" ht="13" x14ac:dyDescent="0.15">
      <c r="A962" s="35"/>
      <c r="B962" s="37"/>
      <c r="C962" s="37"/>
      <c r="D962" s="37"/>
      <c r="E962" s="37"/>
      <c r="F962" s="37"/>
      <c r="G962" s="37"/>
      <c r="H962" s="37"/>
      <c r="I962" s="37"/>
      <c r="J962" s="37"/>
      <c r="K962" s="37"/>
      <c r="L962" s="37"/>
      <c r="M962" s="37"/>
      <c r="N962" s="37"/>
      <c r="O962" s="37"/>
      <c r="P962" s="37"/>
      <c r="Q962" s="37"/>
      <c r="R962" s="37"/>
      <c r="S962" s="37"/>
      <c r="T962" s="37"/>
      <c r="U962" s="37"/>
      <c r="V962" s="37"/>
      <c r="W962" s="37"/>
    </row>
    <row r="963" spans="1:23" ht="13" x14ac:dyDescent="0.15">
      <c r="A963" s="35"/>
      <c r="B963" s="37"/>
      <c r="C963" s="37"/>
      <c r="D963" s="37"/>
      <c r="E963" s="37"/>
      <c r="F963" s="37"/>
      <c r="G963" s="37"/>
      <c r="H963" s="37"/>
      <c r="I963" s="37"/>
      <c r="J963" s="37"/>
      <c r="K963" s="37"/>
      <c r="L963" s="37"/>
      <c r="M963" s="37"/>
      <c r="N963" s="37"/>
      <c r="O963" s="37"/>
      <c r="P963" s="37"/>
      <c r="Q963" s="37"/>
      <c r="R963" s="37"/>
      <c r="S963" s="37"/>
      <c r="T963" s="37"/>
      <c r="U963" s="37"/>
      <c r="V963" s="37"/>
      <c r="W963" s="37"/>
    </row>
    <row r="964" spans="1:23" ht="13" x14ac:dyDescent="0.15">
      <c r="A964" s="35"/>
      <c r="B964" s="37"/>
      <c r="C964" s="37"/>
      <c r="D964" s="37"/>
      <c r="E964" s="37"/>
      <c r="F964" s="37"/>
      <c r="G964" s="37"/>
      <c r="H964" s="37"/>
      <c r="I964" s="37"/>
      <c r="J964" s="37"/>
      <c r="K964" s="37"/>
      <c r="L964" s="37"/>
      <c r="M964" s="37"/>
      <c r="N964" s="37"/>
      <c r="O964" s="37"/>
      <c r="P964" s="37"/>
      <c r="Q964" s="37"/>
      <c r="R964" s="37"/>
      <c r="S964" s="37"/>
      <c r="T964" s="37"/>
      <c r="U964" s="37"/>
      <c r="V964" s="37"/>
      <c r="W964" s="37"/>
    </row>
    <row r="965" spans="1:23" ht="13" x14ac:dyDescent="0.15">
      <c r="A965" s="35"/>
      <c r="B965" s="37"/>
      <c r="C965" s="37"/>
      <c r="D965" s="37"/>
      <c r="E965" s="37"/>
      <c r="F965" s="37"/>
      <c r="G965" s="37"/>
      <c r="H965" s="37"/>
      <c r="I965" s="37"/>
      <c r="J965" s="37"/>
      <c r="K965" s="37"/>
      <c r="L965" s="37"/>
      <c r="M965" s="37"/>
      <c r="N965" s="37"/>
      <c r="O965" s="37"/>
      <c r="P965" s="37"/>
      <c r="Q965" s="37"/>
      <c r="R965" s="37"/>
      <c r="S965" s="37"/>
      <c r="T965" s="37"/>
      <c r="U965" s="37"/>
      <c r="V965" s="37"/>
      <c r="W965" s="37"/>
    </row>
    <row r="966" spans="1:23" ht="13" x14ac:dyDescent="0.15">
      <c r="A966" s="35"/>
      <c r="B966" s="37"/>
      <c r="C966" s="37"/>
      <c r="D966" s="37"/>
      <c r="E966" s="37"/>
      <c r="F966" s="37"/>
      <c r="G966" s="37"/>
      <c r="H966" s="37"/>
      <c r="I966" s="37"/>
      <c r="J966" s="37"/>
      <c r="K966" s="37"/>
      <c r="L966" s="37"/>
      <c r="M966" s="37"/>
      <c r="N966" s="37"/>
      <c r="O966" s="37"/>
      <c r="P966" s="37"/>
      <c r="Q966" s="37"/>
      <c r="R966" s="37"/>
      <c r="S966" s="37"/>
      <c r="T966" s="37"/>
      <c r="U966" s="37"/>
      <c r="V966" s="37"/>
      <c r="W966" s="37"/>
    </row>
    <row r="967" spans="1:23" ht="13" x14ac:dyDescent="0.15">
      <c r="A967" s="35"/>
      <c r="B967" s="37"/>
      <c r="C967" s="37"/>
      <c r="D967" s="37"/>
      <c r="E967" s="37"/>
      <c r="F967" s="37"/>
      <c r="G967" s="37"/>
      <c r="H967" s="37"/>
      <c r="I967" s="37"/>
      <c r="J967" s="37"/>
      <c r="K967" s="37"/>
      <c r="L967" s="37"/>
      <c r="M967" s="37"/>
      <c r="N967" s="37"/>
      <c r="O967" s="37"/>
      <c r="P967" s="37"/>
      <c r="Q967" s="37"/>
      <c r="R967" s="37"/>
      <c r="S967" s="37"/>
      <c r="T967" s="37"/>
      <c r="U967" s="37"/>
      <c r="V967" s="37"/>
      <c r="W967" s="37"/>
    </row>
    <row r="968" spans="1:23" ht="13" x14ac:dyDescent="0.15">
      <c r="A968" s="35"/>
      <c r="B968" s="37"/>
      <c r="C968" s="37"/>
      <c r="D968" s="37"/>
      <c r="E968" s="37"/>
      <c r="F968" s="37"/>
      <c r="G968" s="37"/>
      <c r="H968" s="37"/>
      <c r="I968" s="37"/>
      <c r="J968" s="37"/>
      <c r="K968" s="37"/>
      <c r="L968" s="37"/>
      <c r="M968" s="37"/>
      <c r="N968" s="37"/>
      <c r="O968" s="37"/>
      <c r="P968" s="37"/>
      <c r="Q968" s="37"/>
      <c r="R968" s="37"/>
      <c r="S968" s="37"/>
      <c r="T968" s="37"/>
      <c r="U968" s="37"/>
      <c r="V968" s="37"/>
      <c r="W968" s="37"/>
    </row>
    <row r="969" spans="1:23" ht="13" x14ac:dyDescent="0.15">
      <c r="A969" s="35"/>
      <c r="B969" s="37"/>
      <c r="C969" s="37"/>
      <c r="D969" s="37"/>
      <c r="E969" s="37"/>
      <c r="F969" s="37"/>
      <c r="G969" s="37"/>
      <c r="H969" s="37"/>
      <c r="I969" s="37"/>
      <c r="J969" s="37"/>
      <c r="K969" s="37"/>
      <c r="L969" s="37"/>
      <c r="M969" s="37"/>
      <c r="N969" s="37"/>
      <c r="O969" s="37"/>
      <c r="P969" s="37"/>
      <c r="Q969" s="37"/>
      <c r="R969" s="37"/>
      <c r="S969" s="37"/>
      <c r="T969" s="37"/>
      <c r="U969" s="37"/>
      <c r="V969" s="37"/>
      <c r="W969" s="37"/>
    </row>
    <row r="970" spans="1:23" ht="13" x14ac:dyDescent="0.15">
      <c r="A970" s="35"/>
      <c r="B970" s="37"/>
      <c r="C970" s="37"/>
      <c r="D970" s="37"/>
      <c r="E970" s="37"/>
      <c r="F970" s="37"/>
      <c r="G970" s="37"/>
      <c r="H970" s="37"/>
      <c r="I970" s="37"/>
      <c r="J970" s="37"/>
      <c r="K970" s="37"/>
      <c r="L970" s="37"/>
      <c r="M970" s="37"/>
      <c r="N970" s="37"/>
      <c r="O970" s="37"/>
      <c r="P970" s="37"/>
      <c r="Q970" s="37"/>
      <c r="R970" s="37"/>
      <c r="S970" s="37"/>
      <c r="T970" s="37"/>
      <c r="U970" s="37"/>
      <c r="V970" s="37"/>
      <c r="W970" s="37"/>
    </row>
    <row r="971" spans="1:23" ht="13" x14ac:dyDescent="0.15">
      <c r="A971" s="35"/>
      <c r="B971" s="37"/>
      <c r="C971" s="37"/>
      <c r="D971" s="37"/>
      <c r="E971" s="37"/>
      <c r="F971" s="37"/>
      <c r="G971" s="37"/>
      <c r="H971" s="37"/>
      <c r="I971" s="37"/>
      <c r="J971" s="37"/>
      <c r="K971" s="37"/>
      <c r="L971" s="37"/>
      <c r="M971" s="37"/>
      <c r="N971" s="37"/>
      <c r="O971" s="37"/>
      <c r="P971" s="37"/>
      <c r="Q971" s="37"/>
      <c r="R971" s="37"/>
      <c r="S971" s="37"/>
      <c r="T971" s="37"/>
      <c r="U971" s="37"/>
      <c r="V971" s="37"/>
      <c r="W971" s="37"/>
    </row>
    <row r="972" spans="1:23" ht="13" x14ac:dyDescent="0.15">
      <c r="A972" s="35"/>
      <c r="B972" s="37"/>
      <c r="C972" s="37"/>
      <c r="D972" s="37"/>
      <c r="E972" s="37"/>
      <c r="F972" s="37"/>
      <c r="G972" s="37"/>
      <c r="H972" s="37"/>
      <c r="I972" s="37"/>
      <c r="J972" s="37"/>
      <c r="K972" s="37"/>
      <c r="L972" s="37"/>
      <c r="M972" s="37"/>
      <c r="N972" s="37"/>
      <c r="O972" s="37"/>
      <c r="P972" s="37"/>
      <c r="Q972" s="37"/>
      <c r="R972" s="37"/>
      <c r="S972" s="37"/>
      <c r="T972" s="37"/>
      <c r="U972" s="37"/>
      <c r="V972" s="37"/>
      <c r="W972" s="37"/>
    </row>
    <row r="973" spans="1:23" ht="13" x14ac:dyDescent="0.15">
      <c r="A973" s="35"/>
      <c r="B973" s="37"/>
      <c r="C973" s="37"/>
      <c r="D973" s="37"/>
      <c r="E973" s="37"/>
      <c r="F973" s="37"/>
      <c r="G973" s="37"/>
      <c r="H973" s="37"/>
      <c r="I973" s="37"/>
      <c r="J973" s="37"/>
      <c r="K973" s="37"/>
      <c r="L973" s="37"/>
      <c r="M973" s="37"/>
      <c r="N973" s="37"/>
      <c r="O973" s="37"/>
      <c r="P973" s="37"/>
      <c r="Q973" s="37"/>
      <c r="R973" s="37"/>
      <c r="S973" s="37"/>
      <c r="T973" s="37"/>
      <c r="U973" s="37"/>
      <c r="V973" s="37"/>
      <c r="W973" s="37"/>
    </row>
    <row r="974" spans="1:23" ht="13" x14ac:dyDescent="0.15">
      <c r="A974" s="35"/>
      <c r="B974" s="37"/>
      <c r="C974" s="37"/>
      <c r="D974" s="37"/>
      <c r="E974" s="37"/>
      <c r="F974" s="37"/>
      <c r="G974" s="37"/>
      <c r="H974" s="37"/>
      <c r="I974" s="37"/>
      <c r="J974" s="37"/>
      <c r="K974" s="37"/>
      <c r="L974" s="37"/>
      <c r="M974" s="37"/>
      <c r="N974" s="37"/>
      <c r="O974" s="37"/>
      <c r="P974" s="37"/>
      <c r="Q974" s="37"/>
      <c r="R974" s="37"/>
      <c r="S974" s="37"/>
      <c r="T974" s="37"/>
      <c r="U974" s="37"/>
      <c r="V974" s="37"/>
      <c r="W974" s="37"/>
    </row>
    <row r="975" spans="1:23" ht="13" x14ac:dyDescent="0.15">
      <c r="A975" s="35"/>
      <c r="B975" s="37"/>
      <c r="C975" s="37"/>
      <c r="D975" s="37"/>
      <c r="E975" s="37"/>
      <c r="F975" s="37"/>
      <c r="G975" s="37"/>
      <c r="H975" s="37"/>
      <c r="I975" s="37"/>
      <c r="J975" s="37"/>
      <c r="K975" s="37"/>
      <c r="L975" s="37"/>
      <c r="M975" s="37"/>
      <c r="N975" s="37"/>
      <c r="O975" s="37"/>
      <c r="P975" s="37"/>
      <c r="Q975" s="37"/>
      <c r="R975" s="37"/>
      <c r="S975" s="37"/>
      <c r="T975" s="37"/>
      <c r="U975" s="37"/>
      <c r="V975" s="37"/>
      <c r="W975" s="37"/>
    </row>
    <row r="976" spans="1:23" ht="13" x14ac:dyDescent="0.15">
      <c r="A976" s="35"/>
      <c r="B976" s="37"/>
      <c r="C976" s="37"/>
      <c r="D976" s="37"/>
      <c r="E976" s="37"/>
      <c r="F976" s="37"/>
      <c r="G976" s="37"/>
      <c r="H976" s="37"/>
      <c r="I976" s="37"/>
      <c r="J976" s="37"/>
      <c r="K976" s="37"/>
      <c r="L976" s="37"/>
      <c r="M976" s="37"/>
      <c r="N976" s="37"/>
      <c r="O976" s="37"/>
      <c r="P976" s="37"/>
      <c r="Q976" s="37"/>
      <c r="R976" s="37"/>
      <c r="S976" s="37"/>
      <c r="T976" s="37"/>
      <c r="U976" s="37"/>
      <c r="V976" s="37"/>
      <c r="W976" s="37"/>
    </row>
    <row r="977" spans="1:23" ht="13" x14ac:dyDescent="0.15">
      <c r="A977" s="35"/>
      <c r="B977" s="37"/>
      <c r="C977" s="37"/>
      <c r="D977" s="37"/>
      <c r="E977" s="37"/>
      <c r="F977" s="37"/>
      <c r="G977" s="37"/>
      <c r="H977" s="37"/>
      <c r="I977" s="37"/>
      <c r="J977" s="37"/>
      <c r="K977" s="37"/>
      <c r="L977" s="37"/>
      <c r="M977" s="37"/>
      <c r="N977" s="37"/>
      <c r="O977" s="37"/>
      <c r="P977" s="37"/>
      <c r="Q977" s="37"/>
      <c r="R977" s="37"/>
      <c r="S977" s="37"/>
      <c r="T977" s="37"/>
      <c r="U977" s="37"/>
      <c r="V977" s="37"/>
      <c r="W977" s="37"/>
    </row>
    <row r="978" spans="1:23" ht="13" x14ac:dyDescent="0.15">
      <c r="A978" s="35"/>
      <c r="B978" s="37"/>
      <c r="C978" s="37"/>
      <c r="D978" s="37"/>
      <c r="E978" s="37"/>
      <c r="F978" s="37"/>
      <c r="G978" s="37"/>
      <c r="H978" s="37"/>
      <c r="I978" s="37"/>
      <c r="J978" s="37"/>
      <c r="K978" s="37"/>
      <c r="L978" s="37"/>
      <c r="M978" s="37"/>
      <c r="N978" s="37"/>
      <c r="O978" s="37"/>
      <c r="P978" s="37"/>
      <c r="Q978" s="37"/>
      <c r="R978" s="37"/>
      <c r="S978" s="37"/>
      <c r="T978" s="37"/>
      <c r="U978" s="37"/>
      <c r="V978" s="37"/>
      <c r="W978" s="37"/>
    </row>
    <row r="979" spans="1:23" ht="13" x14ac:dyDescent="0.15">
      <c r="A979" s="35"/>
      <c r="B979" s="37"/>
      <c r="C979" s="37"/>
      <c r="D979" s="37"/>
      <c r="E979" s="37"/>
      <c r="F979" s="37"/>
      <c r="G979" s="37"/>
      <c r="H979" s="37"/>
      <c r="I979" s="37"/>
      <c r="J979" s="37"/>
      <c r="K979" s="37"/>
      <c r="L979" s="37"/>
      <c r="M979" s="37"/>
      <c r="N979" s="37"/>
      <c r="O979" s="37"/>
      <c r="P979" s="37"/>
      <c r="Q979" s="37"/>
      <c r="R979" s="37"/>
      <c r="S979" s="37"/>
      <c r="T979" s="37"/>
      <c r="U979" s="37"/>
      <c r="V979" s="37"/>
      <c r="W979" s="37"/>
    </row>
    <row r="980" spans="1:23" ht="13" x14ac:dyDescent="0.15">
      <c r="A980" s="35"/>
      <c r="B980" s="37"/>
      <c r="C980" s="37"/>
      <c r="D980" s="37"/>
      <c r="E980" s="37"/>
      <c r="F980" s="37"/>
      <c r="G980" s="37"/>
      <c r="H980" s="37"/>
      <c r="I980" s="37"/>
      <c r="J980" s="37"/>
      <c r="K980" s="37"/>
      <c r="L980" s="37"/>
      <c r="M980" s="37"/>
      <c r="N980" s="37"/>
      <c r="O980" s="37"/>
      <c r="P980" s="37"/>
      <c r="Q980" s="37"/>
      <c r="R980" s="37"/>
      <c r="S980" s="37"/>
      <c r="T980" s="37"/>
      <c r="U980" s="37"/>
      <c r="V980" s="37"/>
      <c r="W980" s="37"/>
    </row>
    <row r="981" spans="1:23" ht="13" x14ac:dyDescent="0.15">
      <c r="A981" s="35"/>
      <c r="B981" s="37"/>
      <c r="C981" s="37"/>
      <c r="D981" s="37"/>
      <c r="E981" s="37"/>
      <c r="F981" s="37"/>
      <c r="G981" s="37"/>
      <c r="H981" s="37"/>
      <c r="I981" s="37"/>
      <c r="J981" s="37"/>
      <c r="K981" s="37"/>
      <c r="L981" s="37"/>
      <c r="M981" s="37"/>
      <c r="N981" s="37"/>
      <c r="O981" s="37"/>
      <c r="P981" s="37"/>
      <c r="Q981" s="37"/>
      <c r="R981" s="37"/>
      <c r="S981" s="37"/>
      <c r="T981" s="37"/>
      <c r="U981" s="37"/>
      <c r="V981" s="37"/>
      <c r="W981" s="37"/>
    </row>
    <row r="982" spans="1:23" ht="13" x14ac:dyDescent="0.15">
      <c r="A982" s="35"/>
      <c r="B982" s="37"/>
      <c r="C982" s="37"/>
      <c r="D982" s="37"/>
      <c r="E982" s="37"/>
      <c r="F982" s="37"/>
      <c r="G982" s="37"/>
      <c r="H982" s="37"/>
      <c r="I982" s="37"/>
      <c r="J982" s="37"/>
      <c r="K982" s="37"/>
      <c r="L982" s="37"/>
      <c r="M982" s="37"/>
      <c r="N982" s="37"/>
      <c r="O982" s="37"/>
      <c r="P982" s="37"/>
      <c r="Q982" s="37"/>
      <c r="R982" s="37"/>
      <c r="S982" s="37"/>
      <c r="T982" s="37"/>
      <c r="U982" s="37"/>
      <c r="V982" s="37"/>
      <c r="W982" s="37"/>
    </row>
    <row r="983" spans="1:23" ht="13" x14ac:dyDescent="0.15">
      <c r="A983" s="35"/>
      <c r="B983" s="37"/>
      <c r="C983" s="37"/>
      <c r="D983" s="37"/>
      <c r="E983" s="37"/>
      <c r="F983" s="37"/>
      <c r="G983" s="37"/>
      <c r="H983" s="37"/>
      <c r="I983" s="37"/>
      <c r="J983" s="37"/>
      <c r="K983" s="37"/>
      <c r="L983" s="37"/>
      <c r="M983" s="37"/>
      <c r="N983" s="37"/>
      <c r="O983" s="37"/>
      <c r="P983" s="37"/>
      <c r="Q983" s="37"/>
      <c r="R983" s="37"/>
      <c r="S983" s="37"/>
      <c r="T983" s="37"/>
      <c r="U983" s="37"/>
      <c r="V983" s="37"/>
      <c r="W983" s="37"/>
    </row>
    <row r="984" spans="1:23" ht="13" x14ac:dyDescent="0.15">
      <c r="A984" s="35"/>
      <c r="B984" s="37"/>
      <c r="C984" s="37"/>
      <c r="D984" s="37"/>
      <c r="E984" s="37"/>
      <c r="F984" s="37"/>
      <c r="G984" s="37"/>
      <c r="H984" s="37"/>
      <c r="I984" s="37"/>
      <c r="J984" s="37"/>
      <c r="K984" s="37"/>
      <c r="L984" s="37"/>
      <c r="M984" s="37"/>
      <c r="N984" s="37"/>
      <c r="O984" s="37"/>
      <c r="P984" s="37"/>
      <c r="Q984" s="37"/>
      <c r="R984" s="37"/>
      <c r="S984" s="37"/>
      <c r="T984" s="37"/>
      <c r="U984" s="37"/>
      <c r="V984" s="37"/>
      <c r="W984" s="37"/>
    </row>
    <row r="985" spans="1:23" ht="13" x14ac:dyDescent="0.15">
      <c r="A985" s="35"/>
      <c r="B985" s="37"/>
      <c r="C985" s="37"/>
      <c r="D985" s="37"/>
      <c r="E985" s="37"/>
      <c r="F985" s="37"/>
      <c r="G985" s="37"/>
      <c r="H985" s="37"/>
      <c r="I985" s="37"/>
      <c r="J985" s="37"/>
      <c r="K985" s="37"/>
      <c r="L985" s="37"/>
      <c r="M985" s="37"/>
      <c r="N985" s="37"/>
      <c r="O985" s="37"/>
      <c r="P985" s="37"/>
      <c r="Q985" s="37"/>
      <c r="R985" s="37"/>
      <c r="S985" s="37"/>
      <c r="T985" s="37"/>
      <c r="U985" s="37"/>
      <c r="V985" s="37"/>
      <c r="W985" s="37"/>
    </row>
    <row r="986" spans="1:23" ht="13" x14ac:dyDescent="0.15">
      <c r="A986" s="35"/>
      <c r="B986" s="37"/>
      <c r="C986" s="37"/>
      <c r="D986" s="37"/>
      <c r="E986" s="37"/>
      <c r="F986" s="37"/>
      <c r="G986" s="37"/>
      <c r="H986" s="37"/>
      <c r="I986" s="37"/>
      <c r="J986" s="37"/>
      <c r="K986" s="37"/>
      <c r="L986" s="37"/>
      <c r="M986" s="37"/>
      <c r="N986" s="37"/>
      <c r="O986" s="37"/>
      <c r="P986" s="37"/>
      <c r="Q986" s="37"/>
      <c r="R986" s="37"/>
      <c r="S986" s="37"/>
      <c r="T986" s="37"/>
      <c r="U986" s="37"/>
      <c r="V986" s="37"/>
      <c r="W986" s="37"/>
    </row>
    <row r="987" spans="1:23" ht="13" x14ac:dyDescent="0.15">
      <c r="A987" s="35"/>
      <c r="B987" s="37"/>
      <c r="C987" s="37"/>
      <c r="D987" s="37"/>
      <c r="E987" s="37"/>
      <c r="F987" s="37"/>
      <c r="G987" s="37"/>
      <c r="H987" s="37"/>
      <c r="I987" s="37"/>
      <c r="J987" s="37"/>
      <c r="K987" s="37"/>
      <c r="L987" s="37"/>
      <c r="M987" s="37"/>
      <c r="N987" s="37"/>
      <c r="O987" s="37"/>
      <c r="P987" s="37"/>
      <c r="Q987" s="37"/>
      <c r="R987" s="37"/>
      <c r="S987" s="37"/>
      <c r="T987" s="37"/>
      <c r="U987" s="37"/>
      <c r="V987" s="37"/>
      <c r="W987" s="37"/>
    </row>
    <row r="988" spans="1:23" ht="13" x14ac:dyDescent="0.15">
      <c r="A988" s="35"/>
      <c r="B988" s="37"/>
      <c r="C988" s="37"/>
      <c r="D988" s="37"/>
      <c r="E988" s="37"/>
      <c r="F988" s="37"/>
      <c r="G988" s="37"/>
      <c r="H988" s="37"/>
      <c r="I988" s="37"/>
      <c r="J988" s="37"/>
      <c r="K988" s="37"/>
      <c r="L988" s="37"/>
      <c r="M988" s="37"/>
      <c r="N988" s="37"/>
      <c r="O988" s="37"/>
      <c r="P988" s="37"/>
      <c r="Q988" s="37"/>
      <c r="R988" s="37"/>
      <c r="S988" s="37"/>
      <c r="T988" s="37"/>
      <c r="U988" s="37"/>
      <c r="V988" s="37"/>
      <c r="W988" s="37"/>
    </row>
    <row r="989" spans="1:23" ht="13" x14ac:dyDescent="0.15">
      <c r="A989" s="35"/>
      <c r="B989" s="37"/>
      <c r="C989" s="37"/>
      <c r="D989" s="37"/>
      <c r="E989" s="37"/>
      <c r="F989" s="37"/>
      <c r="G989" s="37"/>
      <c r="H989" s="37"/>
      <c r="I989" s="37"/>
      <c r="J989" s="37"/>
      <c r="K989" s="37"/>
      <c r="L989" s="37"/>
      <c r="M989" s="37"/>
      <c r="N989" s="37"/>
      <c r="O989" s="37"/>
      <c r="P989" s="37"/>
      <c r="Q989" s="37"/>
      <c r="R989" s="37"/>
      <c r="S989" s="37"/>
      <c r="T989" s="37"/>
      <c r="U989" s="37"/>
      <c r="V989" s="37"/>
      <c r="W989" s="37"/>
    </row>
    <row r="990" spans="1:23" ht="13" x14ac:dyDescent="0.15">
      <c r="A990" s="35"/>
      <c r="B990" s="37"/>
      <c r="C990" s="37"/>
      <c r="D990" s="37"/>
      <c r="E990" s="37"/>
      <c r="F990" s="37"/>
      <c r="G990" s="37"/>
      <c r="H990" s="37"/>
      <c r="I990" s="37"/>
      <c r="J990" s="37"/>
      <c r="K990" s="37"/>
      <c r="L990" s="37"/>
      <c r="M990" s="37"/>
      <c r="N990" s="37"/>
      <c r="O990" s="37"/>
      <c r="P990" s="37"/>
      <c r="Q990" s="37"/>
      <c r="R990" s="37"/>
      <c r="S990" s="37"/>
      <c r="T990" s="37"/>
      <c r="U990" s="37"/>
      <c r="V990" s="37"/>
      <c r="W990" s="37"/>
    </row>
    <row r="991" spans="1:23" ht="13" x14ac:dyDescent="0.15">
      <c r="A991" s="35"/>
      <c r="B991" s="37"/>
      <c r="C991" s="37"/>
      <c r="D991" s="37"/>
      <c r="E991" s="37"/>
      <c r="F991" s="37"/>
      <c r="G991" s="37"/>
      <c r="H991" s="37"/>
      <c r="I991" s="37"/>
      <c r="J991" s="37"/>
      <c r="K991" s="37"/>
      <c r="L991" s="37"/>
      <c r="M991" s="37"/>
      <c r="N991" s="37"/>
      <c r="O991" s="37"/>
      <c r="P991" s="37"/>
      <c r="Q991" s="37"/>
      <c r="R991" s="37"/>
      <c r="S991" s="37"/>
      <c r="T991" s="37"/>
      <c r="U991" s="37"/>
      <c r="V991" s="37"/>
      <c r="W991" s="37"/>
    </row>
    <row r="992" spans="1:23" ht="13" x14ac:dyDescent="0.15">
      <c r="A992" s="35"/>
      <c r="B992" s="37"/>
      <c r="C992" s="37"/>
      <c r="D992" s="37"/>
      <c r="E992" s="37"/>
      <c r="F992" s="37"/>
      <c r="G992" s="37"/>
      <c r="H992" s="37"/>
      <c r="I992" s="37"/>
      <c r="J992" s="37"/>
      <c r="K992" s="37"/>
      <c r="L992" s="37"/>
      <c r="M992" s="37"/>
      <c r="N992" s="37"/>
      <c r="O992" s="37"/>
      <c r="P992" s="37"/>
      <c r="Q992" s="37"/>
      <c r="R992" s="37"/>
      <c r="S992" s="37"/>
      <c r="T992" s="37"/>
      <c r="U992" s="37"/>
      <c r="V992" s="37"/>
      <c r="W992" s="37"/>
    </row>
    <row r="993" spans="1:23" ht="13" x14ac:dyDescent="0.15">
      <c r="A993" s="35"/>
      <c r="B993" s="37"/>
      <c r="C993" s="37"/>
      <c r="D993" s="37"/>
      <c r="E993" s="37"/>
      <c r="F993" s="37"/>
      <c r="G993" s="37"/>
      <c r="H993" s="37"/>
      <c r="I993" s="37"/>
      <c r="J993" s="37"/>
      <c r="K993" s="37"/>
      <c r="L993" s="37"/>
      <c r="M993" s="37"/>
      <c r="N993" s="37"/>
      <c r="O993" s="37"/>
      <c r="P993" s="37"/>
      <c r="Q993" s="37"/>
      <c r="R993" s="37"/>
      <c r="S993" s="37"/>
      <c r="T993" s="37"/>
      <c r="U993" s="37"/>
      <c r="V993" s="37"/>
      <c r="W993" s="37"/>
    </row>
    <row r="994" spans="1:23" ht="13" x14ac:dyDescent="0.15">
      <c r="A994" s="35"/>
      <c r="B994" s="37"/>
      <c r="C994" s="37"/>
      <c r="D994" s="37"/>
      <c r="E994" s="37"/>
      <c r="F994" s="37"/>
      <c r="G994" s="37"/>
      <c r="H994" s="37"/>
      <c r="I994" s="37"/>
      <c r="J994" s="37"/>
      <c r="K994" s="37"/>
      <c r="L994" s="37"/>
      <c r="M994" s="37"/>
      <c r="N994" s="37"/>
      <c r="O994" s="37"/>
      <c r="P994" s="37"/>
      <c r="Q994" s="37"/>
      <c r="R994" s="37"/>
      <c r="S994" s="37"/>
      <c r="T994" s="37"/>
      <c r="U994" s="37"/>
      <c r="V994" s="37"/>
      <c r="W994" s="37"/>
    </row>
    <row r="995" spans="1:23" ht="13" x14ac:dyDescent="0.15">
      <c r="A995" s="35"/>
      <c r="B995" s="37"/>
      <c r="C995" s="37"/>
      <c r="D995" s="37"/>
      <c r="E995" s="37"/>
      <c r="F995" s="37"/>
      <c r="G995" s="37"/>
      <c r="H995" s="37"/>
      <c r="I995" s="37"/>
      <c r="J995" s="37"/>
      <c r="K995" s="37"/>
      <c r="L995" s="37"/>
      <c r="M995" s="37"/>
      <c r="N995" s="37"/>
      <c r="O995" s="37"/>
      <c r="P995" s="37"/>
      <c r="Q995" s="37"/>
      <c r="R995" s="37"/>
      <c r="S995" s="37"/>
      <c r="T995" s="37"/>
      <c r="U995" s="37"/>
      <c r="V995" s="37"/>
      <c r="W995" s="37"/>
    </row>
    <row r="996" spans="1:23" ht="13" x14ac:dyDescent="0.15">
      <c r="A996" s="35"/>
      <c r="B996" s="37"/>
      <c r="C996" s="37"/>
      <c r="D996" s="37"/>
      <c r="E996" s="37"/>
      <c r="F996" s="37"/>
      <c r="G996" s="37"/>
      <c r="H996" s="37"/>
      <c r="I996" s="37"/>
      <c r="J996" s="37"/>
      <c r="K996" s="37"/>
      <c r="L996" s="37"/>
      <c r="M996" s="37"/>
      <c r="N996" s="37"/>
      <c r="O996" s="37"/>
      <c r="P996" s="37"/>
      <c r="Q996" s="37"/>
      <c r="R996" s="37"/>
      <c r="S996" s="37"/>
      <c r="T996" s="37"/>
      <c r="U996" s="37"/>
      <c r="V996" s="37"/>
      <c r="W996" s="37"/>
    </row>
    <row r="997" spans="1:23" ht="13" x14ac:dyDescent="0.15">
      <c r="A997" s="35"/>
      <c r="B997" s="37"/>
      <c r="C997" s="37"/>
      <c r="D997" s="37"/>
      <c r="E997" s="37"/>
      <c r="F997" s="37"/>
      <c r="G997" s="37"/>
      <c r="H997" s="37"/>
      <c r="I997" s="37"/>
      <c r="J997" s="37"/>
      <c r="K997" s="37"/>
      <c r="L997" s="37"/>
      <c r="M997" s="37"/>
      <c r="N997" s="37"/>
      <c r="O997" s="37"/>
      <c r="P997" s="37"/>
      <c r="Q997" s="37"/>
      <c r="R997" s="37"/>
      <c r="S997" s="37"/>
      <c r="T997" s="37"/>
      <c r="U997" s="37"/>
      <c r="V997" s="37"/>
      <c r="W997" s="37"/>
    </row>
    <row r="998" spans="1:23" ht="13" x14ac:dyDescent="0.15">
      <c r="A998" s="35"/>
      <c r="B998" s="37"/>
      <c r="C998" s="37"/>
      <c r="D998" s="37"/>
      <c r="E998" s="37"/>
      <c r="F998" s="37"/>
      <c r="G998" s="37"/>
      <c r="H998" s="37"/>
      <c r="I998" s="37"/>
      <c r="J998" s="37"/>
      <c r="K998" s="37"/>
      <c r="L998" s="37"/>
      <c r="M998" s="37"/>
      <c r="N998" s="37"/>
      <c r="O998" s="37"/>
      <c r="P998" s="37"/>
      <c r="Q998" s="37"/>
      <c r="R998" s="37"/>
      <c r="S998" s="37"/>
      <c r="T998" s="37"/>
      <c r="U998" s="37"/>
      <c r="V998" s="37"/>
      <c r="W998" s="37"/>
    </row>
    <row r="999" spans="1:23" ht="13" x14ac:dyDescent="0.15">
      <c r="A999" s="35"/>
      <c r="B999" s="37"/>
      <c r="C999" s="37"/>
      <c r="D999" s="37"/>
      <c r="E999" s="37"/>
      <c r="F999" s="37"/>
      <c r="G999" s="37"/>
      <c r="H999" s="37"/>
      <c r="I999" s="37"/>
      <c r="J999" s="37"/>
      <c r="K999" s="37"/>
      <c r="L999" s="37"/>
      <c r="M999" s="37"/>
      <c r="N999" s="37"/>
      <c r="O999" s="37"/>
      <c r="P999" s="37"/>
      <c r="Q999" s="37"/>
      <c r="R999" s="37"/>
      <c r="S999" s="37"/>
      <c r="T999" s="37"/>
      <c r="U999" s="37"/>
      <c r="V999" s="37"/>
      <c r="W999" s="37"/>
    </row>
    <row r="1000" spans="1:23" ht="13" x14ac:dyDescent="0.15">
      <c r="A1000" s="35"/>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row>
    <row r="1001" spans="1:23" ht="13" x14ac:dyDescent="0.15">
      <c r="A1001" s="35"/>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row>
    <row r="1002" spans="1:23" ht="13" x14ac:dyDescent="0.15">
      <c r="A1002" s="35"/>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row>
    <row r="1003" spans="1:23" ht="13" x14ac:dyDescent="0.15">
      <c r="A1003" s="35"/>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row>
    <row r="1004" spans="1:23" ht="13" x14ac:dyDescent="0.15">
      <c r="A1004" s="35"/>
      <c r="B1004" s="37"/>
      <c r="C1004" s="37"/>
      <c r="D1004" s="37"/>
      <c r="E1004" s="37"/>
      <c r="F1004" s="37"/>
      <c r="G1004" s="37"/>
      <c r="H1004" s="37"/>
      <c r="I1004" s="37"/>
      <c r="J1004" s="37"/>
      <c r="K1004" s="37"/>
      <c r="L1004" s="37"/>
      <c r="M1004" s="37"/>
      <c r="N1004" s="37"/>
      <c r="O1004" s="37"/>
      <c r="P1004" s="37"/>
      <c r="Q1004" s="37"/>
      <c r="R1004" s="37"/>
      <c r="S1004" s="37"/>
      <c r="T1004" s="37"/>
      <c r="U1004" s="37"/>
      <c r="V1004" s="37"/>
      <c r="W1004" s="3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W1004"/>
  <sheetViews>
    <sheetView workbookViewId="0">
      <selection activeCell="D1" sqref="D1:D3"/>
    </sheetView>
  </sheetViews>
  <sheetFormatPr baseColWidth="10" defaultColWidth="12.6640625" defaultRowHeight="13" x14ac:dyDescent="0.15"/>
  <cols>
    <col min="1" max="3" width="12.6640625" style="10"/>
    <col min="4" max="4" width="67.5" style="10" customWidth="1"/>
    <col min="5" max="5" width="48.5" style="10" customWidth="1"/>
    <col min="6" max="16384" width="12.6640625" style="10"/>
  </cols>
  <sheetData>
    <row r="1" spans="1:23" ht="17" x14ac:dyDescent="0.15">
      <c r="D1" s="29" t="s">
        <v>0</v>
      </c>
      <c r="E1" s="23">
        <f>100-COUNTIF($G$6:$G$105,"N/A")</f>
        <v>97</v>
      </c>
    </row>
    <row r="2" spans="1:23" ht="16" x14ac:dyDescent="0.2">
      <c r="D2" s="32" t="s">
        <v>2</v>
      </c>
      <c r="E2" s="25">
        <f>COUNTIF($F$6:$F105,"*N")- COUNTIF($G$6:$G$105,"N/A")</f>
        <v>47</v>
      </c>
    </row>
    <row r="3" spans="1:23" ht="14" x14ac:dyDescent="0.15">
      <c r="D3" s="32" t="s">
        <v>1</v>
      </c>
      <c r="E3" s="33">
        <f>COUNTIF($F$6:$F$105, "*Y")</f>
        <v>50</v>
      </c>
    </row>
    <row r="5" spans="1:23" x14ac:dyDescent="0.15">
      <c r="A5" s="42"/>
      <c r="B5" s="42" t="s">
        <v>11</v>
      </c>
      <c r="C5" s="42" t="s">
        <v>12</v>
      </c>
      <c r="D5" s="42" t="s">
        <v>13</v>
      </c>
      <c r="E5" s="42" t="s">
        <v>14</v>
      </c>
      <c r="F5" s="36" t="s">
        <v>15</v>
      </c>
      <c r="G5" s="42" t="s">
        <v>16</v>
      </c>
      <c r="H5" s="42" t="s">
        <v>17</v>
      </c>
      <c r="I5" s="42" t="s">
        <v>18</v>
      </c>
      <c r="J5" s="42"/>
      <c r="K5" s="42"/>
      <c r="L5" s="42"/>
      <c r="M5" s="42"/>
      <c r="N5" s="42"/>
      <c r="O5" s="42"/>
      <c r="P5" s="42"/>
      <c r="Q5" s="42"/>
      <c r="R5" s="42"/>
      <c r="S5" s="42"/>
      <c r="T5" s="42"/>
      <c r="U5" s="42"/>
      <c r="V5" s="42"/>
      <c r="W5" s="42"/>
    </row>
    <row r="6" spans="1:23" ht="358" x14ac:dyDescent="0.15">
      <c r="A6" s="41">
        <v>0</v>
      </c>
      <c r="B6" s="37" t="s">
        <v>19</v>
      </c>
      <c r="C6" s="37" t="s">
        <v>20</v>
      </c>
      <c r="D6" s="39" t="s">
        <v>953</v>
      </c>
      <c r="E6" s="39" t="s">
        <v>954</v>
      </c>
      <c r="F6" s="37" t="s">
        <v>955</v>
      </c>
      <c r="G6" s="37" t="s">
        <v>956</v>
      </c>
      <c r="H6" s="37" t="s">
        <v>957</v>
      </c>
      <c r="I6" s="40" t="b">
        <v>1</v>
      </c>
      <c r="J6" s="37"/>
      <c r="K6" s="37"/>
      <c r="L6" s="37"/>
      <c r="M6" s="37"/>
      <c r="N6" s="37"/>
      <c r="O6" s="37"/>
      <c r="P6" s="37"/>
      <c r="Q6" s="37"/>
      <c r="R6" s="37"/>
      <c r="S6" s="37"/>
      <c r="T6" s="37"/>
      <c r="U6" s="37"/>
      <c r="V6" s="37"/>
      <c r="W6" s="37"/>
    </row>
    <row r="7" spans="1:23" ht="358" x14ac:dyDescent="0.15">
      <c r="A7" s="41">
        <v>1</v>
      </c>
      <c r="B7" s="37" t="s">
        <v>26</v>
      </c>
      <c r="C7" s="37" t="s">
        <v>27</v>
      </c>
      <c r="D7" s="39" t="s">
        <v>958</v>
      </c>
      <c r="E7" s="39" t="s">
        <v>959</v>
      </c>
      <c r="F7" s="37" t="s">
        <v>960</v>
      </c>
      <c r="G7" s="37" t="s">
        <v>961</v>
      </c>
      <c r="H7" s="37" t="s">
        <v>962</v>
      </c>
      <c r="I7" s="40" t="b">
        <v>1</v>
      </c>
      <c r="J7" s="37"/>
      <c r="K7" s="37"/>
      <c r="L7" s="37"/>
      <c r="M7" s="37"/>
      <c r="N7" s="37"/>
      <c r="O7" s="37"/>
      <c r="P7" s="37"/>
      <c r="Q7" s="37"/>
      <c r="R7" s="37"/>
      <c r="S7" s="37"/>
      <c r="T7" s="37"/>
      <c r="U7" s="37"/>
      <c r="V7" s="37"/>
      <c r="W7" s="37"/>
    </row>
    <row r="8" spans="1:23" x14ac:dyDescent="0.15">
      <c r="A8" s="41">
        <v>2</v>
      </c>
      <c r="B8" s="37" t="s">
        <v>32</v>
      </c>
      <c r="C8" s="37" t="s">
        <v>33</v>
      </c>
      <c r="D8" s="37" t="s">
        <v>963</v>
      </c>
      <c r="E8" s="37" t="s">
        <v>964</v>
      </c>
      <c r="F8" s="37" t="s">
        <v>960</v>
      </c>
      <c r="G8" s="37" t="s">
        <v>965</v>
      </c>
      <c r="H8" s="37" t="s">
        <v>966</v>
      </c>
      <c r="I8" s="40" t="b">
        <v>0</v>
      </c>
      <c r="J8" s="37"/>
      <c r="K8" s="37"/>
      <c r="L8" s="37"/>
      <c r="M8" s="37"/>
      <c r="N8" s="37"/>
      <c r="O8" s="37"/>
      <c r="P8" s="37"/>
      <c r="Q8" s="37"/>
      <c r="R8" s="37"/>
      <c r="S8" s="37"/>
      <c r="T8" s="37"/>
      <c r="U8" s="37"/>
      <c r="V8" s="37"/>
      <c r="W8" s="37"/>
    </row>
    <row r="9" spans="1:23" x14ac:dyDescent="0.15">
      <c r="A9" s="41">
        <v>3</v>
      </c>
      <c r="B9" s="37" t="s">
        <v>38</v>
      </c>
      <c r="C9" s="37" t="s">
        <v>39</v>
      </c>
      <c r="D9" s="37" t="s">
        <v>967</v>
      </c>
      <c r="E9" s="37" t="s">
        <v>968</v>
      </c>
      <c r="F9" s="37" t="s">
        <v>955</v>
      </c>
      <c r="G9" s="37" t="s">
        <v>969</v>
      </c>
      <c r="H9" s="37" t="s">
        <v>970</v>
      </c>
      <c r="I9" s="40" t="b">
        <v>0</v>
      </c>
      <c r="J9" s="37"/>
      <c r="K9" s="37"/>
      <c r="L9" s="37"/>
      <c r="M9" s="37"/>
      <c r="N9" s="37"/>
      <c r="O9" s="37"/>
      <c r="P9" s="37"/>
      <c r="Q9" s="37"/>
      <c r="R9" s="37"/>
      <c r="S9" s="37"/>
      <c r="T9" s="37"/>
      <c r="U9" s="37"/>
      <c r="V9" s="37"/>
      <c r="W9" s="37"/>
    </row>
    <row r="10" spans="1:23" x14ac:dyDescent="0.15">
      <c r="A10" s="41">
        <v>4</v>
      </c>
      <c r="B10" s="37" t="s">
        <v>45</v>
      </c>
      <c r="C10" s="37" t="s">
        <v>46</v>
      </c>
      <c r="D10" s="37" t="s">
        <v>971</v>
      </c>
      <c r="E10" s="37" t="s">
        <v>972</v>
      </c>
      <c r="F10" s="37" t="s">
        <v>955</v>
      </c>
      <c r="G10" s="37" t="s">
        <v>973</v>
      </c>
      <c r="H10" s="37" t="s">
        <v>974</v>
      </c>
      <c r="I10" s="40" t="b">
        <v>0</v>
      </c>
      <c r="J10" s="37"/>
      <c r="K10" s="37"/>
      <c r="L10" s="37"/>
      <c r="M10" s="37"/>
      <c r="N10" s="37"/>
      <c r="O10" s="37"/>
      <c r="P10" s="37"/>
      <c r="Q10" s="37"/>
      <c r="R10" s="37"/>
      <c r="S10" s="37"/>
      <c r="T10" s="37"/>
      <c r="U10" s="37"/>
      <c r="V10" s="37"/>
      <c r="W10" s="37"/>
    </row>
    <row r="11" spans="1:23" x14ac:dyDescent="0.15">
      <c r="A11" s="41">
        <v>5</v>
      </c>
      <c r="B11" s="37" t="s">
        <v>51</v>
      </c>
      <c r="C11" s="37" t="s">
        <v>52</v>
      </c>
      <c r="D11" s="37" t="s">
        <v>975</v>
      </c>
      <c r="E11" s="37" t="s">
        <v>976</v>
      </c>
      <c r="F11" s="37" t="s">
        <v>960</v>
      </c>
      <c r="G11" s="37" t="s">
        <v>977</v>
      </c>
      <c r="H11" s="37" t="s">
        <v>978</v>
      </c>
      <c r="I11" s="40" t="b">
        <v>1</v>
      </c>
      <c r="J11" s="37"/>
      <c r="K11" s="37"/>
      <c r="L11" s="37"/>
      <c r="M11" s="37"/>
      <c r="N11" s="37"/>
      <c r="O11" s="37"/>
      <c r="P11" s="37"/>
      <c r="Q11" s="37"/>
      <c r="R11" s="37"/>
      <c r="S11" s="37"/>
      <c r="T11" s="37"/>
      <c r="U11" s="37"/>
      <c r="V11" s="37"/>
      <c r="W11" s="37"/>
    </row>
    <row r="12" spans="1:23" x14ac:dyDescent="0.15">
      <c r="A12" s="41">
        <v>6</v>
      </c>
      <c r="B12" s="37" t="s">
        <v>57</v>
      </c>
      <c r="C12" s="37" t="s">
        <v>58</v>
      </c>
      <c r="D12" s="37" t="s">
        <v>979</v>
      </c>
      <c r="E12" s="37" t="s">
        <v>980</v>
      </c>
      <c r="F12" s="37" t="s">
        <v>955</v>
      </c>
      <c r="G12" s="37" t="s">
        <v>981</v>
      </c>
      <c r="H12" s="37" t="s">
        <v>982</v>
      </c>
      <c r="I12" s="40" t="b">
        <v>0</v>
      </c>
      <c r="J12" s="37"/>
      <c r="K12" s="37"/>
      <c r="L12" s="37"/>
      <c r="M12" s="37"/>
      <c r="N12" s="37"/>
      <c r="O12" s="37"/>
      <c r="P12" s="37"/>
      <c r="Q12" s="37"/>
      <c r="R12" s="37"/>
      <c r="S12" s="37"/>
      <c r="T12" s="37"/>
      <c r="U12" s="37"/>
      <c r="V12" s="37"/>
      <c r="W12" s="37"/>
    </row>
    <row r="13" spans="1:23" x14ac:dyDescent="0.15">
      <c r="A13" s="41">
        <v>7</v>
      </c>
      <c r="B13" s="37" t="s">
        <v>63</v>
      </c>
      <c r="C13" s="37" t="s">
        <v>64</v>
      </c>
      <c r="D13" s="37" t="s">
        <v>983</v>
      </c>
      <c r="E13" s="37" t="s">
        <v>984</v>
      </c>
      <c r="F13" s="37" t="s">
        <v>955</v>
      </c>
      <c r="G13" s="37" t="s">
        <v>985</v>
      </c>
      <c r="H13" s="37" t="s">
        <v>986</v>
      </c>
      <c r="I13" s="40" t="b">
        <v>0</v>
      </c>
      <c r="J13" s="37"/>
      <c r="K13" s="37"/>
      <c r="L13" s="37"/>
      <c r="M13" s="37"/>
      <c r="N13" s="37"/>
      <c r="O13" s="37"/>
      <c r="P13" s="37"/>
      <c r="Q13" s="37"/>
      <c r="R13" s="37"/>
      <c r="S13" s="37"/>
      <c r="T13" s="37"/>
      <c r="U13" s="37"/>
      <c r="V13" s="37"/>
      <c r="W13" s="37"/>
    </row>
    <row r="14" spans="1:23" x14ac:dyDescent="0.15">
      <c r="A14" s="41">
        <v>8</v>
      </c>
      <c r="B14" s="37" t="s">
        <v>69</v>
      </c>
      <c r="C14" s="37" t="s">
        <v>70</v>
      </c>
      <c r="D14" s="37" t="s">
        <v>987</v>
      </c>
      <c r="E14" s="37" t="s">
        <v>988</v>
      </c>
      <c r="F14" s="37" t="s">
        <v>960</v>
      </c>
      <c r="G14" s="37" t="s">
        <v>989</v>
      </c>
      <c r="H14" s="37" t="s">
        <v>990</v>
      </c>
      <c r="I14" s="40" t="b">
        <v>0</v>
      </c>
      <c r="J14" s="37"/>
      <c r="K14" s="37"/>
      <c r="L14" s="37"/>
      <c r="M14" s="37"/>
      <c r="N14" s="37"/>
      <c r="O14" s="37"/>
      <c r="P14" s="37"/>
      <c r="Q14" s="37"/>
      <c r="R14" s="37"/>
      <c r="S14" s="37"/>
      <c r="T14" s="37"/>
      <c r="U14" s="37"/>
      <c r="V14" s="37"/>
      <c r="W14" s="37"/>
    </row>
    <row r="15" spans="1:23" ht="266" x14ac:dyDescent="0.15">
      <c r="A15" s="41">
        <v>9</v>
      </c>
      <c r="B15" s="37" t="s">
        <v>75</v>
      </c>
      <c r="C15" s="37" t="s">
        <v>76</v>
      </c>
      <c r="D15" s="37" t="s">
        <v>991</v>
      </c>
      <c r="E15" s="39" t="s">
        <v>992</v>
      </c>
      <c r="F15" s="37" t="s">
        <v>960</v>
      </c>
      <c r="G15" s="37" t="s">
        <v>993</v>
      </c>
      <c r="H15" s="37" t="s">
        <v>994</v>
      </c>
      <c r="I15" s="40" t="b">
        <v>0</v>
      </c>
      <c r="J15" s="37"/>
      <c r="K15" s="37"/>
      <c r="L15" s="37"/>
      <c r="M15" s="37"/>
      <c r="N15" s="37"/>
      <c r="O15" s="37"/>
      <c r="P15" s="37"/>
      <c r="Q15" s="37"/>
      <c r="R15" s="37"/>
      <c r="S15" s="37"/>
      <c r="T15" s="37"/>
      <c r="U15" s="37"/>
      <c r="V15" s="37"/>
      <c r="W15" s="37"/>
    </row>
    <row r="16" spans="1:23" x14ac:dyDescent="0.15">
      <c r="A16" s="41">
        <v>10</v>
      </c>
      <c r="B16" s="37" t="s">
        <v>79</v>
      </c>
      <c r="C16" s="37" t="s">
        <v>80</v>
      </c>
      <c r="D16" s="37" t="s">
        <v>995</v>
      </c>
      <c r="E16" s="37" t="s">
        <v>996</v>
      </c>
      <c r="F16" s="37" t="s">
        <v>955</v>
      </c>
      <c r="G16" s="37" t="s">
        <v>997</v>
      </c>
      <c r="H16" s="37" t="s">
        <v>998</v>
      </c>
      <c r="I16" s="40" t="b">
        <v>0</v>
      </c>
      <c r="J16" s="37"/>
      <c r="K16" s="37"/>
      <c r="L16" s="37"/>
      <c r="M16" s="37"/>
      <c r="N16" s="37"/>
      <c r="O16" s="37"/>
      <c r="P16" s="37"/>
      <c r="Q16" s="37"/>
      <c r="R16" s="37"/>
      <c r="S16" s="37"/>
      <c r="T16" s="37"/>
      <c r="U16" s="37"/>
      <c r="V16" s="37"/>
      <c r="W16" s="37"/>
    </row>
    <row r="17" spans="1:23" ht="280" x14ac:dyDescent="0.15">
      <c r="A17" s="41">
        <v>11</v>
      </c>
      <c r="B17" s="37" t="s">
        <v>85</v>
      </c>
      <c r="C17" s="37" t="s">
        <v>86</v>
      </c>
      <c r="D17" s="37" t="s">
        <v>999</v>
      </c>
      <c r="E17" s="39" t="s">
        <v>1000</v>
      </c>
      <c r="F17" s="37" t="s">
        <v>960</v>
      </c>
      <c r="G17" s="37" t="s">
        <v>1001</v>
      </c>
      <c r="H17" s="37" t="s">
        <v>1002</v>
      </c>
      <c r="I17" s="40" t="b">
        <v>0</v>
      </c>
      <c r="J17" s="37"/>
      <c r="K17" s="37"/>
      <c r="L17" s="37"/>
      <c r="M17" s="37"/>
      <c r="N17" s="37"/>
      <c r="O17" s="37"/>
      <c r="P17" s="37"/>
      <c r="Q17" s="37"/>
      <c r="R17" s="37"/>
      <c r="S17" s="37"/>
      <c r="T17" s="37"/>
      <c r="U17" s="37"/>
      <c r="V17" s="37"/>
      <c r="W17" s="37"/>
    </row>
    <row r="18" spans="1:23" ht="252" x14ac:dyDescent="0.15">
      <c r="A18" s="41">
        <v>12</v>
      </c>
      <c r="B18" s="37" t="s">
        <v>91</v>
      </c>
      <c r="C18" s="37" t="s">
        <v>92</v>
      </c>
      <c r="D18" s="37" t="s">
        <v>1003</v>
      </c>
      <c r="E18" s="39" t="s">
        <v>1004</v>
      </c>
      <c r="F18" s="37" t="s">
        <v>960</v>
      </c>
      <c r="G18" s="37" t="s">
        <v>1005</v>
      </c>
      <c r="H18" s="37" t="s">
        <v>1006</v>
      </c>
      <c r="I18" s="40" t="b">
        <v>0</v>
      </c>
      <c r="J18" s="37"/>
      <c r="K18" s="37"/>
      <c r="L18" s="37"/>
      <c r="M18" s="37"/>
      <c r="N18" s="37"/>
      <c r="O18" s="37"/>
      <c r="P18" s="37"/>
      <c r="Q18" s="37"/>
      <c r="R18" s="37"/>
      <c r="S18" s="37"/>
      <c r="T18" s="37"/>
      <c r="U18" s="37"/>
      <c r="V18" s="37"/>
      <c r="W18" s="37"/>
    </row>
    <row r="19" spans="1:23" ht="238" x14ac:dyDescent="0.15">
      <c r="A19" s="41">
        <v>13</v>
      </c>
      <c r="B19" s="37" t="s">
        <v>97</v>
      </c>
      <c r="C19" s="37" t="s">
        <v>98</v>
      </c>
      <c r="D19" s="37" t="s">
        <v>1007</v>
      </c>
      <c r="E19" s="39" t="s">
        <v>1008</v>
      </c>
      <c r="F19" s="37" t="s">
        <v>960</v>
      </c>
      <c r="G19" s="37" t="s">
        <v>1009</v>
      </c>
      <c r="H19" s="37" t="s">
        <v>1010</v>
      </c>
      <c r="I19" s="40" t="b">
        <v>0</v>
      </c>
      <c r="J19" s="37"/>
      <c r="K19" s="37"/>
      <c r="L19" s="37"/>
      <c r="M19" s="37"/>
      <c r="N19" s="37"/>
      <c r="O19" s="37"/>
      <c r="P19" s="37"/>
      <c r="Q19" s="37"/>
      <c r="R19" s="37"/>
      <c r="S19" s="37"/>
      <c r="T19" s="37"/>
      <c r="U19" s="37"/>
      <c r="V19" s="37"/>
      <c r="W19" s="37"/>
    </row>
    <row r="20" spans="1:23" x14ac:dyDescent="0.15">
      <c r="A20" s="41">
        <v>14</v>
      </c>
      <c r="B20" s="37" t="s">
        <v>103</v>
      </c>
      <c r="C20" s="37" t="s">
        <v>104</v>
      </c>
      <c r="D20" s="37" t="s">
        <v>1011</v>
      </c>
      <c r="E20" s="37" t="s">
        <v>1012</v>
      </c>
      <c r="F20" s="37" t="s">
        <v>955</v>
      </c>
      <c r="G20" s="37" t="s">
        <v>1013</v>
      </c>
      <c r="H20" s="37" t="s">
        <v>1014</v>
      </c>
      <c r="I20" s="40" t="b">
        <v>0</v>
      </c>
      <c r="J20" s="37"/>
      <c r="K20" s="37"/>
      <c r="L20" s="37"/>
      <c r="M20" s="37"/>
      <c r="N20" s="37"/>
      <c r="O20" s="37"/>
      <c r="P20" s="37"/>
      <c r="Q20" s="37"/>
      <c r="R20" s="37"/>
      <c r="S20" s="37"/>
      <c r="T20" s="37"/>
      <c r="U20" s="37"/>
      <c r="V20" s="37"/>
      <c r="W20" s="37"/>
    </row>
    <row r="21" spans="1:23" ht="238" x14ac:dyDescent="0.15">
      <c r="A21" s="41">
        <v>15</v>
      </c>
      <c r="B21" s="37" t="s">
        <v>107</v>
      </c>
      <c r="C21" s="37" t="s">
        <v>108</v>
      </c>
      <c r="D21" s="37" t="s">
        <v>1015</v>
      </c>
      <c r="E21" s="39" t="s">
        <v>1016</v>
      </c>
      <c r="F21" s="37" t="s">
        <v>960</v>
      </c>
      <c r="G21" s="37" t="s">
        <v>1017</v>
      </c>
      <c r="H21" s="37" t="s">
        <v>1018</v>
      </c>
      <c r="I21" s="40" t="b">
        <v>0</v>
      </c>
      <c r="J21" s="37"/>
      <c r="K21" s="37"/>
      <c r="L21" s="37"/>
      <c r="M21" s="37"/>
      <c r="N21" s="37"/>
      <c r="O21" s="37"/>
      <c r="P21" s="37"/>
      <c r="Q21" s="37"/>
      <c r="R21" s="37"/>
      <c r="S21" s="37"/>
      <c r="T21" s="37"/>
      <c r="U21" s="37"/>
      <c r="V21" s="37"/>
      <c r="W21" s="37"/>
    </row>
    <row r="22" spans="1:23" x14ac:dyDescent="0.15">
      <c r="A22" s="41">
        <v>16</v>
      </c>
      <c r="B22" s="37" t="s">
        <v>113</v>
      </c>
      <c r="C22" s="37" t="s">
        <v>46</v>
      </c>
      <c r="D22" s="37" t="s">
        <v>1019</v>
      </c>
      <c r="E22" s="37" t="s">
        <v>1020</v>
      </c>
      <c r="F22" s="37" t="s">
        <v>955</v>
      </c>
      <c r="G22" s="37" t="s">
        <v>67</v>
      </c>
      <c r="H22" s="37" t="s">
        <v>68</v>
      </c>
      <c r="I22" s="40" t="b">
        <v>0</v>
      </c>
      <c r="J22" s="37"/>
      <c r="K22" s="37"/>
      <c r="L22" s="37"/>
      <c r="M22" s="37"/>
      <c r="N22" s="37"/>
      <c r="O22" s="37"/>
      <c r="P22" s="37"/>
      <c r="Q22" s="37"/>
      <c r="R22" s="37"/>
      <c r="S22" s="37"/>
      <c r="T22" s="37"/>
      <c r="U22" s="37"/>
      <c r="V22" s="37"/>
      <c r="W22" s="37"/>
    </row>
    <row r="23" spans="1:23" x14ac:dyDescent="0.15">
      <c r="A23" s="41">
        <v>17</v>
      </c>
      <c r="B23" s="37" t="s">
        <v>118</v>
      </c>
      <c r="C23" s="37" t="s">
        <v>119</v>
      </c>
      <c r="D23" s="37" t="s">
        <v>1021</v>
      </c>
      <c r="E23" s="37" t="s">
        <v>1022</v>
      </c>
      <c r="F23" s="37" t="s">
        <v>960</v>
      </c>
      <c r="G23" s="37" t="s">
        <v>1023</v>
      </c>
      <c r="H23" s="37" t="s">
        <v>1024</v>
      </c>
      <c r="I23" s="40" t="b">
        <v>1</v>
      </c>
      <c r="J23" s="37"/>
      <c r="K23" s="37"/>
      <c r="L23" s="37"/>
      <c r="M23" s="37"/>
      <c r="N23" s="37"/>
      <c r="O23" s="37"/>
      <c r="P23" s="37"/>
      <c r="Q23" s="37"/>
      <c r="R23" s="37"/>
      <c r="S23" s="37"/>
      <c r="T23" s="37"/>
      <c r="U23" s="37"/>
      <c r="V23" s="37"/>
      <c r="W23" s="37"/>
    </row>
    <row r="24" spans="1:23" x14ac:dyDescent="0.15">
      <c r="A24" s="41">
        <v>18</v>
      </c>
      <c r="B24" s="37" t="s">
        <v>124</v>
      </c>
      <c r="C24" s="37" t="s">
        <v>125</v>
      </c>
      <c r="D24" s="37" t="s">
        <v>1025</v>
      </c>
      <c r="E24" s="37" t="s">
        <v>1026</v>
      </c>
      <c r="F24" s="37" t="s">
        <v>960</v>
      </c>
      <c r="G24" s="37" t="s">
        <v>1027</v>
      </c>
      <c r="H24" s="37" t="s">
        <v>1028</v>
      </c>
      <c r="I24" s="40" t="b">
        <v>1</v>
      </c>
      <c r="J24" s="37"/>
      <c r="K24" s="37"/>
      <c r="L24" s="37"/>
      <c r="M24" s="37"/>
      <c r="N24" s="37"/>
      <c r="O24" s="37"/>
      <c r="P24" s="37"/>
      <c r="Q24" s="37"/>
      <c r="R24" s="37"/>
      <c r="S24" s="37"/>
      <c r="T24" s="37"/>
      <c r="U24" s="37"/>
      <c r="V24" s="37"/>
      <c r="W24" s="37"/>
    </row>
    <row r="25" spans="1:23" x14ac:dyDescent="0.15">
      <c r="A25" s="41">
        <v>19</v>
      </c>
      <c r="B25" s="37" t="s">
        <v>130</v>
      </c>
      <c r="C25" s="37" t="s">
        <v>131</v>
      </c>
      <c r="D25" s="37" t="s">
        <v>1029</v>
      </c>
      <c r="E25" s="37" t="s">
        <v>1030</v>
      </c>
      <c r="F25" s="37" t="s">
        <v>960</v>
      </c>
      <c r="G25" s="37" t="s">
        <v>1031</v>
      </c>
      <c r="H25" s="37" t="s">
        <v>1032</v>
      </c>
      <c r="I25" s="40" t="b">
        <v>1</v>
      </c>
      <c r="J25" s="37"/>
      <c r="K25" s="37"/>
      <c r="L25" s="37"/>
      <c r="M25" s="37"/>
      <c r="N25" s="37"/>
      <c r="O25" s="37"/>
      <c r="P25" s="37"/>
      <c r="Q25" s="37"/>
      <c r="R25" s="37"/>
      <c r="S25" s="37"/>
      <c r="T25" s="37"/>
      <c r="U25" s="37"/>
      <c r="V25" s="37"/>
      <c r="W25" s="37"/>
    </row>
    <row r="26" spans="1:23" x14ac:dyDescent="0.15">
      <c r="A26" s="41">
        <v>20</v>
      </c>
      <c r="B26" s="37" t="s">
        <v>136</v>
      </c>
      <c r="C26" s="37" t="s">
        <v>137</v>
      </c>
      <c r="D26" s="37" t="s">
        <v>1033</v>
      </c>
      <c r="E26" s="37" t="s">
        <v>1034</v>
      </c>
      <c r="F26" s="37" t="s">
        <v>955</v>
      </c>
      <c r="G26" s="37" t="s">
        <v>1035</v>
      </c>
      <c r="H26" s="37" t="s">
        <v>1036</v>
      </c>
      <c r="I26" s="40" t="b">
        <v>0</v>
      </c>
      <c r="J26" s="37"/>
      <c r="K26" s="37"/>
      <c r="L26" s="37"/>
      <c r="M26" s="37"/>
      <c r="N26" s="37"/>
      <c r="O26" s="37"/>
      <c r="P26" s="37"/>
      <c r="Q26" s="37"/>
      <c r="R26" s="37"/>
      <c r="S26" s="37"/>
      <c r="T26" s="37"/>
      <c r="U26" s="37"/>
      <c r="V26" s="37"/>
      <c r="W26" s="37"/>
    </row>
    <row r="27" spans="1:23" x14ac:dyDescent="0.15">
      <c r="A27" s="41">
        <v>21</v>
      </c>
      <c r="B27" s="37" t="s">
        <v>142</v>
      </c>
      <c r="C27" s="37" t="s">
        <v>143</v>
      </c>
      <c r="D27" s="37" t="s">
        <v>1037</v>
      </c>
      <c r="E27" s="37" t="s">
        <v>1038</v>
      </c>
      <c r="F27" s="37" t="s">
        <v>960</v>
      </c>
      <c r="G27" s="37" t="s">
        <v>1039</v>
      </c>
      <c r="H27" s="37" t="s">
        <v>1040</v>
      </c>
      <c r="I27" s="40" t="b">
        <v>0</v>
      </c>
      <c r="J27" s="37"/>
      <c r="K27" s="37"/>
      <c r="L27" s="37"/>
      <c r="M27" s="37"/>
      <c r="N27" s="37"/>
      <c r="O27" s="37"/>
      <c r="P27" s="37"/>
      <c r="Q27" s="37"/>
      <c r="R27" s="37"/>
      <c r="S27" s="37"/>
      <c r="T27" s="37"/>
      <c r="U27" s="37"/>
      <c r="V27" s="37"/>
      <c r="W27" s="37"/>
    </row>
    <row r="28" spans="1:23" x14ac:dyDescent="0.15">
      <c r="A28" s="41">
        <v>22</v>
      </c>
      <c r="B28" s="37" t="s">
        <v>148</v>
      </c>
      <c r="C28" s="37" t="s">
        <v>149</v>
      </c>
      <c r="D28" s="37" t="s">
        <v>1041</v>
      </c>
      <c r="E28" s="37" t="s">
        <v>1042</v>
      </c>
      <c r="F28" s="37" t="s">
        <v>955</v>
      </c>
      <c r="G28" s="37" t="s">
        <v>1043</v>
      </c>
      <c r="H28" s="37" t="s">
        <v>1044</v>
      </c>
      <c r="I28" s="40" t="b">
        <v>0</v>
      </c>
      <c r="J28" s="37"/>
      <c r="K28" s="37"/>
      <c r="L28" s="37"/>
      <c r="M28" s="37"/>
      <c r="N28" s="37"/>
      <c r="O28" s="37"/>
      <c r="P28" s="37"/>
      <c r="Q28" s="37"/>
      <c r="R28" s="37"/>
      <c r="S28" s="37"/>
      <c r="T28" s="37"/>
      <c r="U28" s="37"/>
      <c r="V28" s="37"/>
      <c r="W28" s="37"/>
    </row>
    <row r="29" spans="1:23" x14ac:dyDescent="0.15">
      <c r="A29" s="41">
        <v>23</v>
      </c>
      <c r="B29" s="37" t="s">
        <v>154</v>
      </c>
      <c r="C29" s="37" t="s">
        <v>155</v>
      </c>
      <c r="D29" s="37" t="s">
        <v>1045</v>
      </c>
      <c r="E29" s="37" t="s">
        <v>1046</v>
      </c>
      <c r="F29" s="37" t="s">
        <v>955</v>
      </c>
      <c r="G29" s="37" t="s">
        <v>1047</v>
      </c>
      <c r="H29" s="37" t="s">
        <v>1048</v>
      </c>
      <c r="I29" s="40" t="b">
        <v>0</v>
      </c>
      <c r="J29" s="37"/>
      <c r="K29" s="37"/>
      <c r="L29" s="37"/>
      <c r="M29" s="37"/>
      <c r="N29" s="37"/>
      <c r="O29" s="37"/>
      <c r="P29" s="37"/>
      <c r="Q29" s="37"/>
      <c r="R29" s="37"/>
      <c r="S29" s="37"/>
      <c r="T29" s="37"/>
      <c r="U29" s="37"/>
      <c r="V29" s="37"/>
      <c r="W29" s="37"/>
    </row>
    <row r="30" spans="1:23" ht="238" x14ac:dyDescent="0.15">
      <c r="A30" s="41">
        <v>24</v>
      </c>
      <c r="B30" s="37" t="s">
        <v>160</v>
      </c>
      <c r="C30" s="37" t="s">
        <v>161</v>
      </c>
      <c r="D30" s="37" t="s">
        <v>1049</v>
      </c>
      <c r="E30" s="39" t="s">
        <v>1050</v>
      </c>
      <c r="F30" s="37" t="s">
        <v>955</v>
      </c>
      <c r="G30" s="37" t="s">
        <v>1051</v>
      </c>
      <c r="H30" s="37" t="s">
        <v>1052</v>
      </c>
      <c r="I30" s="40" t="b">
        <v>1</v>
      </c>
      <c r="J30" s="37"/>
      <c r="K30" s="37"/>
      <c r="L30" s="37"/>
      <c r="M30" s="37"/>
      <c r="N30" s="37"/>
      <c r="O30" s="37"/>
      <c r="P30" s="37"/>
      <c r="Q30" s="37"/>
      <c r="R30" s="37"/>
      <c r="S30" s="37"/>
      <c r="T30" s="37"/>
      <c r="U30" s="37"/>
      <c r="V30" s="37"/>
      <c r="W30" s="37"/>
    </row>
    <row r="31" spans="1:23" x14ac:dyDescent="0.15">
      <c r="A31" s="41">
        <v>25</v>
      </c>
      <c r="B31" s="37" t="s">
        <v>166</v>
      </c>
      <c r="C31" s="37" t="s">
        <v>167</v>
      </c>
      <c r="D31" s="37" t="s">
        <v>1053</v>
      </c>
      <c r="E31" s="37" t="s">
        <v>1054</v>
      </c>
      <c r="F31" s="37" t="s">
        <v>955</v>
      </c>
      <c r="G31" s="37" t="s">
        <v>1055</v>
      </c>
      <c r="H31" s="37" t="s">
        <v>1056</v>
      </c>
      <c r="I31" s="40" t="b">
        <v>0</v>
      </c>
      <c r="J31" s="37"/>
      <c r="K31" s="37"/>
      <c r="L31" s="37"/>
      <c r="M31" s="37"/>
      <c r="N31" s="37"/>
      <c r="O31" s="37"/>
      <c r="P31" s="37"/>
      <c r="Q31" s="37"/>
      <c r="R31" s="37"/>
      <c r="S31" s="37"/>
      <c r="T31" s="37"/>
      <c r="U31" s="37"/>
      <c r="V31" s="37"/>
      <c r="W31" s="37"/>
    </row>
    <row r="32" spans="1:23" ht="238" x14ac:dyDescent="0.15">
      <c r="A32" s="41">
        <v>26</v>
      </c>
      <c r="B32" s="37" t="s">
        <v>172</v>
      </c>
      <c r="C32" s="37" t="s">
        <v>173</v>
      </c>
      <c r="D32" s="37" t="s">
        <v>1057</v>
      </c>
      <c r="E32" s="39" t="s">
        <v>1058</v>
      </c>
      <c r="F32" s="37" t="s">
        <v>960</v>
      </c>
      <c r="G32" s="37" t="s">
        <v>1059</v>
      </c>
      <c r="H32" s="37" t="s">
        <v>1060</v>
      </c>
      <c r="I32" s="40" t="b">
        <v>0</v>
      </c>
      <c r="J32" s="37"/>
      <c r="K32" s="37"/>
      <c r="L32" s="37"/>
      <c r="M32" s="37"/>
      <c r="N32" s="37"/>
      <c r="O32" s="37"/>
      <c r="P32" s="37"/>
      <c r="Q32" s="37"/>
      <c r="R32" s="37"/>
      <c r="S32" s="37"/>
      <c r="T32" s="37"/>
      <c r="U32" s="37"/>
      <c r="V32" s="37"/>
      <c r="W32" s="37"/>
    </row>
    <row r="33" spans="1:23" x14ac:dyDescent="0.15">
      <c r="A33" s="41">
        <v>27</v>
      </c>
      <c r="B33" s="37" t="s">
        <v>178</v>
      </c>
      <c r="C33" s="37" t="s">
        <v>179</v>
      </c>
      <c r="D33" s="37" t="s">
        <v>1061</v>
      </c>
      <c r="E33" s="37" t="s">
        <v>1062</v>
      </c>
      <c r="F33" s="37" t="s">
        <v>955</v>
      </c>
      <c r="G33" s="37" t="s">
        <v>1063</v>
      </c>
      <c r="H33" s="37" t="s">
        <v>1064</v>
      </c>
      <c r="I33" s="40" t="b">
        <v>0</v>
      </c>
      <c r="J33" s="37"/>
      <c r="K33" s="37"/>
      <c r="L33" s="37"/>
      <c r="M33" s="37"/>
      <c r="N33" s="37"/>
      <c r="O33" s="37"/>
      <c r="P33" s="37"/>
      <c r="Q33" s="37"/>
      <c r="R33" s="37"/>
      <c r="S33" s="37"/>
      <c r="T33" s="37"/>
      <c r="U33" s="37"/>
      <c r="V33" s="37"/>
      <c r="W33" s="37"/>
    </row>
    <row r="34" spans="1:23" x14ac:dyDescent="0.15">
      <c r="A34" s="41">
        <v>28</v>
      </c>
      <c r="B34" s="37" t="s">
        <v>184</v>
      </c>
      <c r="C34" s="37" t="s">
        <v>149</v>
      </c>
      <c r="D34" s="37" t="s">
        <v>1065</v>
      </c>
      <c r="E34" s="37" t="s">
        <v>1066</v>
      </c>
      <c r="F34" s="37" t="s">
        <v>955</v>
      </c>
      <c r="G34" s="37" t="s">
        <v>1067</v>
      </c>
      <c r="H34" s="37" t="s">
        <v>1068</v>
      </c>
      <c r="I34" s="40" t="b">
        <v>0</v>
      </c>
      <c r="J34" s="37"/>
      <c r="K34" s="37"/>
      <c r="L34" s="37"/>
      <c r="M34" s="37"/>
      <c r="N34" s="37"/>
      <c r="O34" s="37"/>
      <c r="P34" s="37"/>
      <c r="Q34" s="37"/>
      <c r="R34" s="37"/>
      <c r="S34" s="37"/>
      <c r="T34" s="37"/>
      <c r="U34" s="37"/>
      <c r="V34" s="37"/>
      <c r="W34" s="37"/>
    </row>
    <row r="35" spans="1:23" x14ac:dyDescent="0.15">
      <c r="A35" s="41">
        <v>29</v>
      </c>
      <c r="B35" s="37" t="s">
        <v>189</v>
      </c>
      <c r="C35" s="37" t="s">
        <v>190</v>
      </c>
      <c r="D35" s="37" t="s">
        <v>1069</v>
      </c>
      <c r="E35" s="37" t="s">
        <v>1070</v>
      </c>
      <c r="F35" s="37" t="s">
        <v>960</v>
      </c>
      <c r="G35" s="37" t="s">
        <v>1071</v>
      </c>
      <c r="H35" s="37" t="s">
        <v>1072</v>
      </c>
      <c r="I35" s="40" t="b">
        <v>0</v>
      </c>
      <c r="J35" s="37"/>
      <c r="K35" s="37"/>
      <c r="L35" s="37"/>
      <c r="M35" s="37"/>
      <c r="N35" s="37"/>
      <c r="O35" s="37"/>
      <c r="P35" s="37"/>
      <c r="Q35" s="37"/>
      <c r="R35" s="37"/>
      <c r="S35" s="37"/>
      <c r="T35" s="37"/>
      <c r="U35" s="37"/>
      <c r="V35" s="37"/>
      <c r="W35" s="37"/>
    </row>
    <row r="36" spans="1:23" x14ac:dyDescent="0.15">
      <c r="A36" s="41">
        <v>30</v>
      </c>
      <c r="B36" s="37" t="s">
        <v>195</v>
      </c>
      <c r="C36" s="37" t="s">
        <v>196</v>
      </c>
      <c r="D36" s="37" t="s">
        <v>1073</v>
      </c>
      <c r="E36" s="37" t="s">
        <v>1074</v>
      </c>
      <c r="F36" s="37" t="s">
        <v>960</v>
      </c>
      <c r="G36" s="37" t="s">
        <v>1075</v>
      </c>
      <c r="H36" s="37" t="s">
        <v>1076</v>
      </c>
      <c r="I36" s="40" t="b">
        <v>0</v>
      </c>
      <c r="J36" s="37"/>
      <c r="K36" s="37"/>
      <c r="L36" s="37"/>
      <c r="M36" s="37"/>
      <c r="N36" s="37"/>
      <c r="O36" s="37"/>
      <c r="P36" s="37"/>
      <c r="Q36" s="37"/>
      <c r="R36" s="37"/>
      <c r="S36" s="37"/>
      <c r="T36" s="37"/>
      <c r="U36" s="37"/>
      <c r="V36" s="37"/>
      <c r="W36" s="37"/>
    </row>
    <row r="37" spans="1:23" x14ac:dyDescent="0.15">
      <c r="A37" s="41">
        <v>31</v>
      </c>
      <c r="B37" s="37" t="s">
        <v>201</v>
      </c>
      <c r="C37" s="37" t="s">
        <v>202</v>
      </c>
      <c r="D37" s="37" t="s">
        <v>1077</v>
      </c>
      <c r="E37" s="37" t="s">
        <v>1078</v>
      </c>
      <c r="F37" s="37" t="s">
        <v>955</v>
      </c>
      <c r="G37" s="37" t="s">
        <v>1079</v>
      </c>
      <c r="H37" s="37" t="s">
        <v>1080</v>
      </c>
      <c r="I37" s="40" t="b">
        <v>0</v>
      </c>
      <c r="J37" s="37"/>
      <c r="K37" s="37"/>
      <c r="L37" s="37"/>
      <c r="M37" s="37"/>
      <c r="N37" s="37"/>
      <c r="O37" s="37"/>
      <c r="P37" s="37"/>
      <c r="Q37" s="37"/>
      <c r="R37" s="37"/>
      <c r="S37" s="37"/>
      <c r="T37" s="37"/>
      <c r="U37" s="37"/>
      <c r="V37" s="37"/>
      <c r="W37" s="37"/>
    </row>
    <row r="38" spans="1:23" x14ac:dyDescent="0.15">
      <c r="A38" s="41">
        <v>32</v>
      </c>
      <c r="B38" s="37" t="s">
        <v>207</v>
      </c>
      <c r="C38" s="37" t="s">
        <v>208</v>
      </c>
      <c r="D38" s="37" t="s">
        <v>1081</v>
      </c>
      <c r="E38" s="37" t="s">
        <v>1082</v>
      </c>
      <c r="F38" s="37" t="s">
        <v>960</v>
      </c>
      <c r="G38" s="37" t="s">
        <v>1083</v>
      </c>
      <c r="H38" s="37" t="s">
        <v>704</v>
      </c>
      <c r="I38" s="40" t="b">
        <v>0</v>
      </c>
      <c r="J38" s="37"/>
      <c r="K38" s="37"/>
      <c r="L38" s="37"/>
      <c r="M38" s="37"/>
      <c r="N38" s="37"/>
      <c r="O38" s="37"/>
      <c r="P38" s="37"/>
      <c r="Q38" s="37"/>
      <c r="R38" s="37"/>
      <c r="S38" s="37"/>
      <c r="T38" s="37"/>
      <c r="U38" s="37"/>
      <c r="V38" s="37"/>
      <c r="W38" s="37"/>
    </row>
    <row r="39" spans="1:23" ht="224" x14ac:dyDescent="0.15">
      <c r="A39" s="41">
        <v>33</v>
      </c>
      <c r="B39" s="37" t="s">
        <v>213</v>
      </c>
      <c r="C39" s="37" t="s">
        <v>214</v>
      </c>
      <c r="D39" s="37" t="s">
        <v>1084</v>
      </c>
      <c r="E39" s="39" t="s">
        <v>1085</v>
      </c>
      <c r="F39" s="37" t="s">
        <v>955</v>
      </c>
      <c r="G39" s="37" t="s">
        <v>1086</v>
      </c>
      <c r="H39" s="37" t="s">
        <v>1087</v>
      </c>
      <c r="I39" s="40" t="b">
        <v>0</v>
      </c>
      <c r="J39" s="37"/>
      <c r="K39" s="37"/>
      <c r="L39" s="37"/>
      <c r="M39" s="37"/>
      <c r="N39" s="37"/>
      <c r="O39" s="37"/>
      <c r="P39" s="37"/>
      <c r="Q39" s="37"/>
      <c r="R39" s="37"/>
      <c r="S39" s="37"/>
      <c r="T39" s="37"/>
      <c r="U39" s="37"/>
      <c r="V39" s="37"/>
      <c r="W39" s="37"/>
    </row>
    <row r="40" spans="1:23" x14ac:dyDescent="0.15">
      <c r="A40" s="41">
        <v>34</v>
      </c>
      <c r="B40" s="37" t="s">
        <v>217</v>
      </c>
      <c r="C40" s="37" t="s">
        <v>218</v>
      </c>
      <c r="D40" s="37" t="s">
        <v>1088</v>
      </c>
      <c r="E40" s="37" t="s">
        <v>1089</v>
      </c>
      <c r="F40" s="37" t="s">
        <v>960</v>
      </c>
      <c r="G40" s="37" t="s">
        <v>1090</v>
      </c>
      <c r="H40" s="37" t="s">
        <v>1091</v>
      </c>
      <c r="I40" s="40" t="b">
        <v>0</v>
      </c>
      <c r="J40" s="37"/>
      <c r="K40" s="37"/>
      <c r="L40" s="37"/>
      <c r="M40" s="37"/>
      <c r="N40" s="37"/>
      <c r="O40" s="37"/>
      <c r="P40" s="37"/>
      <c r="Q40" s="37"/>
      <c r="R40" s="37"/>
      <c r="S40" s="37"/>
      <c r="T40" s="37"/>
      <c r="U40" s="37"/>
      <c r="V40" s="37"/>
      <c r="W40" s="37"/>
    </row>
    <row r="41" spans="1:23" x14ac:dyDescent="0.15">
      <c r="A41" s="41">
        <v>35</v>
      </c>
      <c r="B41" s="37" t="s">
        <v>221</v>
      </c>
      <c r="C41" s="37" t="s">
        <v>222</v>
      </c>
      <c r="D41" s="37" t="s">
        <v>1092</v>
      </c>
      <c r="E41" s="37" t="s">
        <v>1093</v>
      </c>
      <c r="F41" s="37" t="s">
        <v>960</v>
      </c>
      <c r="G41" s="37" t="s">
        <v>1094</v>
      </c>
      <c r="H41" s="37" t="s">
        <v>1095</v>
      </c>
      <c r="I41" s="40" t="b">
        <v>0</v>
      </c>
      <c r="J41" s="37"/>
      <c r="K41" s="37"/>
      <c r="L41" s="37"/>
      <c r="M41" s="37"/>
      <c r="N41" s="37"/>
      <c r="O41" s="37"/>
      <c r="P41" s="37"/>
      <c r="Q41" s="37"/>
      <c r="R41" s="37"/>
      <c r="S41" s="37"/>
      <c r="T41" s="37"/>
      <c r="U41" s="37"/>
      <c r="V41" s="37"/>
      <c r="W41" s="37"/>
    </row>
    <row r="42" spans="1:23" x14ac:dyDescent="0.15">
      <c r="A42" s="41">
        <v>36</v>
      </c>
      <c r="B42" s="37" t="s">
        <v>227</v>
      </c>
      <c r="C42" s="37" t="s">
        <v>228</v>
      </c>
      <c r="D42" s="37" t="s">
        <v>1096</v>
      </c>
      <c r="E42" s="37" t="s">
        <v>1097</v>
      </c>
      <c r="F42" s="37" t="s">
        <v>955</v>
      </c>
      <c r="G42" s="37" t="s">
        <v>1098</v>
      </c>
      <c r="H42" s="37" t="s">
        <v>1099</v>
      </c>
      <c r="I42" s="40" t="b">
        <v>0</v>
      </c>
      <c r="J42" s="37"/>
      <c r="K42" s="37"/>
      <c r="L42" s="37"/>
      <c r="M42" s="37"/>
      <c r="N42" s="37"/>
      <c r="O42" s="37"/>
      <c r="P42" s="37"/>
      <c r="Q42" s="37"/>
      <c r="R42" s="37"/>
      <c r="S42" s="37"/>
      <c r="T42" s="37"/>
      <c r="U42" s="37"/>
      <c r="V42" s="37"/>
      <c r="W42" s="37"/>
    </row>
    <row r="43" spans="1:23" x14ac:dyDescent="0.15">
      <c r="A43" s="41">
        <v>37</v>
      </c>
      <c r="B43" s="37" t="s">
        <v>233</v>
      </c>
      <c r="C43" s="37" t="s">
        <v>234</v>
      </c>
      <c r="D43" s="37" t="s">
        <v>1100</v>
      </c>
      <c r="E43" s="37" t="s">
        <v>1101</v>
      </c>
      <c r="F43" s="37" t="s">
        <v>960</v>
      </c>
      <c r="G43" s="37" t="s">
        <v>1102</v>
      </c>
      <c r="H43" s="37" t="s">
        <v>1103</v>
      </c>
      <c r="I43" s="40" t="b">
        <v>0</v>
      </c>
      <c r="J43" s="37"/>
      <c r="K43" s="37"/>
      <c r="L43" s="37"/>
      <c r="M43" s="37"/>
      <c r="N43" s="37"/>
      <c r="O43" s="37"/>
      <c r="P43" s="37"/>
      <c r="Q43" s="37"/>
      <c r="R43" s="37"/>
      <c r="S43" s="37"/>
      <c r="T43" s="37"/>
      <c r="U43" s="37"/>
      <c r="V43" s="37"/>
      <c r="W43" s="37"/>
    </row>
    <row r="44" spans="1:23" ht="280" x14ac:dyDescent="0.15">
      <c r="A44" s="41">
        <v>38</v>
      </c>
      <c r="B44" s="37" t="s">
        <v>239</v>
      </c>
      <c r="C44" s="37" t="s">
        <v>240</v>
      </c>
      <c r="D44" s="37" t="s">
        <v>1104</v>
      </c>
      <c r="E44" s="39" t="s">
        <v>1105</v>
      </c>
      <c r="F44" s="37" t="s">
        <v>960</v>
      </c>
      <c r="G44" s="37" t="s">
        <v>1106</v>
      </c>
      <c r="H44" s="37" t="s">
        <v>1107</v>
      </c>
      <c r="I44" s="40" t="b">
        <v>1</v>
      </c>
      <c r="J44" s="37"/>
      <c r="K44" s="37"/>
      <c r="L44" s="37"/>
      <c r="M44" s="37"/>
      <c r="N44" s="37"/>
      <c r="O44" s="37"/>
      <c r="P44" s="37"/>
      <c r="Q44" s="37"/>
      <c r="R44" s="37"/>
      <c r="S44" s="37"/>
      <c r="T44" s="37"/>
      <c r="U44" s="37"/>
      <c r="V44" s="37"/>
      <c r="W44" s="37"/>
    </row>
    <row r="45" spans="1:23" x14ac:dyDescent="0.15">
      <c r="A45" s="41">
        <v>39</v>
      </c>
      <c r="B45" s="37" t="s">
        <v>245</v>
      </c>
      <c r="C45" s="37" t="s">
        <v>246</v>
      </c>
      <c r="D45" s="37" t="s">
        <v>1108</v>
      </c>
      <c r="E45" s="37" t="s">
        <v>1109</v>
      </c>
      <c r="F45" s="37" t="s">
        <v>960</v>
      </c>
      <c r="G45" s="37" t="s">
        <v>1110</v>
      </c>
      <c r="H45" s="37" t="s">
        <v>1111</v>
      </c>
      <c r="I45" s="40" t="b">
        <v>0</v>
      </c>
      <c r="J45" s="37"/>
      <c r="K45" s="37"/>
      <c r="L45" s="37"/>
      <c r="M45" s="37"/>
      <c r="N45" s="37"/>
      <c r="O45" s="37"/>
      <c r="P45" s="37"/>
      <c r="Q45" s="37"/>
      <c r="R45" s="37"/>
      <c r="S45" s="37"/>
      <c r="T45" s="37"/>
      <c r="U45" s="37"/>
      <c r="V45" s="37"/>
      <c r="W45" s="37"/>
    </row>
    <row r="46" spans="1:23" x14ac:dyDescent="0.15">
      <c r="A46" s="41">
        <v>40</v>
      </c>
      <c r="B46" s="37" t="s">
        <v>251</v>
      </c>
      <c r="C46" s="37" t="s">
        <v>252</v>
      </c>
      <c r="D46" s="37" t="s">
        <v>1112</v>
      </c>
      <c r="E46" s="37" t="s">
        <v>1113</v>
      </c>
      <c r="F46" s="37" t="s">
        <v>960</v>
      </c>
      <c r="G46" s="37" t="s">
        <v>1114</v>
      </c>
      <c r="H46" s="37" t="s">
        <v>1115</v>
      </c>
      <c r="I46" s="40" t="b">
        <v>1</v>
      </c>
      <c r="J46" s="37"/>
      <c r="K46" s="37"/>
      <c r="L46" s="37"/>
      <c r="M46" s="37"/>
      <c r="N46" s="37"/>
      <c r="O46" s="37"/>
      <c r="P46" s="37"/>
      <c r="Q46" s="37"/>
      <c r="R46" s="37"/>
      <c r="S46" s="37"/>
      <c r="T46" s="37"/>
      <c r="U46" s="37"/>
      <c r="V46" s="37"/>
      <c r="W46" s="37"/>
    </row>
    <row r="47" spans="1:23" x14ac:dyDescent="0.15">
      <c r="A47" s="41">
        <v>41</v>
      </c>
      <c r="B47" s="37" t="s">
        <v>257</v>
      </c>
      <c r="C47" s="37" t="s">
        <v>258</v>
      </c>
      <c r="D47" s="37" t="s">
        <v>1116</v>
      </c>
      <c r="E47" s="37" t="s">
        <v>1117</v>
      </c>
      <c r="F47" s="37" t="s">
        <v>955</v>
      </c>
      <c r="G47" s="37" t="s">
        <v>67</v>
      </c>
      <c r="H47" s="37" t="s">
        <v>68</v>
      </c>
      <c r="I47" s="40" t="b">
        <v>0</v>
      </c>
      <c r="J47" s="37"/>
      <c r="K47" s="37"/>
      <c r="L47" s="37"/>
      <c r="M47" s="37"/>
      <c r="N47" s="37"/>
      <c r="O47" s="37"/>
      <c r="P47" s="37"/>
      <c r="Q47" s="37"/>
      <c r="R47" s="37"/>
      <c r="S47" s="37"/>
      <c r="T47" s="37"/>
      <c r="U47" s="37"/>
      <c r="V47" s="37"/>
      <c r="W47" s="37"/>
    </row>
    <row r="48" spans="1:23" x14ac:dyDescent="0.15">
      <c r="A48" s="41">
        <v>42</v>
      </c>
      <c r="B48" s="37" t="s">
        <v>263</v>
      </c>
      <c r="C48" s="37" t="s">
        <v>264</v>
      </c>
      <c r="D48" s="37" t="s">
        <v>1118</v>
      </c>
      <c r="E48" s="37" t="s">
        <v>1119</v>
      </c>
      <c r="F48" s="37" t="s">
        <v>960</v>
      </c>
      <c r="G48" s="37" t="s">
        <v>1120</v>
      </c>
      <c r="H48" s="37" t="s">
        <v>1121</v>
      </c>
      <c r="I48" s="40" t="b">
        <v>0</v>
      </c>
      <c r="J48" s="37"/>
      <c r="K48" s="37"/>
      <c r="L48" s="37"/>
      <c r="M48" s="37"/>
      <c r="N48" s="37"/>
      <c r="O48" s="37"/>
      <c r="P48" s="37"/>
      <c r="Q48" s="37"/>
      <c r="R48" s="37"/>
      <c r="S48" s="37"/>
      <c r="T48" s="37"/>
      <c r="U48" s="37"/>
      <c r="V48" s="37"/>
      <c r="W48" s="37"/>
    </row>
    <row r="49" spans="1:23" x14ac:dyDescent="0.15">
      <c r="A49" s="41">
        <v>43</v>
      </c>
      <c r="B49" s="37" t="s">
        <v>124</v>
      </c>
      <c r="C49" s="37" t="s">
        <v>269</v>
      </c>
      <c r="D49" s="37" t="s">
        <v>1122</v>
      </c>
      <c r="E49" s="37" t="s">
        <v>1123</v>
      </c>
      <c r="F49" s="37" t="s">
        <v>960</v>
      </c>
      <c r="G49" s="37" t="s">
        <v>1124</v>
      </c>
      <c r="H49" s="37" t="s">
        <v>1125</v>
      </c>
      <c r="I49" s="40" t="b">
        <v>1</v>
      </c>
      <c r="J49" s="37"/>
      <c r="K49" s="37"/>
      <c r="L49" s="37"/>
      <c r="M49" s="37"/>
      <c r="N49" s="37"/>
      <c r="O49" s="37"/>
      <c r="P49" s="37"/>
      <c r="Q49" s="37"/>
      <c r="R49" s="37"/>
      <c r="S49" s="37"/>
      <c r="T49" s="37"/>
      <c r="U49" s="37"/>
      <c r="V49" s="37"/>
      <c r="W49" s="37"/>
    </row>
    <row r="50" spans="1:23" x14ac:dyDescent="0.15">
      <c r="A50" s="41">
        <v>44</v>
      </c>
      <c r="B50" s="37" t="s">
        <v>272</v>
      </c>
      <c r="C50" s="37" t="s">
        <v>745</v>
      </c>
      <c r="D50" s="37" t="s">
        <v>1126</v>
      </c>
      <c r="E50" s="37" t="s">
        <v>1127</v>
      </c>
      <c r="F50" s="37" t="s">
        <v>960</v>
      </c>
      <c r="G50" s="37" t="s">
        <v>1128</v>
      </c>
      <c r="H50" s="37" t="s">
        <v>1129</v>
      </c>
      <c r="I50" s="40" t="b">
        <v>1</v>
      </c>
      <c r="J50" s="37"/>
      <c r="K50" s="37"/>
      <c r="L50" s="37"/>
      <c r="M50" s="37"/>
      <c r="N50" s="37"/>
      <c r="O50" s="37"/>
      <c r="P50" s="37"/>
      <c r="Q50" s="37"/>
      <c r="R50" s="37"/>
      <c r="S50" s="37"/>
      <c r="T50" s="37"/>
      <c r="U50" s="37"/>
      <c r="V50" s="37"/>
      <c r="W50" s="37"/>
    </row>
    <row r="51" spans="1:23" ht="252" x14ac:dyDescent="0.15">
      <c r="A51" s="41">
        <v>45</v>
      </c>
      <c r="B51" s="37" t="s">
        <v>97</v>
      </c>
      <c r="C51" s="37" t="s">
        <v>278</v>
      </c>
      <c r="D51" s="37" t="s">
        <v>1130</v>
      </c>
      <c r="E51" s="39" t="s">
        <v>1131</v>
      </c>
      <c r="F51" s="37" t="s">
        <v>960</v>
      </c>
      <c r="G51" s="37" t="s">
        <v>1132</v>
      </c>
      <c r="H51" s="37" t="s">
        <v>1133</v>
      </c>
      <c r="I51" s="40" t="b">
        <v>0</v>
      </c>
      <c r="J51" s="37"/>
      <c r="K51" s="37"/>
      <c r="L51" s="37"/>
      <c r="M51" s="37"/>
      <c r="N51" s="37"/>
      <c r="O51" s="37"/>
      <c r="P51" s="37"/>
      <c r="Q51" s="37"/>
      <c r="R51" s="37"/>
      <c r="S51" s="37"/>
      <c r="T51" s="37"/>
      <c r="U51" s="37"/>
      <c r="V51" s="37"/>
      <c r="W51" s="37"/>
    </row>
    <row r="52" spans="1:23" ht="224" x14ac:dyDescent="0.15">
      <c r="A52" s="41">
        <v>46</v>
      </c>
      <c r="B52" s="37" t="s">
        <v>281</v>
      </c>
      <c r="C52" s="37" t="s">
        <v>282</v>
      </c>
      <c r="D52" s="37" t="s">
        <v>1134</v>
      </c>
      <c r="E52" s="39" t="s">
        <v>1135</v>
      </c>
      <c r="F52" s="37" t="s">
        <v>960</v>
      </c>
      <c r="G52" s="37" t="s">
        <v>1136</v>
      </c>
      <c r="H52" s="37" t="s">
        <v>1137</v>
      </c>
      <c r="I52" s="40" t="b">
        <v>1</v>
      </c>
      <c r="J52" s="37"/>
      <c r="K52" s="37"/>
      <c r="L52" s="37"/>
      <c r="M52" s="37"/>
      <c r="N52" s="37"/>
      <c r="O52" s="37"/>
      <c r="P52" s="37"/>
      <c r="Q52" s="37"/>
      <c r="R52" s="37"/>
      <c r="S52" s="37"/>
      <c r="T52" s="37"/>
      <c r="U52" s="37"/>
      <c r="V52" s="37"/>
      <c r="W52" s="37"/>
    </row>
    <row r="53" spans="1:23" x14ac:dyDescent="0.15">
      <c r="A53" s="41">
        <v>47</v>
      </c>
      <c r="B53" s="37" t="s">
        <v>287</v>
      </c>
      <c r="C53" s="37" t="s">
        <v>288</v>
      </c>
      <c r="D53" s="37" t="s">
        <v>1138</v>
      </c>
      <c r="E53" s="37" t="s">
        <v>1139</v>
      </c>
      <c r="F53" s="37" t="s">
        <v>960</v>
      </c>
      <c r="G53" s="37" t="s">
        <v>1140</v>
      </c>
      <c r="H53" s="37" t="s">
        <v>1141</v>
      </c>
      <c r="I53" s="40" t="b">
        <v>0</v>
      </c>
      <c r="J53" s="37"/>
      <c r="K53" s="37"/>
      <c r="L53" s="37"/>
      <c r="M53" s="37"/>
      <c r="N53" s="37"/>
      <c r="O53" s="37"/>
      <c r="P53" s="37"/>
      <c r="Q53" s="37"/>
      <c r="R53" s="37"/>
      <c r="S53" s="37"/>
      <c r="T53" s="37"/>
      <c r="U53" s="37"/>
      <c r="V53" s="37"/>
      <c r="W53" s="37"/>
    </row>
    <row r="54" spans="1:23" x14ac:dyDescent="0.15">
      <c r="A54" s="41">
        <v>48</v>
      </c>
      <c r="B54" s="37" t="s">
        <v>293</v>
      </c>
      <c r="C54" s="37" t="s">
        <v>294</v>
      </c>
      <c r="D54" s="37" t="s">
        <v>1142</v>
      </c>
      <c r="E54" s="37" t="s">
        <v>1143</v>
      </c>
      <c r="F54" s="37" t="s">
        <v>960</v>
      </c>
      <c r="G54" s="37" t="s">
        <v>1144</v>
      </c>
      <c r="H54" s="37" t="s">
        <v>1145</v>
      </c>
      <c r="I54" s="40" t="b">
        <v>0</v>
      </c>
      <c r="J54" s="37"/>
      <c r="K54" s="37"/>
      <c r="L54" s="37"/>
      <c r="M54" s="37"/>
      <c r="N54" s="37"/>
      <c r="O54" s="37"/>
      <c r="P54" s="37"/>
      <c r="Q54" s="37"/>
      <c r="R54" s="37"/>
      <c r="S54" s="37"/>
      <c r="T54" s="37"/>
      <c r="U54" s="37"/>
      <c r="V54" s="37"/>
      <c r="W54" s="37"/>
    </row>
    <row r="55" spans="1:23" ht="224" x14ac:dyDescent="0.15">
      <c r="A55" s="41">
        <v>49</v>
      </c>
      <c r="B55" s="37" t="s">
        <v>299</v>
      </c>
      <c r="C55" s="37" t="s">
        <v>300</v>
      </c>
      <c r="D55" s="37" t="s">
        <v>1146</v>
      </c>
      <c r="E55" s="39" t="s">
        <v>1147</v>
      </c>
      <c r="F55" s="37" t="s">
        <v>955</v>
      </c>
      <c r="G55" s="37" t="s">
        <v>1148</v>
      </c>
      <c r="H55" s="37" t="s">
        <v>1149</v>
      </c>
      <c r="I55" s="40" t="b">
        <v>0</v>
      </c>
      <c r="J55" s="37"/>
      <c r="K55" s="37"/>
      <c r="L55" s="37"/>
      <c r="M55" s="37"/>
      <c r="N55" s="37"/>
      <c r="O55" s="37"/>
      <c r="P55" s="37"/>
      <c r="Q55" s="37"/>
      <c r="R55" s="37"/>
      <c r="S55" s="37"/>
      <c r="T55" s="37"/>
      <c r="U55" s="37"/>
      <c r="V55" s="37"/>
      <c r="W55" s="37"/>
    </row>
    <row r="56" spans="1:23" ht="280" x14ac:dyDescent="0.15">
      <c r="A56" s="41">
        <v>50</v>
      </c>
      <c r="B56" s="37" t="s">
        <v>305</v>
      </c>
      <c r="C56" s="37" t="s">
        <v>306</v>
      </c>
      <c r="D56" s="37" t="s">
        <v>1150</v>
      </c>
      <c r="E56" s="39" t="s">
        <v>1151</v>
      </c>
      <c r="F56" s="37" t="s">
        <v>955</v>
      </c>
      <c r="G56" s="37" t="s">
        <v>1152</v>
      </c>
      <c r="H56" s="37" t="s">
        <v>1153</v>
      </c>
      <c r="I56" s="40" t="b">
        <v>0</v>
      </c>
      <c r="J56" s="37"/>
      <c r="K56" s="37"/>
      <c r="L56" s="37"/>
      <c r="M56" s="37"/>
      <c r="N56" s="37"/>
      <c r="O56" s="37"/>
      <c r="P56" s="37"/>
      <c r="Q56" s="37"/>
      <c r="R56" s="37"/>
      <c r="S56" s="37"/>
      <c r="T56" s="37"/>
      <c r="U56" s="37"/>
      <c r="V56" s="37"/>
      <c r="W56" s="37"/>
    </row>
    <row r="57" spans="1:23" ht="266" x14ac:dyDescent="0.15">
      <c r="A57" s="41">
        <v>51</v>
      </c>
      <c r="B57" s="37" t="s">
        <v>19</v>
      </c>
      <c r="C57" s="37" t="s">
        <v>173</v>
      </c>
      <c r="D57" s="37" t="s">
        <v>1154</v>
      </c>
      <c r="E57" s="39" t="s">
        <v>1155</v>
      </c>
      <c r="F57" s="37" t="s">
        <v>960</v>
      </c>
      <c r="G57" s="37" t="s">
        <v>1156</v>
      </c>
      <c r="H57" s="37" t="s">
        <v>1157</v>
      </c>
      <c r="I57" s="40" t="b">
        <v>1</v>
      </c>
      <c r="J57" s="37"/>
      <c r="K57" s="37"/>
      <c r="L57" s="37"/>
      <c r="M57" s="37"/>
      <c r="N57" s="37"/>
      <c r="O57" s="37"/>
      <c r="P57" s="37"/>
      <c r="Q57" s="37"/>
      <c r="R57" s="37"/>
      <c r="S57" s="37"/>
      <c r="T57" s="37"/>
      <c r="U57" s="37"/>
      <c r="V57" s="37"/>
      <c r="W57" s="37"/>
    </row>
    <row r="58" spans="1:23" x14ac:dyDescent="0.15">
      <c r="A58" s="41">
        <v>52</v>
      </c>
      <c r="B58" s="37" t="s">
        <v>315</v>
      </c>
      <c r="C58" s="37" t="s">
        <v>316</v>
      </c>
      <c r="D58" s="37" t="s">
        <v>1158</v>
      </c>
      <c r="E58" s="37" t="s">
        <v>1159</v>
      </c>
      <c r="F58" s="37" t="s">
        <v>955</v>
      </c>
      <c r="G58" s="37" t="s">
        <v>1160</v>
      </c>
      <c r="H58" s="37" t="s">
        <v>320</v>
      </c>
      <c r="I58" s="40" t="b">
        <v>0</v>
      </c>
      <c r="J58" s="37"/>
      <c r="K58" s="37"/>
      <c r="L58" s="37"/>
      <c r="M58" s="37"/>
      <c r="N58" s="37"/>
      <c r="O58" s="37"/>
      <c r="P58" s="37"/>
      <c r="Q58" s="37"/>
      <c r="R58" s="37"/>
      <c r="S58" s="37"/>
      <c r="T58" s="37"/>
      <c r="U58" s="37"/>
      <c r="V58" s="37"/>
      <c r="W58" s="37"/>
    </row>
    <row r="59" spans="1:23" ht="252" x14ac:dyDescent="0.15">
      <c r="A59" s="41">
        <v>53</v>
      </c>
      <c r="B59" s="37" t="s">
        <v>321</v>
      </c>
      <c r="C59" s="37" t="s">
        <v>322</v>
      </c>
      <c r="D59" s="37" t="s">
        <v>1161</v>
      </c>
      <c r="E59" s="39" t="s">
        <v>1162</v>
      </c>
      <c r="F59" s="37" t="s">
        <v>955</v>
      </c>
      <c r="G59" s="37" t="s">
        <v>1163</v>
      </c>
      <c r="H59" s="37" t="s">
        <v>1164</v>
      </c>
      <c r="I59" s="40" t="b">
        <v>0</v>
      </c>
      <c r="J59" s="37"/>
      <c r="K59" s="37"/>
      <c r="L59" s="37"/>
      <c r="M59" s="37"/>
      <c r="N59" s="37"/>
      <c r="O59" s="37"/>
      <c r="P59" s="37"/>
      <c r="Q59" s="37"/>
      <c r="R59" s="37"/>
      <c r="S59" s="37"/>
      <c r="T59" s="37"/>
      <c r="U59" s="37"/>
      <c r="V59" s="37"/>
      <c r="W59" s="37"/>
    </row>
    <row r="60" spans="1:23" x14ac:dyDescent="0.15">
      <c r="A60" s="41">
        <v>54</v>
      </c>
      <c r="B60" s="37" t="s">
        <v>327</v>
      </c>
      <c r="C60" s="37" t="s">
        <v>328</v>
      </c>
      <c r="D60" s="37" t="s">
        <v>1165</v>
      </c>
      <c r="E60" s="37" t="s">
        <v>1166</v>
      </c>
      <c r="F60" s="37" t="s">
        <v>955</v>
      </c>
      <c r="G60" s="37" t="s">
        <v>67</v>
      </c>
      <c r="H60" s="37" t="s">
        <v>68</v>
      </c>
      <c r="I60" s="40" t="b">
        <v>0</v>
      </c>
      <c r="J60" s="37"/>
      <c r="K60" s="37"/>
      <c r="L60" s="37"/>
      <c r="M60" s="37"/>
      <c r="N60" s="37"/>
      <c r="O60" s="37"/>
      <c r="P60" s="37"/>
      <c r="Q60" s="37"/>
      <c r="R60" s="37"/>
      <c r="S60" s="37"/>
      <c r="T60" s="37"/>
      <c r="U60" s="37"/>
      <c r="V60" s="37"/>
      <c r="W60" s="37"/>
    </row>
    <row r="61" spans="1:23" ht="196" x14ac:dyDescent="0.15">
      <c r="A61" s="41">
        <v>55</v>
      </c>
      <c r="B61" s="37" t="s">
        <v>333</v>
      </c>
      <c r="C61" s="37" t="s">
        <v>334</v>
      </c>
      <c r="D61" s="37" t="s">
        <v>1167</v>
      </c>
      <c r="E61" s="39" t="s">
        <v>1168</v>
      </c>
      <c r="F61" s="37" t="s">
        <v>960</v>
      </c>
      <c r="G61" s="37" t="s">
        <v>1169</v>
      </c>
      <c r="H61" s="37" t="s">
        <v>1170</v>
      </c>
      <c r="I61" s="40" t="b">
        <v>0</v>
      </c>
      <c r="J61" s="37"/>
      <c r="K61" s="37"/>
      <c r="L61" s="37"/>
      <c r="M61" s="37"/>
      <c r="N61" s="37"/>
      <c r="O61" s="37"/>
      <c r="P61" s="37"/>
      <c r="Q61" s="37"/>
      <c r="R61" s="37"/>
      <c r="S61" s="37"/>
      <c r="T61" s="37"/>
      <c r="U61" s="37"/>
      <c r="V61" s="37"/>
      <c r="W61" s="37"/>
    </row>
    <row r="62" spans="1:23" x14ac:dyDescent="0.15">
      <c r="A62" s="41">
        <v>56</v>
      </c>
      <c r="B62" s="37" t="s">
        <v>339</v>
      </c>
      <c r="C62" s="37" t="s">
        <v>340</v>
      </c>
      <c r="D62" s="37" t="s">
        <v>1171</v>
      </c>
      <c r="E62" s="37" t="s">
        <v>1172</v>
      </c>
      <c r="F62" s="37" t="s">
        <v>955</v>
      </c>
      <c r="G62" s="37" t="s">
        <v>1173</v>
      </c>
      <c r="H62" s="37" t="s">
        <v>1174</v>
      </c>
      <c r="I62" s="40" t="b">
        <v>0</v>
      </c>
      <c r="J62" s="37"/>
      <c r="K62" s="37"/>
      <c r="L62" s="37"/>
      <c r="M62" s="37"/>
      <c r="N62" s="37"/>
      <c r="O62" s="37"/>
      <c r="P62" s="37"/>
      <c r="Q62" s="37"/>
      <c r="R62" s="37"/>
      <c r="S62" s="37"/>
      <c r="T62" s="37"/>
      <c r="U62" s="37"/>
      <c r="V62" s="37"/>
      <c r="W62" s="37"/>
    </row>
    <row r="63" spans="1:23" x14ac:dyDescent="0.15">
      <c r="A63" s="41">
        <v>57</v>
      </c>
      <c r="B63" s="37" t="s">
        <v>345</v>
      </c>
      <c r="C63" s="37" t="s">
        <v>346</v>
      </c>
      <c r="D63" s="37" t="s">
        <v>1175</v>
      </c>
      <c r="E63" s="37" t="s">
        <v>1176</v>
      </c>
      <c r="F63" s="37" t="s">
        <v>955</v>
      </c>
      <c r="G63" s="37" t="s">
        <v>1177</v>
      </c>
      <c r="H63" s="37" t="s">
        <v>1178</v>
      </c>
      <c r="I63" s="40" t="b">
        <v>0</v>
      </c>
      <c r="J63" s="37"/>
      <c r="K63" s="37"/>
      <c r="L63" s="37"/>
      <c r="M63" s="37"/>
      <c r="N63" s="37"/>
      <c r="O63" s="37"/>
      <c r="P63" s="37"/>
      <c r="Q63" s="37"/>
      <c r="R63" s="37"/>
      <c r="S63" s="37"/>
      <c r="T63" s="37"/>
      <c r="U63" s="37"/>
      <c r="V63" s="37"/>
      <c r="W63" s="37"/>
    </row>
    <row r="64" spans="1:23" ht="252" x14ac:dyDescent="0.15">
      <c r="A64" s="41">
        <v>58</v>
      </c>
      <c r="B64" s="37" t="s">
        <v>351</v>
      </c>
      <c r="C64" s="37" t="s">
        <v>352</v>
      </c>
      <c r="D64" s="37" t="s">
        <v>1179</v>
      </c>
      <c r="E64" s="39" t="s">
        <v>1180</v>
      </c>
      <c r="F64" s="37" t="s">
        <v>955</v>
      </c>
      <c r="G64" s="37" t="s">
        <v>1181</v>
      </c>
      <c r="H64" s="37" t="s">
        <v>1182</v>
      </c>
      <c r="I64" s="40" t="b">
        <v>0</v>
      </c>
      <c r="J64" s="37"/>
      <c r="K64" s="37"/>
      <c r="L64" s="37"/>
      <c r="M64" s="37"/>
      <c r="N64" s="37"/>
      <c r="O64" s="37"/>
      <c r="P64" s="37"/>
      <c r="Q64" s="37"/>
      <c r="R64" s="37"/>
      <c r="S64" s="37"/>
      <c r="T64" s="37"/>
      <c r="U64" s="37"/>
      <c r="V64" s="37"/>
      <c r="W64" s="37"/>
    </row>
    <row r="65" spans="1:23" ht="252" x14ac:dyDescent="0.15">
      <c r="A65" s="41">
        <v>59</v>
      </c>
      <c r="B65" s="37" t="s">
        <v>357</v>
      </c>
      <c r="C65" s="37" t="s">
        <v>358</v>
      </c>
      <c r="D65" s="37" t="s">
        <v>1183</v>
      </c>
      <c r="E65" s="39" t="s">
        <v>1184</v>
      </c>
      <c r="F65" s="37" t="s">
        <v>960</v>
      </c>
      <c r="G65" s="37" t="s">
        <v>1185</v>
      </c>
      <c r="H65" s="37" t="s">
        <v>1186</v>
      </c>
      <c r="I65" s="40" t="b">
        <v>1</v>
      </c>
      <c r="J65" s="37"/>
      <c r="K65" s="37"/>
      <c r="L65" s="37"/>
      <c r="M65" s="37"/>
      <c r="N65" s="37"/>
      <c r="O65" s="37"/>
      <c r="P65" s="37"/>
      <c r="Q65" s="37"/>
      <c r="R65" s="37"/>
      <c r="S65" s="37"/>
      <c r="T65" s="37"/>
      <c r="U65" s="37"/>
      <c r="V65" s="37"/>
      <c r="W65" s="37"/>
    </row>
    <row r="66" spans="1:23" ht="252" x14ac:dyDescent="0.15">
      <c r="A66" s="41">
        <v>60</v>
      </c>
      <c r="B66" s="37" t="s">
        <v>363</v>
      </c>
      <c r="C66" s="37" t="s">
        <v>364</v>
      </c>
      <c r="D66" s="37" t="s">
        <v>1187</v>
      </c>
      <c r="E66" s="39" t="s">
        <v>1188</v>
      </c>
      <c r="F66" s="37" t="s">
        <v>960</v>
      </c>
      <c r="G66" s="37" t="s">
        <v>1189</v>
      </c>
      <c r="H66" s="37" t="s">
        <v>1190</v>
      </c>
      <c r="I66" s="40" t="b">
        <v>1</v>
      </c>
      <c r="J66" s="37"/>
      <c r="K66" s="37"/>
      <c r="L66" s="37"/>
      <c r="M66" s="37"/>
      <c r="N66" s="37"/>
      <c r="O66" s="37"/>
      <c r="P66" s="37"/>
      <c r="Q66" s="37"/>
      <c r="R66" s="37"/>
      <c r="S66" s="37"/>
      <c r="T66" s="37"/>
      <c r="U66" s="37"/>
      <c r="V66" s="37"/>
      <c r="W66" s="37"/>
    </row>
    <row r="67" spans="1:23" x14ac:dyDescent="0.15">
      <c r="A67" s="41">
        <v>61</v>
      </c>
      <c r="B67" s="37" t="s">
        <v>369</v>
      </c>
      <c r="C67" s="37" t="s">
        <v>370</v>
      </c>
      <c r="D67" s="37" t="s">
        <v>1191</v>
      </c>
      <c r="E67" s="37" t="s">
        <v>1192</v>
      </c>
      <c r="F67" s="37" t="s">
        <v>960</v>
      </c>
      <c r="G67" s="37" t="s">
        <v>1193</v>
      </c>
      <c r="H67" s="37" t="s">
        <v>812</v>
      </c>
      <c r="I67" s="40" t="b">
        <v>0</v>
      </c>
      <c r="J67" s="37"/>
      <c r="K67" s="37"/>
      <c r="L67" s="37"/>
      <c r="M67" s="37"/>
      <c r="N67" s="37"/>
      <c r="O67" s="37"/>
      <c r="P67" s="37"/>
      <c r="Q67" s="37"/>
      <c r="R67" s="37"/>
      <c r="S67" s="37"/>
      <c r="T67" s="37"/>
      <c r="U67" s="37"/>
      <c r="V67" s="37"/>
      <c r="W67" s="37"/>
    </row>
    <row r="68" spans="1:23" x14ac:dyDescent="0.15">
      <c r="A68" s="41">
        <v>62</v>
      </c>
      <c r="B68" s="37" t="s">
        <v>375</v>
      </c>
      <c r="C68" s="37" t="s">
        <v>376</v>
      </c>
      <c r="D68" s="37" t="s">
        <v>1194</v>
      </c>
      <c r="E68" s="37" t="s">
        <v>1195</v>
      </c>
      <c r="F68" s="37" t="s">
        <v>955</v>
      </c>
      <c r="G68" s="37" t="s">
        <v>1196</v>
      </c>
      <c r="H68" s="37" t="s">
        <v>1197</v>
      </c>
      <c r="I68" s="40" t="b">
        <v>0</v>
      </c>
      <c r="J68" s="37"/>
      <c r="K68" s="37"/>
      <c r="L68" s="37"/>
      <c r="M68" s="37"/>
      <c r="N68" s="37"/>
      <c r="O68" s="37"/>
      <c r="P68" s="37"/>
      <c r="Q68" s="37"/>
      <c r="R68" s="37"/>
      <c r="S68" s="37"/>
      <c r="T68" s="37"/>
      <c r="U68" s="37"/>
      <c r="V68" s="37"/>
      <c r="W68" s="37"/>
    </row>
    <row r="69" spans="1:23" x14ac:dyDescent="0.15">
      <c r="A69" s="41">
        <v>63</v>
      </c>
      <c r="B69" s="37" t="s">
        <v>381</v>
      </c>
      <c r="C69" s="37" t="s">
        <v>382</v>
      </c>
      <c r="D69" s="37" t="s">
        <v>1198</v>
      </c>
      <c r="E69" s="37" t="s">
        <v>1199</v>
      </c>
      <c r="F69" s="37" t="s">
        <v>955</v>
      </c>
      <c r="G69" s="37" t="s">
        <v>1200</v>
      </c>
      <c r="H69" s="37" t="s">
        <v>1201</v>
      </c>
      <c r="I69" s="40" t="b">
        <v>0</v>
      </c>
      <c r="J69" s="37"/>
      <c r="K69" s="37"/>
      <c r="L69" s="37"/>
      <c r="M69" s="37"/>
      <c r="N69" s="37"/>
      <c r="O69" s="37"/>
      <c r="P69" s="37"/>
      <c r="Q69" s="37"/>
      <c r="R69" s="37"/>
      <c r="S69" s="37"/>
      <c r="T69" s="37"/>
      <c r="U69" s="37"/>
      <c r="V69" s="37"/>
      <c r="W69" s="37"/>
    </row>
    <row r="70" spans="1:23" x14ac:dyDescent="0.15">
      <c r="A70" s="41">
        <v>64</v>
      </c>
      <c r="B70" s="37" t="s">
        <v>387</v>
      </c>
      <c r="C70" s="37" t="s">
        <v>388</v>
      </c>
      <c r="D70" s="37" t="s">
        <v>1202</v>
      </c>
      <c r="E70" s="37" t="s">
        <v>1203</v>
      </c>
      <c r="F70" s="37" t="s">
        <v>960</v>
      </c>
      <c r="G70" s="37" t="s">
        <v>1204</v>
      </c>
      <c r="H70" s="37" t="s">
        <v>392</v>
      </c>
      <c r="I70" s="40" t="b">
        <v>1</v>
      </c>
      <c r="J70" s="37"/>
      <c r="K70" s="37"/>
      <c r="L70" s="37"/>
      <c r="M70" s="37"/>
      <c r="N70" s="37"/>
      <c r="O70" s="37"/>
      <c r="P70" s="37"/>
      <c r="Q70" s="37"/>
      <c r="R70" s="37"/>
      <c r="S70" s="37"/>
      <c r="T70" s="37"/>
      <c r="U70" s="37"/>
      <c r="V70" s="37"/>
      <c r="W70" s="37"/>
    </row>
    <row r="71" spans="1:23" x14ac:dyDescent="0.15">
      <c r="A71" s="41">
        <v>65</v>
      </c>
      <c r="B71" s="37" t="s">
        <v>393</v>
      </c>
      <c r="C71" s="37" t="s">
        <v>394</v>
      </c>
      <c r="D71" s="37" t="s">
        <v>1205</v>
      </c>
      <c r="E71" s="37" t="s">
        <v>1206</v>
      </c>
      <c r="F71" s="37" t="s">
        <v>955</v>
      </c>
      <c r="G71" s="37" t="s">
        <v>1207</v>
      </c>
      <c r="H71" s="37" t="s">
        <v>1208</v>
      </c>
      <c r="I71" s="40" t="b">
        <v>0</v>
      </c>
      <c r="J71" s="37"/>
      <c r="K71" s="37"/>
      <c r="L71" s="37"/>
      <c r="M71" s="37"/>
      <c r="N71" s="37"/>
      <c r="O71" s="37"/>
      <c r="P71" s="37"/>
      <c r="Q71" s="37"/>
      <c r="R71" s="37"/>
      <c r="S71" s="37"/>
      <c r="T71" s="37"/>
      <c r="U71" s="37"/>
      <c r="V71" s="37"/>
      <c r="W71" s="37"/>
    </row>
    <row r="72" spans="1:23" x14ac:dyDescent="0.15">
      <c r="A72" s="41">
        <v>66</v>
      </c>
      <c r="B72" s="37" t="s">
        <v>399</v>
      </c>
      <c r="C72" s="37" t="s">
        <v>400</v>
      </c>
      <c r="D72" s="37" t="s">
        <v>1209</v>
      </c>
      <c r="E72" s="37" t="s">
        <v>1210</v>
      </c>
      <c r="F72" s="37" t="s">
        <v>955</v>
      </c>
      <c r="G72" s="37" t="s">
        <v>1211</v>
      </c>
      <c r="H72" s="37" t="s">
        <v>1212</v>
      </c>
      <c r="I72" s="40" t="b">
        <v>0</v>
      </c>
      <c r="J72" s="37"/>
      <c r="K72" s="37"/>
      <c r="L72" s="37"/>
      <c r="M72" s="37"/>
      <c r="N72" s="37"/>
      <c r="O72" s="37"/>
      <c r="P72" s="37"/>
      <c r="Q72" s="37"/>
      <c r="R72" s="37"/>
      <c r="S72" s="37"/>
      <c r="T72" s="37"/>
      <c r="U72" s="37"/>
      <c r="V72" s="37"/>
      <c r="W72" s="37"/>
    </row>
    <row r="73" spans="1:23" ht="224" x14ac:dyDescent="0.15">
      <c r="A73" s="41">
        <v>67</v>
      </c>
      <c r="B73" s="37" t="s">
        <v>405</v>
      </c>
      <c r="C73" s="37" t="s">
        <v>406</v>
      </c>
      <c r="D73" s="37" t="s">
        <v>1213</v>
      </c>
      <c r="E73" s="39" t="s">
        <v>1214</v>
      </c>
      <c r="F73" s="37" t="s">
        <v>960</v>
      </c>
      <c r="G73" s="37" t="s">
        <v>1215</v>
      </c>
      <c r="H73" s="37" t="s">
        <v>1216</v>
      </c>
      <c r="I73" s="40" t="b">
        <v>0</v>
      </c>
      <c r="J73" s="37"/>
      <c r="K73" s="37"/>
      <c r="L73" s="37"/>
      <c r="M73" s="37"/>
      <c r="N73" s="37"/>
      <c r="O73" s="37"/>
      <c r="P73" s="37"/>
      <c r="Q73" s="37"/>
      <c r="R73" s="37"/>
      <c r="S73" s="37"/>
      <c r="T73" s="37"/>
      <c r="U73" s="37"/>
      <c r="V73" s="37"/>
      <c r="W73" s="37"/>
    </row>
    <row r="74" spans="1:23" x14ac:dyDescent="0.15">
      <c r="A74" s="41">
        <v>68</v>
      </c>
      <c r="B74" s="37" t="s">
        <v>411</v>
      </c>
      <c r="C74" s="37" t="s">
        <v>412</v>
      </c>
      <c r="D74" s="37" t="s">
        <v>1217</v>
      </c>
      <c r="E74" s="37" t="s">
        <v>1218</v>
      </c>
      <c r="F74" s="37" t="s">
        <v>955</v>
      </c>
      <c r="G74" s="37" t="s">
        <v>1219</v>
      </c>
      <c r="H74" s="37" t="s">
        <v>834</v>
      </c>
      <c r="I74" s="40" t="b">
        <v>0</v>
      </c>
      <c r="J74" s="37"/>
      <c r="K74" s="37"/>
      <c r="L74" s="37"/>
      <c r="M74" s="37"/>
      <c r="N74" s="37"/>
      <c r="O74" s="37"/>
      <c r="P74" s="37"/>
      <c r="Q74" s="37"/>
      <c r="R74" s="37"/>
      <c r="S74" s="37"/>
      <c r="T74" s="37"/>
      <c r="U74" s="37"/>
      <c r="V74" s="37"/>
      <c r="W74" s="37"/>
    </row>
    <row r="75" spans="1:23" x14ac:dyDescent="0.15">
      <c r="A75" s="41">
        <v>69</v>
      </c>
      <c r="B75" s="37" t="s">
        <v>415</v>
      </c>
      <c r="C75" s="37" t="s">
        <v>208</v>
      </c>
      <c r="D75" s="37" t="s">
        <v>1220</v>
      </c>
      <c r="E75" s="37" t="s">
        <v>1221</v>
      </c>
      <c r="F75" s="37" t="s">
        <v>955</v>
      </c>
      <c r="G75" s="37" t="s">
        <v>1222</v>
      </c>
      <c r="H75" s="37" t="s">
        <v>1223</v>
      </c>
      <c r="I75" s="40" t="b">
        <v>0</v>
      </c>
      <c r="J75" s="37"/>
      <c r="K75" s="37"/>
      <c r="L75" s="37"/>
      <c r="M75" s="37"/>
      <c r="N75" s="37"/>
      <c r="O75" s="37"/>
      <c r="P75" s="37"/>
      <c r="Q75" s="37"/>
      <c r="R75" s="37"/>
      <c r="S75" s="37"/>
      <c r="T75" s="37"/>
      <c r="U75" s="37"/>
      <c r="V75" s="37"/>
      <c r="W75" s="37"/>
    </row>
    <row r="76" spans="1:23" ht="224" x14ac:dyDescent="0.15">
      <c r="A76" s="41">
        <v>70</v>
      </c>
      <c r="B76" s="37" t="s">
        <v>418</v>
      </c>
      <c r="C76" s="37" t="s">
        <v>419</v>
      </c>
      <c r="D76" s="37" t="s">
        <v>1224</v>
      </c>
      <c r="E76" s="39" t="s">
        <v>1225</v>
      </c>
      <c r="F76" s="37" t="s">
        <v>960</v>
      </c>
      <c r="G76" s="37" t="s">
        <v>1226</v>
      </c>
      <c r="H76" s="37" t="s">
        <v>1227</v>
      </c>
      <c r="I76" s="40" t="b">
        <v>0</v>
      </c>
      <c r="J76" s="37"/>
      <c r="K76" s="37"/>
      <c r="L76" s="37"/>
      <c r="M76" s="37"/>
      <c r="N76" s="37"/>
      <c r="O76" s="37"/>
      <c r="P76" s="37"/>
      <c r="Q76" s="37"/>
      <c r="R76" s="37"/>
      <c r="S76" s="37"/>
      <c r="T76" s="37"/>
      <c r="U76" s="37"/>
      <c r="V76" s="37"/>
      <c r="W76" s="37"/>
    </row>
    <row r="77" spans="1:23" x14ac:dyDescent="0.15">
      <c r="A77" s="41">
        <v>71</v>
      </c>
      <c r="B77" s="37" t="s">
        <v>415</v>
      </c>
      <c r="C77" s="37" t="s">
        <v>424</v>
      </c>
      <c r="D77" s="37" t="s">
        <v>1228</v>
      </c>
      <c r="E77" s="37" t="s">
        <v>1229</v>
      </c>
      <c r="F77" s="37" t="s">
        <v>960</v>
      </c>
      <c r="G77" s="37" t="s">
        <v>1230</v>
      </c>
      <c r="H77" s="37" t="s">
        <v>1231</v>
      </c>
      <c r="I77" s="40" t="b">
        <v>0</v>
      </c>
      <c r="J77" s="37"/>
      <c r="K77" s="37"/>
      <c r="L77" s="37"/>
      <c r="M77" s="37"/>
      <c r="N77" s="37"/>
      <c r="O77" s="37"/>
      <c r="P77" s="37"/>
      <c r="Q77" s="37"/>
      <c r="R77" s="37"/>
      <c r="S77" s="37"/>
      <c r="T77" s="37"/>
      <c r="U77" s="37"/>
      <c r="V77" s="37"/>
      <c r="W77" s="37"/>
    </row>
    <row r="78" spans="1:23" x14ac:dyDescent="0.15">
      <c r="A78" s="41">
        <v>72</v>
      </c>
      <c r="B78" s="37" t="s">
        <v>429</v>
      </c>
      <c r="C78" s="37" t="s">
        <v>430</v>
      </c>
      <c r="D78" s="37" t="s">
        <v>1232</v>
      </c>
      <c r="E78" s="37" t="s">
        <v>1233</v>
      </c>
      <c r="F78" s="37" t="s">
        <v>955</v>
      </c>
      <c r="G78" s="37" t="s">
        <v>1234</v>
      </c>
      <c r="H78" s="37" t="s">
        <v>1235</v>
      </c>
      <c r="I78" s="40" t="b">
        <v>1</v>
      </c>
      <c r="J78" s="37"/>
      <c r="K78" s="37"/>
      <c r="L78" s="37"/>
      <c r="M78" s="37"/>
      <c r="N78" s="37"/>
      <c r="O78" s="37"/>
      <c r="P78" s="37"/>
      <c r="Q78" s="37"/>
      <c r="R78" s="37"/>
      <c r="S78" s="37"/>
      <c r="T78" s="37"/>
      <c r="U78" s="37"/>
      <c r="V78" s="37"/>
      <c r="W78" s="37"/>
    </row>
    <row r="79" spans="1:23" ht="252" x14ac:dyDescent="0.15">
      <c r="A79" s="41">
        <v>73</v>
      </c>
      <c r="B79" s="37" t="s">
        <v>435</v>
      </c>
      <c r="C79" s="37" t="s">
        <v>436</v>
      </c>
      <c r="D79" s="37" t="s">
        <v>1236</v>
      </c>
      <c r="E79" s="39" t="s">
        <v>1237</v>
      </c>
      <c r="F79" s="37" t="s">
        <v>955</v>
      </c>
      <c r="G79" s="37" t="s">
        <v>1238</v>
      </c>
      <c r="H79" s="37" t="s">
        <v>1239</v>
      </c>
      <c r="I79" s="40" t="b">
        <v>0</v>
      </c>
      <c r="J79" s="37"/>
      <c r="K79" s="37"/>
      <c r="L79" s="37"/>
      <c r="M79" s="37"/>
      <c r="N79" s="37"/>
      <c r="O79" s="37"/>
      <c r="P79" s="37"/>
      <c r="Q79" s="37"/>
      <c r="R79" s="37"/>
      <c r="S79" s="37"/>
      <c r="T79" s="37"/>
      <c r="U79" s="37"/>
      <c r="V79" s="37"/>
      <c r="W79" s="37"/>
    </row>
    <row r="80" spans="1:23" x14ac:dyDescent="0.15">
      <c r="A80" s="41">
        <v>74</v>
      </c>
      <c r="B80" s="37" t="s">
        <v>441</v>
      </c>
      <c r="C80" s="37" t="s">
        <v>442</v>
      </c>
      <c r="D80" s="37" t="s">
        <v>1240</v>
      </c>
      <c r="E80" s="37" t="s">
        <v>1241</v>
      </c>
      <c r="F80" s="37" t="s">
        <v>955</v>
      </c>
      <c r="G80" s="37" t="s">
        <v>1242</v>
      </c>
      <c r="H80" s="37" t="s">
        <v>1243</v>
      </c>
      <c r="I80" s="40" t="b">
        <v>0</v>
      </c>
      <c r="J80" s="37"/>
      <c r="K80" s="37"/>
      <c r="L80" s="37"/>
      <c r="M80" s="37"/>
      <c r="N80" s="37"/>
      <c r="O80" s="37"/>
      <c r="P80" s="37"/>
      <c r="Q80" s="37"/>
      <c r="R80" s="37"/>
      <c r="S80" s="37"/>
      <c r="T80" s="37"/>
      <c r="U80" s="37"/>
      <c r="V80" s="37"/>
      <c r="W80" s="37"/>
    </row>
    <row r="81" spans="1:23" ht="252" x14ac:dyDescent="0.15">
      <c r="A81" s="41">
        <v>75</v>
      </c>
      <c r="B81" s="37" t="s">
        <v>447</v>
      </c>
      <c r="C81" s="37" t="s">
        <v>448</v>
      </c>
      <c r="D81" s="37" t="s">
        <v>1244</v>
      </c>
      <c r="E81" s="39" t="s">
        <v>1245</v>
      </c>
      <c r="F81" s="37" t="s">
        <v>955</v>
      </c>
      <c r="G81" s="37" t="s">
        <v>1246</v>
      </c>
      <c r="H81" s="37" t="s">
        <v>1247</v>
      </c>
      <c r="I81" s="40" t="b">
        <v>0</v>
      </c>
      <c r="J81" s="37"/>
      <c r="K81" s="37"/>
      <c r="L81" s="37"/>
      <c r="M81" s="37"/>
      <c r="N81" s="37"/>
      <c r="O81" s="37"/>
      <c r="P81" s="37"/>
      <c r="Q81" s="37"/>
      <c r="R81" s="37"/>
      <c r="S81" s="37"/>
      <c r="T81" s="37"/>
      <c r="U81" s="37"/>
      <c r="V81" s="37"/>
      <c r="W81" s="37"/>
    </row>
    <row r="82" spans="1:23" x14ac:dyDescent="0.15">
      <c r="A82" s="41">
        <v>76</v>
      </c>
      <c r="B82" s="37" t="s">
        <v>453</v>
      </c>
      <c r="C82" s="37" t="s">
        <v>454</v>
      </c>
      <c r="D82" s="37" t="s">
        <v>1248</v>
      </c>
      <c r="E82" s="37" t="s">
        <v>1249</v>
      </c>
      <c r="F82" s="37" t="s">
        <v>1250</v>
      </c>
      <c r="G82" s="37" t="s">
        <v>1251</v>
      </c>
      <c r="H82" s="37" t="s">
        <v>1252</v>
      </c>
      <c r="I82" s="40" t="b">
        <v>0</v>
      </c>
      <c r="J82" s="37"/>
      <c r="K82" s="37"/>
      <c r="L82" s="37"/>
      <c r="M82" s="37"/>
      <c r="N82" s="37"/>
      <c r="O82" s="37"/>
      <c r="P82" s="37"/>
      <c r="Q82" s="37"/>
      <c r="R82" s="37"/>
      <c r="S82" s="37"/>
      <c r="T82" s="37"/>
      <c r="U82" s="37"/>
      <c r="V82" s="37"/>
      <c r="W82" s="37"/>
    </row>
    <row r="83" spans="1:23" ht="210" x14ac:dyDescent="0.15">
      <c r="A83" s="41">
        <v>77</v>
      </c>
      <c r="B83" s="37" t="s">
        <v>459</v>
      </c>
      <c r="C83" s="37" t="s">
        <v>460</v>
      </c>
      <c r="D83" s="37" t="s">
        <v>1253</v>
      </c>
      <c r="E83" s="39" t="s">
        <v>1254</v>
      </c>
      <c r="F83" s="37" t="s">
        <v>955</v>
      </c>
      <c r="G83" s="37" t="s">
        <v>1255</v>
      </c>
      <c r="H83" s="37" t="s">
        <v>1256</v>
      </c>
      <c r="I83" s="40" t="b">
        <v>0</v>
      </c>
      <c r="J83" s="37"/>
      <c r="K83" s="37"/>
      <c r="L83" s="37"/>
      <c r="M83" s="37"/>
      <c r="N83" s="37"/>
      <c r="O83" s="37"/>
      <c r="P83" s="37"/>
      <c r="Q83" s="37"/>
      <c r="R83" s="37"/>
      <c r="S83" s="37"/>
      <c r="T83" s="37"/>
      <c r="U83" s="37"/>
      <c r="V83" s="37"/>
      <c r="W83" s="37"/>
    </row>
    <row r="84" spans="1:23" ht="252" x14ac:dyDescent="0.15">
      <c r="A84" s="41">
        <v>78</v>
      </c>
      <c r="B84" s="37" t="s">
        <v>315</v>
      </c>
      <c r="C84" s="37" t="s">
        <v>240</v>
      </c>
      <c r="D84" s="37" t="s">
        <v>1257</v>
      </c>
      <c r="E84" s="39" t="s">
        <v>1258</v>
      </c>
      <c r="F84" s="37" t="s">
        <v>955</v>
      </c>
      <c r="G84" s="37" t="s">
        <v>1259</v>
      </c>
      <c r="H84" s="37" t="s">
        <v>1260</v>
      </c>
      <c r="I84" s="40" t="b">
        <v>0</v>
      </c>
      <c r="J84" s="37"/>
      <c r="K84" s="37"/>
      <c r="L84" s="37"/>
      <c r="M84" s="37"/>
      <c r="N84" s="37"/>
      <c r="O84" s="37"/>
      <c r="P84" s="37"/>
      <c r="Q84" s="37"/>
      <c r="R84" s="37"/>
      <c r="S84" s="37"/>
      <c r="T84" s="37"/>
      <c r="U84" s="37"/>
      <c r="V84" s="37"/>
      <c r="W84" s="37"/>
    </row>
    <row r="85" spans="1:23" ht="252" x14ac:dyDescent="0.15">
      <c r="A85" s="41">
        <v>79</v>
      </c>
      <c r="B85" s="37" t="s">
        <v>415</v>
      </c>
      <c r="C85" s="37" t="s">
        <v>202</v>
      </c>
      <c r="D85" s="37" t="s">
        <v>1261</v>
      </c>
      <c r="E85" s="39" t="s">
        <v>1262</v>
      </c>
      <c r="F85" s="37" t="s">
        <v>955</v>
      </c>
      <c r="G85" s="37" t="s">
        <v>1263</v>
      </c>
      <c r="H85" s="37" t="s">
        <v>1264</v>
      </c>
      <c r="I85" s="40" t="b">
        <v>0</v>
      </c>
      <c r="J85" s="37"/>
      <c r="K85" s="37"/>
      <c r="L85" s="37"/>
      <c r="M85" s="37"/>
      <c r="N85" s="37"/>
      <c r="O85" s="37"/>
      <c r="P85" s="37"/>
      <c r="Q85" s="37"/>
      <c r="R85" s="37"/>
      <c r="S85" s="37"/>
      <c r="T85" s="37"/>
      <c r="U85" s="37"/>
      <c r="V85" s="37"/>
      <c r="W85" s="37"/>
    </row>
    <row r="86" spans="1:23" x14ac:dyDescent="0.15">
      <c r="A86" s="41">
        <v>80</v>
      </c>
      <c r="B86" s="37" t="s">
        <v>473</v>
      </c>
      <c r="C86" s="37" t="s">
        <v>474</v>
      </c>
      <c r="D86" s="37" t="s">
        <v>1265</v>
      </c>
      <c r="E86" s="37" t="s">
        <v>1266</v>
      </c>
      <c r="F86" s="37" t="s">
        <v>955</v>
      </c>
      <c r="G86" s="37" t="s">
        <v>1267</v>
      </c>
      <c r="H86" s="37" t="s">
        <v>1268</v>
      </c>
      <c r="I86" s="40" t="b">
        <v>0</v>
      </c>
      <c r="J86" s="37"/>
      <c r="K86" s="37"/>
      <c r="L86" s="37"/>
      <c r="M86" s="37"/>
      <c r="N86" s="37"/>
      <c r="O86" s="37"/>
      <c r="P86" s="37"/>
      <c r="Q86" s="37"/>
      <c r="R86" s="37"/>
      <c r="S86" s="37"/>
      <c r="T86" s="37"/>
      <c r="U86" s="37"/>
      <c r="V86" s="37"/>
      <c r="W86" s="37"/>
    </row>
    <row r="87" spans="1:23" x14ac:dyDescent="0.15">
      <c r="A87" s="41">
        <v>81</v>
      </c>
      <c r="B87" s="37" t="s">
        <v>51</v>
      </c>
      <c r="C87" s="37" t="s">
        <v>479</v>
      </c>
      <c r="D87" s="37" t="s">
        <v>1269</v>
      </c>
      <c r="E87" s="37" t="s">
        <v>1270</v>
      </c>
      <c r="F87" s="37" t="s">
        <v>960</v>
      </c>
      <c r="G87" s="37" t="s">
        <v>1271</v>
      </c>
      <c r="H87" s="37" t="s">
        <v>1272</v>
      </c>
      <c r="I87" s="40" t="b">
        <v>1</v>
      </c>
      <c r="J87" s="37"/>
      <c r="K87" s="37"/>
      <c r="L87" s="37"/>
      <c r="M87" s="37"/>
      <c r="N87" s="37"/>
      <c r="O87" s="37"/>
      <c r="P87" s="37"/>
      <c r="Q87" s="37"/>
      <c r="R87" s="37"/>
      <c r="S87" s="37"/>
      <c r="T87" s="37"/>
      <c r="U87" s="37"/>
      <c r="V87" s="37"/>
      <c r="W87" s="37"/>
    </row>
    <row r="88" spans="1:23" x14ac:dyDescent="0.15">
      <c r="A88" s="41">
        <v>82</v>
      </c>
      <c r="B88" s="37" t="s">
        <v>484</v>
      </c>
      <c r="C88" s="37" t="s">
        <v>485</v>
      </c>
      <c r="D88" s="37" t="s">
        <v>1273</v>
      </c>
      <c r="E88" s="37" t="s">
        <v>1274</v>
      </c>
      <c r="F88" s="37" t="s">
        <v>955</v>
      </c>
      <c r="G88" s="37" t="s">
        <v>1275</v>
      </c>
      <c r="H88" s="37" t="s">
        <v>1276</v>
      </c>
      <c r="I88" s="40" t="b">
        <v>0</v>
      </c>
      <c r="J88" s="37"/>
      <c r="K88" s="37"/>
      <c r="L88" s="37"/>
      <c r="M88" s="37"/>
      <c r="N88" s="37"/>
      <c r="O88" s="37"/>
      <c r="P88" s="37"/>
      <c r="Q88" s="37"/>
      <c r="R88" s="37"/>
      <c r="S88" s="37"/>
      <c r="T88" s="37"/>
      <c r="U88" s="37"/>
      <c r="V88" s="37"/>
      <c r="W88" s="37"/>
    </row>
    <row r="89" spans="1:23" x14ac:dyDescent="0.15">
      <c r="A89" s="41">
        <v>83</v>
      </c>
      <c r="B89" s="37" t="s">
        <v>488</v>
      </c>
      <c r="C89" s="37" t="s">
        <v>489</v>
      </c>
      <c r="D89" s="37" t="s">
        <v>1277</v>
      </c>
      <c r="E89" s="37" t="s">
        <v>1278</v>
      </c>
      <c r="F89" s="37" t="s">
        <v>955</v>
      </c>
      <c r="G89" s="37" t="s">
        <v>1279</v>
      </c>
      <c r="H89" s="37" t="s">
        <v>1280</v>
      </c>
      <c r="I89" s="40" t="b">
        <v>0</v>
      </c>
      <c r="J89" s="37"/>
      <c r="K89" s="37"/>
      <c r="L89" s="37"/>
      <c r="M89" s="37"/>
      <c r="N89" s="37"/>
      <c r="O89" s="37"/>
      <c r="P89" s="37"/>
      <c r="Q89" s="37"/>
      <c r="R89" s="37"/>
      <c r="S89" s="37"/>
      <c r="T89" s="37"/>
      <c r="U89" s="37"/>
      <c r="V89" s="37"/>
      <c r="W89" s="37"/>
    </row>
    <row r="90" spans="1:23" x14ac:dyDescent="0.15">
      <c r="A90" s="41">
        <v>84</v>
      </c>
      <c r="B90" s="37" t="s">
        <v>305</v>
      </c>
      <c r="C90" s="37" t="s">
        <v>494</v>
      </c>
      <c r="D90" s="37" t="s">
        <v>1281</v>
      </c>
      <c r="E90" s="37" t="s">
        <v>1282</v>
      </c>
      <c r="F90" s="37" t="s">
        <v>955</v>
      </c>
      <c r="G90" s="37" t="s">
        <v>1283</v>
      </c>
      <c r="H90" s="37" t="s">
        <v>1284</v>
      </c>
      <c r="I90" s="40" t="b">
        <v>0</v>
      </c>
      <c r="J90" s="37"/>
      <c r="K90" s="37"/>
      <c r="L90" s="37"/>
      <c r="M90" s="37"/>
      <c r="N90" s="37"/>
      <c r="O90" s="37"/>
      <c r="P90" s="37"/>
      <c r="Q90" s="37"/>
      <c r="R90" s="37"/>
      <c r="S90" s="37"/>
      <c r="T90" s="37"/>
      <c r="U90" s="37"/>
      <c r="V90" s="37"/>
      <c r="W90" s="37"/>
    </row>
    <row r="91" spans="1:23" x14ac:dyDescent="0.15">
      <c r="A91" s="41">
        <v>85</v>
      </c>
      <c r="B91" s="37" t="s">
        <v>19</v>
      </c>
      <c r="C91" s="37" t="s">
        <v>499</v>
      </c>
      <c r="D91" s="37" t="s">
        <v>1285</v>
      </c>
      <c r="E91" s="37" t="s">
        <v>1286</v>
      </c>
      <c r="F91" s="37" t="s">
        <v>960</v>
      </c>
      <c r="G91" s="37" t="s">
        <v>1287</v>
      </c>
      <c r="H91" s="37" t="s">
        <v>503</v>
      </c>
      <c r="I91" s="40" t="b">
        <v>1</v>
      </c>
      <c r="J91" s="37"/>
      <c r="K91" s="37"/>
      <c r="L91" s="37"/>
      <c r="M91" s="37"/>
      <c r="N91" s="37"/>
      <c r="O91" s="37"/>
      <c r="P91" s="37"/>
      <c r="Q91" s="37"/>
      <c r="R91" s="37"/>
      <c r="S91" s="37"/>
      <c r="T91" s="37"/>
      <c r="U91" s="37"/>
      <c r="V91" s="37"/>
      <c r="W91" s="37"/>
    </row>
    <row r="92" spans="1:23" x14ac:dyDescent="0.15">
      <c r="A92" s="41">
        <v>86</v>
      </c>
      <c r="B92" s="37" t="s">
        <v>504</v>
      </c>
      <c r="C92" s="37" t="s">
        <v>505</v>
      </c>
      <c r="D92" s="37" t="s">
        <v>1288</v>
      </c>
      <c r="E92" s="37" t="s">
        <v>1289</v>
      </c>
      <c r="F92" s="37" t="s">
        <v>955</v>
      </c>
      <c r="G92" s="37" t="s">
        <v>1290</v>
      </c>
      <c r="H92" s="37" t="s">
        <v>1291</v>
      </c>
      <c r="I92" s="40" t="b">
        <v>0</v>
      </c>
      <c r="J92" s="37"/>
      <c r="K92" s="37"/>
      <c r="L92" s="37"/>
      <c r="M92" s="37"/>
      <c r="N92" s="37"/>
      <c r="O92" s="37"/>
      <c r="P92" s="37"/>
      <c r="Q92" s="37"/>
      <c r="R92" s="37"/>
      <c r="S92" s="37"/>
      <c r="T92" s="37"/>
      <c r="U92" s="37"/>
      <c r="V92" s="37"/>
      <c r="W92" s="37"/>
    </row>
    <row r="93" spans="1:23" ht="252" x14ac:dyDescent="0.15">
      <c r="A93" s="41">
        <v>87</v>
      </c>
      <c r="B93" s="37" t="s">
        <v>387</v>
      </c>
      <c r="C93" s="37" t="s">
        <v>240</v>
      </c>
      <c r="D93" s="37" t="s">
        <v>1292</v>
      </c>
      <c r="E93" s="39" t="s">
        <v>1293</v>
      </c>
      <c r="F93" s="37" t="s">
        <v>955</v>
      </c>
      <c r="G93" s="37" t="s">
        <v>1294</v>
      </c>
      <c r="H93" s="37" t="s">
        <v>1295</v>
      </c>
      <c r="I93" s="40" t="b">
        <v>1</v>
      </c>
      <c r="J93" s="37"/>
      <c r="K93" s="37"/>
      <c r="L93" s="37"/>
      <c r="M93" s="37"/>
      <c r="N93" s="37"/>
      <c r="O93" s="37"/>
      <c r="P93" s="37"/>
      <c r="Q93" s="37"/>
      <c r="R93" s="37"/>
      <c r="S93" s="37"/>
      <c r="T93" s="37"/>
      <c r="U93" s="37"/>
      <c r="V93" s="37"/>
      <c r="W93" s="37"/>
    </row>
    <row r="94" spans="1:23" ht="238" x14ac:dyDescent="0.15">
      <c r="A94" s="41">
        <v>88</v>
      </c>
      <c r="B94" s="37" t="s">
        <v>514</v>
      </c>
      <c r="C94" s="37" t="s">
        <v>515</v>
      </c>
      <c r="D94" s="37" t="s">
        <v>1296</v>
      </c>
      <c r="E94" s="39" t="s">
        <v>1297</v>
      </c>
      <c r="F94" s="37" t="s">
        <v>960</v>
      </c>
      <c r="G94" s="37" t="s">
        <v>1298</v>
      </c>
      <c r="H94" s="37" t="s">
        <v>1299</v>
      </c>
      <c r="I94" s="40" t="b">
        <v>1</v>
      </c>
      <c r="J94" s="37"/>
      <c r="K94" s="37"/>
      <c r="L94" s="37"/>
      <c r="M94" s="37"/>
      <c r="N94" s="37"/>
      <c r="O94" s="37"/>
      <c r="P94" s="37"/>
      <c r="Q94" s="37"/>
      <c r="R94" s="37"/>
      <c r="S94" s="37"/>
      <c r="T94" s="37"/>
      <c r="U94" s="37"/>
      <c r="V94" s="37"/>
      <c r="W94" s="37"/>
    </row>
    <row r="95" spans="1:23" x14ac:dyDescent="0.15">
      <c r="A95" s="41">
        <v>89</v>
      </c>
      <c r="B95" s="37" t="s">
        <v>520</v>
      </c>
      <c r="C95" s="37" t="s">
        <v>521</v>
      </c>
      <c r="D95" s="37" t="s">
        <v>1300</v>
      </c>
      <c r="E95" s="37" t="s">
        <v>1301</v>
      </c>
      <c r="F95" s="37" t="s">
        <v>960</v>
      </c>
      <c r="G95" s="37" t="s">
        <v>1302</v>
      </c>
      <c r="H95" s="37" t="s">
        <v>1303</v>
      </c>
      <c r="I95" s="40" t="b">
        <v>0</v>
      </c>
      <c r="J95" s="37"/>
      <c r="K95" s="37"/>
      <c r="L95" s="37"/>
      <c r="M95" s="37"/>
      <c r="N95" s="37"/>
      <c r="O95" s="37"/>
      <c r="P95" s="37"/>
      <c r="Q95" s="37"/>
      <c r="R95" s="37"/>
      <c r="S95" s="37"/>
      <c r="T95" s="37"/>
      <c r="U95" s="37"/>
      <c r="V95" s="37"/>
      <c r="W95" s="37"/>
    </row>
    <row r="96" spans="1:23" x14ac:dyDescent="0.15">
      <c r="A96" s="41">
        <v>90</v>
      </c>
      <c r="B96" s="37" t="s">
        <v>526</v>
      </c>
      <c r="C96" s="37" t="s">
        <v>527</v>
      </c>
      <c r="D96" s="37" t="s">
        <v>1304</v>
      </c>
      <c r="E96" s="37" t="s">
        <v>1305</v>
      </c>
      <c r="F96" s="37" t="s">
        <v>960</v>
      </c>
      <c r="G96" s="37" t="s">
        <v>1306</v>
      </c>
      <c r="H96" s="37" t="s">
        <v>1307</v>
      </c>
      <c r="I96" s="40" t="b">
        <v>0</v>
      </c>
      <c r="J96" s="37"/>
      <c r="K96" s="37"/>
      <c r="L96" s="37"/>
      <c r="M96" s="37"/>
      <c r="N96" s="37"/>
      <c r="O96" s="37"/>
      <c r="P96" s="37"/>
      <c r="Q96" s="37"/>
      <c r="R96" s="37"/>
      <c r="S96" s="37"/>
      <c r="T96" s="37"/>
      <c r="U96" s="37"/>
      <c r="V96" s="37"/>
      <c r="W96" s="37"/>
    </row>
    <row r="97" spans="1:23" x14ac:dyDescent="0.15">
      <c r="A97" s="41">
        <v>91</v>
      </c>
      <c r="B97" s="37" t="s">
        <v>532</v>
      </c>
      <c r="C97" s="37" t="s">
        <v>533</v>
      </c>
      <c r="D97" s="37" t="s">
        <v>1308</v>
      </c>
      <c r="E97" s="37" t="s">
        <v>1309</v>
      </c>
      <c r="F97" s="37" t="s">
        <v>955</v>
      </c>
      <c r="G97" s="37" t="s">
        <v>1310</v>
      </c>
      <c r="H97" s="37" t="s">
        <v>1311</v>
      </c>
      <c r="I97" s="40" t="b">
        <v>0</v>
      </c>
      <c r="J97" s="37"/>
      <c r="K97" s="37"/>
      <c r="L97" s="37"/>
      <c r="M97" s="37"/>
      <c r="N97" s="37"/>
      <c r="O97" s="37"/>
      <c r="P97" s="37"/>
      <c r="Q97" s="37"/>
      <c r="R97" s="37"/>
      <c r="S97" s="37"/>
      <c r="T97" s="37"/>
      <c r="U97" s="37"/>
      <c r="V97" s="37"/>
      <c r="W97" s="37"/>
    </row>
    <row r="98" spans="1:23" x14ac:dyDescent="0.15">
      <c r="A98" s="41">
        <v>92</v>
      </c>
      <c r="B98" s="37" t="s">
        <v>538</v>
      </c>
      <c r="C98" s="37" t="s">
        <v>539</v>
      </c>
      <c r="D98" s="37" t="s">
        <v>1312</v>
      </c>
      <c r="E98" s="37" t="s">
        <v>1313</v>
      </c>
      <c r="F98" s="37" t="s">
        <v>955</v>
      </c>
      <c r="G98" s="37" t="s">
        <v>1314</v>
      </c>
      <c r="H98" s="37" t="s">
        <v>1315</v>
      </c>
      <c r="I98" s="40" t="b">
        <v>0</v>
      </c>
      <c r="J98" s="37"/>
      <c r="K98" s="37"/>
      <c r="L98" s="37"/>
      <c r="M98" s="37"/>
      <c r="N98" s="37"/>
      <c r="O98" s="37"/>
      <c r="P98" s="37"/>
      <c r="Q98" s="37"/>
      <c r="R98" s="37"/>
      <c r="S98" s="37"/>
      <c r="T98" s="37"/>
      <c r="U98" s="37"/>
      <c r="V98" s="37"/>
      <c r="W98" s="37"/>
    </row>
    <row r="99" spans="1:23" x14ac:dyDescent="0.15">
      <c r="A99" s="41">
        <v>93</v>
      </c>
      <c r="B99" s="37" t="s">
        <v>544</v>
      </c>
      <c r="C99" s="37" t="s">
        <v>161</v>
      </c>
      <c r="D99" s="37" t="s">
        <v>1316</v>
      </c>
      <c r="E99" s="37" t="s">
        <v>1317</v>
      </c>
      <c r="F99" s="37" t="s">
        <v>960</v>
      </c>
      <c r="G99" s="37" t="s">
        <v>1318</v>
      </c>
      <c r="H99" s="37" t="s">
        <v>1319</v>
      </c>
      <c r="I99" s="40" t="b">
        <v>0</v>
      </c>
      <c r="J99" s="37"/>
      <c r="K99" s="37"/>
      <c r="L99" s="37"/>
      <c r="M99" s="37"/>
      <c r="N99" s="37"/>
      <c r="O99" s="37"/>
      <c r="P99" s="37"/>
      <c r="Q99" s="37"/>
      <c r="R99" s="37"/>
      <c r="S99" s="37"/>
      <c r="T99" s="37"/>
      <c r="U99" s="37"/>
      <c r="V99" s="37"/>
      <c r="W99" s="37"/>
    </row>
    <row r="100" spans="1:23" ht="224" x14ac:dyDescent="0.15">
      <c r="A100" s="41">
        <v>94</v>
      </c>
      <c r="B100" s="37" t="s">
        <v>549</v>
      </c>
      <c r="C100" s="37" t="s">
        <v>505</v>
      </c>
      <c r="D100" s="37" t="s">
        <v>1320</v>
      </c>
      <c r="E100" s="39" t="s">
        <v>1321</v>
      </c>
      <c r="F100" s="37" t="s">
        <v>955</v>
      </c>
      <c r="G100" s="37" t="s">
        <v>1322</v>
      </c>
      <c r="H100" s="37" t="s">
        <v>1323</v>
      </c>
      <c r="I100" s="40" t="b">
        <v>0</v>
      </c>
      <c r="J100" s="37"/>
      <c r="K100" s="37"/>
      <c r="L100" s="37"/>
      <c r="M100" s="37"/>
      <c r="N100" s="37"/>
      <c r="O100" s="37"/>
      <c r="P100" s="37"/>
      <c r="Q100" s="37"/>
      <c r="R100" s="37"/>
      <c r="S100" s="37"/>
      <c r="T100" s="37"/>
      <c r="U100" s="37"/>
      <c r="V100" s="37"/>
      <c r="W100" s="37"/>
    </row>
    <row r="101" spans="1:23" x14ac:dyDescent="0.15">
      <c r="A101" s="41">
        <v>95</v>
      </c>
      <c r="B101" s="37" t="s">
        <v>554</v>
      </c>
      <c r="C101" s="37" t="s">
        <v>555</v>
      </c>
      <c r="D101" s="37" t="s">
        <v>1324</v>
      </c>
      <c r="E101" s="37" t="s">
        <v>1325</v>
      </c>
      <c r="F101" s="37" t="s">
        <v>960</v>
      </c>
      <c r="G101" s="37" t="s">
        <v>1326</v>
      </c>
      <c r="H101" s="37" t="s">
        <v>1327</v>
      </c>
      <c r="I101" s="40" t="b">
        <v>1</v>
      </c>
      <c r="J101" s="37"/>
      <c r="K101" s="37"/>
      <c r="L101" s="37"/>
      <c r="M101" s="37"/>
      <c r="N101" s="37"/>
      <c r="O101" s="37"/>
      <c r="P101" s="37"/>
      <c r="Q101" s="37"/>
      <c r="R101" s="37"/>
      <c r="S101" s="37"/>
      <c r="T101" s="37"/>
      <c r="U101" s="37"/>
      <c r="V101" s="37"/>
      <c r="W101" s="37"/>
    </row>
    <row r="102" spans="1:23" x14ac:dyDescent="0.15">
      <c r="A102" s="41">
        <v>96</v>
      </c>
      <c r="B102" s="37" t="s">
        <v>560</v>
      </c>
      <c r="C102" s="37" t="s">
        <v>485</v>
      </c>
      <c r="D102" s="37" t="s">
        <v>1328</v>
      </c>
      <c r="E102" s="37" t="s">
        <v>1329</v>
      </c>
      <c r="F102" s="37" t="s">
        <v>960</v>
      </c>
      <c r="G102" s="37" t="s">
        <v>1330</v>
      </c>
      <c r="H102" s="37" t="s">
        <v>1331</v>
      </c>
      <c r="I102" s="40" t="b">
        <v>0</v>
      </c>
      <c r="J102" s="37"/>
      <c r="K102" s="37"/>
      <c r="L102" s="37"/>
      <c r="M102" s="37"/>
      <c r="N102" s="37"/>
      <c r="O102" s="37"/>
      <c r="P102" s="37"/>
      <c r="Q102" s="37"/>
      <c r="R102" s="37"/>
      <c r="S102" s="37"/>
      <c r="T102" s="37"/>
      <c r="U102" s="37"/>
      <c r="V102" s="37"/>
      <c r="W102" s="37"/>
    </row>
    <row r="103" spans="1:23" x14ac:dyDescent="0.15">
      <c r="A103" s="41">
        <v>97</v>
      </c>
      <c r="B103" s="37" t="s">
        <v>565</v>
      </c>
      <c r="C103" s="37" t="s">
        <v>566</v>
      </c>
      <c r="D103" s="37" t="s">
        <v>1332</v>
      </c>
      <c r="E103" s="37" t="s">
        <v>1333</v>
      </c>
      <c r="F103" s="37" t="s">
        <v>955</v>
      </c>
      <c r="G103" s="37" t="s">
        <v>1334</v>
      </c>
      <c r="H103" s="37" t="s">
        <v>1335</v>
      </c>
      <c r="I103" s="40" t="b">
        <v>0</v>
      </c>
      <c r="J103" s="37"/>
      <c r="K103" s="37"/>
      <c r="L103" s="37"/>
      <c r="M103" s="37"/>
      <c r="N103" s="37"/>
      <c r="O103" s="37"/>
      <c r="P103" s="37"/>
      <c r="Q103" s="37"/>
      <c r="R103" s="37"/>
      <c r="S103" s="37"/>
      <c r="T103" s="37"/>
      <c r="U103" s="37"/>
      <c r="V103" s="37"/>
      <c r="W103" s="37"/>
    </row>
    <row r="104" spans="1:23" x14ac:dyDescent="0.15">
      <c r="A104" s="41">
        <v>98</v>
      </c>
      <c r="B104" s="37" t="s">
        <v>571</v>
      </c>
      <c r="C104" s="37" t="s">
        <v>572</v>
      </c>
      <c r="D104" s="37" t="s">
        <v>1336</v>
      </c>
      <c r="E104" s="37" t="s">
        <v>1337</v>
      </c>
      <c r="F104" s="37" t="s">
        <v>960</v>
      </c>
      <c r="G104" s="37" t="s">
        <v>1338</v>
      </c>
      <c r="H104" s="37" t="s">
        <v>1339</v>
      </c>
      <c r="I104" s="40" t="b">
        <v>0</v>
      </c>
      <c r="J104" s="37"/>
      <c r="K104" s="37"/>
      <c r="L104" s="37"/>
      <c r="M104" s="37"/>
      <c r="N104" s="37"/>
      <c r="O104" s="37"/>
      <c r="P104" s="37"/>
      <c r="Q104" s="37"/>
      <c r="R104" s="37"/>
      <c r="S104" s="37"/>
      <c r="T104" s="37"/>
      <c r="U104" s="37"/>
      <c r="V104" s="37"/>
      <c r="W104" s="37"/>
    </row>
    <row r="105" spans="1:23" x14ac:dyDescent="0.15">
      <c r="A105" s="41">
        <v>99</v>
      </c>
      <c r="B105" s="37" t="s">
        <v>577</v>
      </c>
      <c r="C105" s="37" t="s">
        <v>388</v>
      </c>
      <c r="D105" s="37" t="s">
        <v>1340</v>
      </c>
      <c r="E105" s="37" t="s">
        <v>1341</v>
      </c>
      <c r="F105" s="37" t="s">
        <v>960</v>
      </c>
      <c r="G105" s="37" t="s">
        <v>1342</v>
      </c>
      <c r="H105" s="37" t="s">
        <v>1343</v>
      </c>
      <c r="I105" s="40" t="b">
        <v>0</v>
      </c>
      <c r="J105" s="37"/>
      <c r="K105" s="37"/>
      <c r="L105" s="37"/>
      <c r="M105" s="37"/>
      <c r="N105" s="37"/>
      <c r="O105" s="37"/>
      <c r="P105" s="37"/>
      <c r="Q105" s="37"/>
      <c r="R105" s="37"/>
      <c r="S105" s="37"/>
      <c r="T105" s="37"/>
      <c r="U105" s="37"/>
      <c r="V105" s="37"/>
      <c r="W105" s="37"/>
    </row>
    <row r="106" spans="1:23" customForma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customForma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customForma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customForma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customForma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customForma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customForma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customForma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customForma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customForma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customForma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customForma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customForma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customForma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customForma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customForma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customForma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customForma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customForma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customForma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customForma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customForma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customForma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customForma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customForma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customForma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customForma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customForma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customForma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customForma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customForma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customForma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customForma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customForma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customForma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customForma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customForma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customForma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customForma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customForma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customForma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customForma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customForma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customForma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customForma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customForma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customForma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customForma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customForma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customForma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customForma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customForma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customForma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customForma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customForma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customForma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customForma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customForma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customForma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customForma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customForma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customForma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customForma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customForma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customForma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customForma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customForma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customForma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customForma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customForma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customForma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customForma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customForma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customForma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customForma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customForma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customForma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customForma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customForma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customForma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customForma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customForma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customForma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customForma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customForma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customForma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customForma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customForma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customForma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customForma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customForma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customForma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customForma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customForma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customForma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customForma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customForma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customForma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customForma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customForma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customForma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customForma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customForma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customForma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customForma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customForma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customForma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customForma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customForma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customForma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customForma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customForma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customForma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customForma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customForma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customForma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customForma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customForma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customForma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customForma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customForma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customForma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customForma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customForma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customForma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customForma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customForma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customForma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customForma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customForma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customForma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customForma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customForma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customForma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customForma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customForma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customForma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customForma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customForma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customForma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customForma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customForma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customForma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customForma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customForma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customForma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customForma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customForma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customForma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customForma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customFormat="1" x14ac:dyDescent="0.15">
      <c r="A256" s="1"/>
      <c r="B256" s="1"/>
      <c r="C256" s="1"/>
      <c r="D256" s="1"/>
      <c r="E256" s="1"/>
      <c r="F256" s="1"/>
      <c r="G256" s="1"/>
      <c r="H256" s="1"/>
      <c r="I256" s="1"/>
      <c r="J256" s="1"/>
      <c r="K256" s="1"/>
      <c r="L256" s="1"/>
      <c r="M256" s="1"/>
      <c r="N256" s="1"/>
      <c r="O256" s="1"/>
      <c r="P256" s="1"/>
      <c r="Q256" s="1"/>
      <c r="R256" s="1"/>
      <c r="S256" s="1"/>
      <c r="T256" s="1"/>
      <c r="U256" s="1"/>
      <c r="V256" s="1"/>
      <c r="W256" s="1"/>
    </row>
    <row r="257" spans="1:23" customFormat="1" x14ac:dyDescent="0.15">
      <c r="A257" s="1"/>
      <c r="B257" s="1"/>
      <c r="C257" s="1"/>
      <c r="D257" s="1"/>
      <c r="E257" s="1"/>
      <c r="F257" s="1"/>
      <c r="G257" s="1"/>
      <c r="H257" s="1"/>
      <c r="I257" s="1"/>
      <c r="J257" s="1"/>
      <c r="K257" s="1"/>
      <c r="L257" s="1"/>
      <c r="M257" s="1"/>
      <c r="N257" s="1"/>
      <c r="O257" s="1"/>
      <c r="P257" s="1"/>
      <c r="Q257" s="1"/>
      <c r="R257" s="1"/>
      <c r="S257" s="1"/>
      <c r="T257" s="1"/>
      <c r="U257" s="1"/>
      <c r="V257" s="1"/>
      <c r="W257" s="1"/>
    </row>
    <row r="258" spans="1:23" customFormat="1" x14ac:dyDescent="0.15">
      <c r="A258" s="1"/>
      <c r="B258" s="1"/>
      <c r="C258" s="1"/>
      <c r="D258" s="1"/>
      <c r="E258" s="1"/>
      <c r="F258" s="1"/>
      <c r="G258" s="1"/>
      <c r="H258" s="1"/>
      <c r="I258" s="1"/>
      <c r="J258" s="1"/>
      <c r="K258" s="1"/>
      <c r="L258" s="1"/>
      <c r="M258" s="1"/>
      <c r="N258" s="1"/>
      <c r="O258" s="1"/>
      <c r="P258" s="1"/>
      <c r="Q258" s="1"/>
      <c r="R258" s="1"/>
      <c r="S258" s="1"/>
      <c r="T258" s="1"/>
      <c r="U258" s="1"/>
      <c r="V258" s="1"/>
      <c r="W258" s="1"/>
    </row>
    <row r="259" spans="1:23" customFormat="1" x14ac:dyDescent="0.15">
      <c r="A259" s="1"/>
      <c r="B259" s="1"/>
      <c r="C259" s="1"/>
      <c r="D259" s="1"/>
      <c r="E259" s="1"/>
      <c r="F259" s="1"/>
      <c r="G259" s="1"/>
      <c r="H259" s="1"/>
      <c r="I259" s="1"/>
      <c r="J259" s="1"/>
      <c r="K259" s="1"/>
      <c r="L259" s="1"/>
      <c r="M259" s="1"/>
      <c r="N259" s="1"/>
      <c r="O259" s="1"/>
      <c r="P259" s="1"/>
      <c r="Q259" s="1"/>
      <c r="R259" s="1"/>
      <c r="S259" s="1"/>
      <c r="T259" s="1"/>
      <c r="U259" s="1"/>
      <c r="V259" s="1"/>
      <c r="W259" s="1"/>
    </row>
    <row r="260" spans="1:23" customFormat="1" x14ac:dyDescent="0.15">
      <c r="A260" s="1"/>
      <c r="B260" s="1"/>
      <c r="C260" s="1"/>
      <c r="D260" s="1"/>
      <c r="E260" s="1"/>
      <c r="F260" s="1"/>
      <c r="G260" s="1"/>
      <c r="H260" s="1"/>
      <c r="I260" s="1"/>
      <c r="J260" s="1"/>
      <c r="K260" s="1"/>
      <c r="L260" s="1"/>
      <c r="M260" s="1"/>
      <c r="N260" s="1"/>
      <c r="O260" s="1"/>
      <c r="P260" s="1"/>
      <c r="Q260" s="1"/>
      <c r="R260" s="1"/>
      <c r="S260" s="1"/>
      <c r="T260" s="1"/>
      <c r="U260" s="1"/>
      <c r="V260" s="1"/>
      <c r="W260" s="1"/>
    </row>
    <row r="261" spans="1:23" customFormat="1" x14ac:dyDescent="0.15">
      <c r="A261" s="1"/>
      <c r="B261" s="1"/>
      <c r="C261" s="1"/>
      <c r="D261" s="1"/>
      <c r="E261" s="1"/>
      <c r="F261" s="1"/>
      <c r="G261" s="1"/>
      <c r="H261" s="1"/>
      <c r="I261" s="1"/>
      <c r="J261" s="1"/>
      <c r="K261" s="1"/>
      <c r="L261" s="1"/>
      <c r="M261" s="1"/>
      <c r="N261" s="1"/>
      <c r="O261" s="1"/>
      <c r="P261" s="1"/>
      <c r="Q261" s="1"/>
      <c r="R261" s="1"/>
      <c r="S261" s="1"/>
      <c r="T261" s="1"/>
      <c r="U261" s="1"/>
      <c r="V261" s="1"/>
      <c r="W261" s="1"/>
    </row>
    <row r="262" spans="1:23" customFormat="1" x14ac:dyDescent="0.15">
      <c r="A262" s="1"/>
      <c r="B262" s="1"/>
      <c r="C262" s="1"/>
      <c r="D262" s="1"/>
      <c r="E262" s="1"/>
      <c r="F262" s="1"/>
      <c r="G262" s="1"/>
      <c r="H262" s="1"/>
      <c r="I262" s="1"/>
      <c r="J262" s="1"/>
      <c r="K262" s="1"/>
      <c r="L262" s="1"/>
      <c r="M262" s="1"/>
      <c r="N262" s="1"/>
      <c r="O262" s="1"/>
      <c r="P262" s="1"/>
      <c r="Q262" s="1"/>
      <c r="R262" s="1"/>
      <c r="S262" s="1"/>
      <c r="T262" s="1"/>
      <c r="U262" s="1"/>
      <c r="V262" s="1"/>
      <c r="W262" s="1"/>
    </row>
    <row r="263" spans="1:23" customFormat="1" x14ac:dyDescent="0.15">
      <c r="A263" s="1"/>
      <c r="B263" s="1"/>
      <c r="C263" s="1"/>
      <c r="D263" s="1"/>
      <c r="E263" s="1"/>
      <c r="F263" s="1"/>
      <c r="G263" s="1"/>
      <c r="H263" s="1"/>
      <c r="I263" s="1"/>
      <c r="J263" s="1"/>
      <c r="K263" s="1"/>
      <c r="L263" s="1"/>
      <c r="M263" s="1"/>
      <c r="N263" s="1"/>
      <c r="O263" s="1"/>
      <c r="P263" s="1"/>
      <c r="Q263" s="1"/>
      <c r="R263" s="1"/>
      <c r="S263" s="1"/>
      <c r="T263" s="1"/>
      <c r="U263" s="1"/>
      <c r="V263" s="1"/>
      <c r="W263" s="1"/>
    </row>
    <row r="264" spans="1:23" customFormat="1" x14ac:dyDescent="0.15">
      <c r="A264" s="1"/>
      <c r="B264" s="1"/>
      <c r="C264" s="1"/>
      <c r="D264" s="1"/>
      <c r="E264" s="1"/>
      <c r="F264" s="1"/>
      <c r="G264" s="1"/>
      <c r="H264" s="1"/>
      <c r="I264" s="1"/>
      <c r="J264" s="1"/>
      <c r="K264" s="1"/>
      <c r="L264" s="1"/>
      <c r="M264" s="1"/>
      <c r="N264" s="1"/>
      <c r="O264" s="1"/>
      <c r="P264" s="1"/>
      <c r="Q264" s="1"/>
      <c r="R264" s="1"/>
      <c r="S264" s="1"/>
      <c r="T264" s="1"/>
      <c r="U264" s="1"/>
      <c r="V264" s="1"/>
      <c r="W264" s="1"/>
    </row>
    <row r="265" spans="1:23" customFormat="1" x14ac:dyDescent="0.15">
      <c r="A265" s="1"/>
      <c r="B265" s="1"/>
      <c r="C265" s="1"/>
      <c r="D265" s="1"/>
      <c r="E265" s="1"/>
      <c r="F265" s="1"/>
      <c r="G265" s="1"/>
      <c r="H265" s="1"/>
      <c r="I265" s="1"/>
      <c r="J265" s="1"/>
      <c r="K265" s="1"/>
      <c r="L265" s="1"/>
      <c r="M265" s="1"/>
      <c r="N265" s="1"/>
      <c r="O265" s="1"/>
      <c r="P265" s="1"/>
      <c r="Q265" s="1"/>
      <c r="R265" s="1"/>
      <c r="S265" s="1"/>
      <c r="T265" s="1"/>
      <c r="U265" s="1"/>
      <c r="V265" s="1"/>
      <c r="W265" s="1"/>
    </row>
    <row r="266" spans="1:23" customFormat="1" x14ac:dyDescent="0.15">
      <c r="A266" s="1"/>
      <c r="B266" s="1"/>
      <c r="C266" s="1"/>
      <c r="D266" s="1"/>
      <c r="E266" s="1"/>
      <c r="F266" s="1"/>
      <c r="G266" s="1"/>
      <c r="H266" s="1"/>
      <c r="I266" s="1"/>
      <c r="J266" s="1"/>
      <c r="K266" s="1"/>
      <c r="L266" s="1"/>
      <c r="M266" s="1"/>
      <c r="N266" s="1"/>
      <c r="O266" s="1"/>
      <c r="P266" s="1"/>
      <c r="Q266" s="1"/>
      <c r="R266" s="1"/>
      <c r="S266" s="1"/>
      <c r="T266" s="1"/>
      <c r="U266" s="1"/>
      <c r="V266" s="1"/>
      <c r="W266" s="1"/>
    </row>
    <row r="267" spans="1:23" customFormat="1" x14ac:dyDescent="0.15">
      <c r="A267" s="1"/>
      <c r="B267" s="1"/>
      <c r="C267" s="1"/>
      <c r="D267" s="1"/>
      <c r="E267" s="1"/>
      <c r="F267" s="1"/>
      <c r="G267" s="1"/>
      <c r="H267" s="1"/>
      <c r="I267" s="1"/>
      <c r="J267" s="1"/>
      <c r="K267" s="1"/>
      <c r="L267" s="1"/>
      <c r="M267" s="1"/>
      <c r="N267" s="1"/>
      <c r="O267" s="1"/>
      <c r="P267" s="1"/>
      <c r="Q267" s="1"/>
      <c r="R267" s="1"/>
      <c r="S267" s="1"/>
      <c r="T267" s="1"/>
      <c r="U267" s="1"/>
      <c r="V267" s="1"/>
      <c r="W267" s="1"/>
    </row>
    <row r="268" spans="1:23" customFormat="1" x14ac:dyDescent="0.15">
      <c r="A268" s="1"/>
      <c r="B268" s="1"/>
      <c r="C268" s="1"/>
      <c r="D268" s="1"/>
      <c r="E268" s="1"/>
      <c r="F268" s="1"/>
      <c r="G268" s="1"/>
      <c r="H268" s="1"/>
      <c r="I268" s="1"/>
      <c r="J268" s="1"/>
      <c r="K268" s="1"/>
      <c r="L268" s="1"/>
      <c r="M268" s="1"/>
      <c r="N268" s="1"/>
      <c r="O268" s="1"/>
      <c r="P268" s="1"/>
      <c r="Q268" s="1"/>
      <c r="R268" s="1"/>
      <c r="S268" s="1"/>
      <c r="T268" s="1"/>
      <c r="U268" s="1"/>
      <c r="V268" s="1"/>
      <c r="W268" s="1"/>
    </row>
    <row r="269" spans="1:23" customFormat="1" x14ac:dyDescent="0.15">
      <c r="A269" s="1"/>
      <c r="B269" s="1"/>
      <c r="C269" s="1"/>
      <c r="D269" s="1"/>
      <c r="E269" s="1"/>
      <c r="F269" s="1"/>
      <c r="G269" s="1"/>
      <c r="H269" s="1"/>
      <c r="I269" s="1"/>
      <c r="J269" s="1"/>
      <c r="K269" s="1"/>
      <c r="L269" s="1"/>
      <c r="M269" s="1"/>
      <c r="N269" s="1"/>
      <c r="O269" s="1"/>
      <c r="P269" s="1"/>
      <c r="Q269" s="1"/>
      <c r="R269" s="1"/>
      <c r="S269" s="1"/>
      <c r="T269" s="1"/>
      <c r="U269" s="1"/>
      <c r="V269" s="1"/>
      <c r="W269" s="1"/>
    </row>
    <row r="270" spans="1:23" customFormat="1" x14ac:dyDescent="0.15">
      <c r="A270" s="1"/>
      <c r="B270" s="1"/>
      <c r="C270" s="1"/>
      <c r="D270" s="1"/>
      <c r="E270" s="1"/>
      <c r="F270" s="1"/>
      <c r="G270" s="1"/>
      <c r="H270" s="1"/>
      <c r="I270" s="1"/>
      <c r="J270" s="1"/>
      <c r="K270" s="1"/>
      <c r="L270" s="1"/>
      <c r="M270" s="1"/>
      <c r="N270" s="1"/>
      <c r="O270" s="1"/>
      <c r="P270" s="1"/>
      <c r="Q270" s="1"/>
      <c r="R270" s="1"/>
      <c r="S270" s="1"/>
      <c r="T270" s="1"/>
      <c r="U270" s="1"/>
      <c r="V270" s="1"/>
      <c r="W270" s="1"/>
    </row>
    <row r="271" spans="1:23" customFormat="1" x14ac:dyDescent="0.15">
      <c r="A271" s="1"/>
      <c r="B271" s="1"/>
      <c r="C271" s="1"/>
      <c r="D271" s="1"/>
      <c r="E271" s="1"/>
      <c r="F271" s="1"/>
      <c r="G271" s="1"/>
      <c r="H271" s="1"/>
      <c r="I271" s="1"/>
      <c r="J271" s="1"/>
      <c r="K271" s="1"/>
      <c r="L271" s="1"/>
      <c r="M271" s="1"/>
      <c r="N271" s="1"/>
      <c r="O271" s="1"/>
      <c r="P271" s="1"/>
      <c r="Q271" s="1"/>
      <c r="R271" s="1"/>
      <c r="S271" s="1"/>
      <c r="T271" s="1"/>
      <c r="U271" s="1"/>
      <c r="V271" s="1"/>
      <c r="W271" s="1"/>
    </row>
    <row r="272" spans="1:23" customFormat="1" x14ac:dyDescent="0.15">
      <c r="A272" s="1"/>
      <c r="B272" s="1"/>
      <c r="C272" s="1"/>
      <c r="D272" s="1"/>
      <c r="E272" s="1"/>
      <c r="F272" s="1"/>
      <c r="G272" s="1"/>
      <c r="H272" s="1"/>
      <c r="I272" s="1"/>
      <c r="J272" s="1"/>
      <c r="K272" s="1"/>
      <c r="L272" s="1"/>
      <c r="M272" s="1"/>
      <c r="N272" s="1"/>
      <c r="O272" s="1"/>
      <c r="P272" s="1"/>
      <c r="Q272" s="1"/>
      <c r="R272" s="1"/>
      <c r="S272" s="1"/>
      <c r="T272" s="1"/>
      <c r="U272" s="1"/>
      <c r="V272" s="1"/>
      <c r="W272" s="1"/>
    </row>
    <row r="273" spans="1:23" customFormat="1" x14ac:dyDescent="0.15">
      <c r="A273" s="1"/>
      <c r="B273" s="1"/>
      <c r="C273" s="1"/>
      <c r="D273" s="1"/>
      <c r="E273" s="1"/>
      <c r="F273" s="1"/>
      <c r="G273" s="1"/>
      <c r="H273" s="1"/>
      <c r="I273" s="1"/>
      <c r="J273" s="1"/>
      <c r="K273" s="1"/>
      <c r="L273" s="1"/>
      <c r="M273" s="1"/>
      <c r="N273" s="1"/>
      <c r="O273" s="1"/>
      <c r="P273" s="1"/>
      <c r="Q273" s="1"/>
      <c r="R273" s="1"/>
      <c r="S273" s="1"/>
      <c r="T273" s="1"/>
      <c r="U273" s="1"/>
      <c r="V273" s="1"/>
      <c r="W273" s="1"/>
    </row>
    <row r="274" spans="1:23" customFormat="1" x14ac:dyDescent="0.15">
      <c r="A274" s="1"/>
      <c r="B274" s="1"/>
      <c r="C274" s="1"/>
      <c r="D274" s="1"/>
      <c r="E274" s="1"/>
      <c r="F274" s="1"/>
      <c r="G274" s="1"/>
      <c r="H274" s="1"/>
      <c r="I274" s="1"/>
      <c r="J274" s="1"/>
      <c r="K274" s="1"/>
      <c r="L274" s="1"/>
      <c r="M274" s="1"/>
      <c r="N274" s="1"/>
      <c r="O274" s="1"/>
      <c r="P274" s="1"/>
      <c r="Q274" s="1"/>
      <c r="R274" s="1"/>
      <c r="S274" s="1"/>
      <c r="T274" s="1"/>
      <c r="U274" s="1"/>
      <c r="V274" s="1"/>
      <c r="W274" s="1"/>
    </row>
    <row r="275" spans="1:23" customFormat="1" x14ac:dyDescent="0.15">
      <c r="A275" s="1"/>
      <c r="B275" s="1"/>
      <c r="C275" s="1"/>
      <c r="D275" s="1"/>
      <c r="E275" s="1"/>
      <c r="F275" s="1"/>
      <c r="G275" s="1"/>
      <c r="H275" s="1"/>
      <c r="I275" s="1"/>
      <c r="J275" s="1"/>
      <c r="K275" s="1"/>
      <c r="L275" s="1"/>
      <c r="M275" s="1"/>
      <c r="N275" s="1"/>
      <c r="O275" s="1"/>
      <c r="P275" s="1"/>
      <c r="Q275" s="1"/>
      <c r="R275" s="1"/>
      <c r="S275" s="1"/>
      <c r="T275" s="1"/>
      <c r="U275" s="1"/>
      <c r="V275" s="1"/>
      <c r="W275" s="1"/>
    </row>
    <row r="276" spans="1:23" customFormat="1" x14ac:dyDescent="0.15">
      <c r="A276" s="1"/>
      <c r="B276" s="1"/>
      <c r="C276" s="1"/>
      <c r="D276" s="1"/>
      <c r="E276" s="1"/>
      <c r="F276" s="1"/>
      <c r="G276" s="1"/>
      <c r="H276" s="1"/>
      <c r="I276" s="1"/>
      <c r="J276" s="1"/>
      <c r="K276" s="1"/>
      <c r="L276" s="1"/>
      <c r="M276" s="1"/>
      <c r="N276" s="1"/>
      <c r="O276" s="1"/>
      <c r="P276" s="1"/>
      <c r="Q276" s="1"/>
      <c r="R276" s="1"/>
      <c r="S276" s="1"/>
      <c r="T276" s="1"/>
      <c r="U276" s="1"/>
      <c r="V276" s="1"/>
      <c r="W276" s="1"/>
    </row>
    <row r="277" spans="1:23" customFormat="1" x14ac:dyDescent="0.15">
      <c r="A277" s="1"/>
      <c r="B277" s="1"/>
      <c r="C277" s="1"/>
      <c r="D277" s="1"/>
      <c r="E277" s="1"/>
      <c r="F277" s="1"/>
      <c r="G277" s="1"/>
      <c r="H277" s="1"/>
      <c r="I277" s="1"/>
      <c r="J277" s="1"/>
      <c r="K277" s="1"/>
      <c r="L277" s="1"/>
      <c r="M277" s="1"/>
      <c r="N277" s="1"/>
      <c r="O277" s="1"/>
      <c r="P277" s="1"/>
      <c r="Q277" s="1"/>
      <c r="R277" s="1"/>
      <c r="S277" s="1"/>
      <c r="T277" s="1"/>
      <c r="U277" s="1"/>
      <c r="V277" s="1"/>
      <c r="W277" s="1"/>
    </row>
    <row r="278" spans="1:23" customFormat="1" x14ac:dyDescent="0.15">
      <c r="A278" s="1"/>
      <c r="B278" s="1"/>
      <c r="C278" s="1"/>
      <c r="D278" s="1"/>
      <c r="E278" s="1"/>
      <c r="F278" s="1"/>
      <c r="G278" s="1"/>
      <c r="H278" s="1"/>
      <c r="I278" s="1"/>
      <c r="J278" s="1"/>
      <c r="K278" s="1"/>
      <c r="L278" s="1"/>
      <c r="M278" s="1"/>
      <c r="N278" s="1"/>
      <c r="O278" s="1"/>
      <c r="P278" s="1"/>
      <c r="Q278" s="1"/>
      <c r="R278" s="1"/>
      <c r="S278" s="1"/>
      <c r="T278" s="1"/>
      <c r="U278" s="1"/>
      <c r="V278" s="1"/>
      <c r="W278" s="1"/>
    </row>
    <row r="279" spans="1:23" customFormat="1" x14ac:dyDescent="0.15">
      <c r="A279" s="1"/>
      <c r="B279" s="1"/>
      <c r="C279" s="1"/>
      <c r="D279" s="1"/>
      <c r="E279" s="1"/>
      <c r="F279" s="1"/>
      <c r="G279" s="1"/>
      <c r="H279" s="1"/>
      <c r="I279" s="1"/>
      <c r="J279" s="1"/>
      <c r="K279" s="1"/>
      <c r="L279" s="1"/>
      <c r="M279" s="1"/>
      <c r="N279" s="1"/>
      <c r="O279" s="1"/>
      <c r="P279" s="1"/>
      <c r="Q279" s="1"/>
      <c r="R279" s="1"/>
      <c r="S279" s="1"/>
      <c r="T279" s="1"/>
      <c r="U279" s="1"/>
      <c r="V279" s="1"/>
      <c r="W279" s="1"/>
    </row>
    <row r="280" spans="1:23" customFormat="1" x14ac:dyDescent="0.15">
      <c r="A280" s="1"/>
      <c r="B280" s="1"/>
      <c r="C280" s="1"/>
      <c r="D280" s="1"/>
      <c r="E280" s="1"/>
      <c r="F280" s="1"/>
      <c r="G280" s="1"/>
      <c r="H280" s="1"/>
      <c r="I280" s="1"/>
      <c r="J280" s="1"/>
      <c r="K280" s="1"/>
      <c r="L280" s="1"/>
      <c r="M280" s="1"/>
      <c r="N280" s="1"/>
      <c r="O280" s="1"/>
      <c r="P280" s="1"/>
      <c r="Q280" s="1"/>
      <c r="R280" s="1"/>
      <c r="S280" s="1"/>
      <c r="T280" s="1"/>
      <c r="U280" s="1"/>
      <c r="V280" s="1"/>
      <c r="W280" s="1"/>
    </row>
    <row r="281" spans="1:23" customFormat="1" x14ac:dyDescent="0.15">
      <c r="A281" s="1"/>
      <c r="B281" s="1"/>
      <c r="C281" s="1"/>
      <c r="D281" s="1"/>
      <c r="E281" s="1"/>
      <c r="F281" s="1"/>
      <c r="G281" s="1"/>
      <c r="H281" s="1"/>
      <c r="I281" s="1"/>
      <c r="J281" s="1"/>
      <c r="K281" s="1"/>
      <c r="L281" s="1"/>
      <c r="M281" s="1"/>
      <c r="N281" s="1"/>
      <c r="O281" s="1"/>
      <c r="P281" s="1"/>
      <c r="Q281" s="1"/>
      <c r="R281" s="1"/>
      <c r="S281" s="1"/>
      <c r="T281" s="1"/>
      <c r="U281" s="1"/>
      <c r="V281" s="1"/>
      <c r="W281" s="1"/>
    </row>
    <row r="282" spans="1:23" customFormat="1" x14ac:dyDescent="0.15">
      <c r="A282" s="1"/>
      <c r="B282" s="1"/>
      <c r="C282" s="1"/>
      <c r="D282" s="1"/>
      <c r="E282" s="1"/>
      <c r="F282" s="1"/>
      <c r="G282" s="1"/>
      <c r="H282" s="1"/>
      <c r="I282" s="1"/>
      <c r="J282" s="1"/>
      <c r="K282" s="1"/>
      <c r="L282" s="1"/>
      <c r="M282" s="1"/>
      <c r="N282" s="1"/>
      <c r="O282" s="1"/>
      <c r="P282" s="1"/>
      <c r="Q282" s="1"/>
      <c r="R282" s="1"/>
      <c r="S282" s="1"/>
      <c r="T282" s="1"/>
      <c r="U282" s="1"/>
      <c r="V282" s="1"/>
      <c r="W282" s="1"/>
    </row>
    <row r="283" spans="1:23" customFormat="1" x14ac:dyDescent="0.15">
      <c r="A283" s="1"/>
      <c r="B283" s="1"/>
      <c r="C283" s="1"/>
      <c r="D283" s="1"/>
      <c r="E283" s="1"/>
      <c r="F283" s="1"/>
      <c r="G283" s="1"/>
      <c r="H283" s="1"/>
      <c r="I283" s="1"/>
      <c r="J283" s="1"/>
      <c r="K283" s="1"/>
      <c r="L283" s="1"/>
      <c r="M283" s="1"/>
      <c r="N283" s="1"/>
      <c r="O283" s="1"/>
      <c r="P283" s="1"/>
      <c r="Q283" s="1"/>
      <c r="R283" s="1"/>
      <c r="S283" s="1"/>
      <c r="T283" s="1"/>
      <c r="U283" s="1"/>
      <c r="V283" s="1"/>
      <c r="W283" s="1"/>
    </row>
    <row r="284" spans="1:23" customFormat="1" x14ac:dyDescent="0.15">
      <c r="A284" s="1"/>
      <c r="B284" s="1"/>
      <c r="C284" s="1"/>
      <c r="D284" s="1"/>
      <c r="E284" s="1"/>
      <c r="F284" s="1"/>
      <c r="G284" s="1"/>
      <c r="H284" s="1"/>
      <c r="I284" s="1"/>
      <c r="J284" s="1"/>
      <c r="K284" s="1"/>
      <c r="L284" s="1"/>
      <c r="M284" s="1"/>
      <c r="N284" s="1"/>
      <c r="O284" s="1"/>
      <c r="P284" s="1"/>
      <c r="Q284" s="1"/>
      <c r="R284" s="1"/>
      <c r="S284" s="1"/>
      <c r="T284" s="1"/>
      <c r="U284" s="1"/>
      <c r="V284" s="1"/>
      <c r="W284" s="1"/>
    </row>
    <row r="285" spans="1:23" customFormat="1" x14ac:dyDescent="0.15">
      <c r="A285" s="1"/>
      <c r="B285" s="1"/>
      <c r="C285" s="1"/>
      <c r="D285" s="1"/>
      <c r="E285" s="1"/>
      <c r="F285" s="1"/>
      <c r="G285" s="1"/>
      <c r="H285" s="1"/>
      <c r="I285" s="1"/>
      <c r="J285" s="1"/>
      <c r="K285" s="1"/>
      <c r="L285" s="1"/>
      <c r="M285" s="1"/>
      <c r="N285" s="1"/>
      <c r="O285" s="1"/>
      <c r="P285" s="1"/>
      <c r="Q285" s="1"/>
      <c r="R285" s="1"/>
      <c r="S285" s="1"/>
      <c r="T285" s="1"/>
      <c r="U285" s="1"/>
      <c r="V285" s="1"/>
      <c r="W285" s="1"/>
    </row>
    <row r="286" spans="1:23" customFormat="1" x14ac:dyDescent="0.15">
      <c r="A286" s="1"/>
      <c r="B286" s="1"/>
      <c r="C286" s="1"/>
      <c r="D286" s="1"/>
      <c r="E286" s="1"/>
      <c r="F286" s="1"/>
      <c r="G286" s="1"/>
      <c r="H286" s="1"/>
      <c r="I286" s="1"/>
      <c r="J286" s="1"/>
      <c r="K286" s="1"/>
      <c r="L286" s="1"/>
      <c r="M286" s="1"/>
      <c r="N286" s="1"/>
      <c r="O286" s="1"/>
      <c r="P286" s="1"/>
      <c r="Q286" s="1"/>
      <c r="R286" s="1"/>
      <c r="S286" s="1"/>
      <c r="T286" s="1"/>
      <c r="U286" s="1"/>
      <c r="V286" s="1"/>
      <c r="W286" s="1"/>
    </row>
    <row r="287" spans="1:23" customFormat="1" x14ac:dyDescent="0.15">
      <c r="A287" s="1"/>
      <c r="B287" s="1"/>
      <c r="C287" s="1"/>
      <c r="D287" s="1"/>
      <c r="E287" s="1"/>
      <c r="F287" s="1"/>
      <c r="G287" s="1"/>
      <c r="H287" s="1"/>
      <c r="I287" s="1"/>
      <c r="J287" s="1"/>
      <c r="K287" s="1"/>
      <c r="L287" s="1"/>
      <c r="M287" s="1"/>
      <c r="N287" s="1"/>
      <c r="O287" s="1"/>
      <c r="P287" s="1"/>
      <c r="Q287" s="1"/>
      <c r="R287" s="1"/>
      <c r="S287" s="1"/>
      <c r="T287" s="1"/>
      <c r="U287" s="1"/>
      <c r="V287" s="1"/>
      <c r="W287" s="1"/>
    </row>
    <row r="288" spans="1:23" customFormat="1" x14ac:dyDescent="0.15">
      <c r="A288" s="1"/>
      <c r="B288" s="1"/>
      <c r="C288" s="1"/>
      <c r="D288" s="1"/>
      <c r="E288" s="1"/>
      <c r="F288" s="1"/>
      <c r="G288" s="1"/>
      <c r="H288" s="1"/>
      <c r="I288" s="1"/>
      <c r="J288" s="1"/>
      <c r="K288" s="1"/>
      <c r="L288" s="1"/>
      <c r="M288" s="1"/>
      <c r="N288" s="1"/>
      <c r="O288" s="1"/>
      <c r="P288" s="1"/>
      <c r="Q288" s="1"/>
      <c r="R288" s="1"/>
      <c r="S288" s="1"/>
      <c r="T288" s="1"/>
      <c r="U288" s="1"/>
      <c r="V288" s="1"/>
      <c r="W288" s="1"/>
    </row>
    <row r="289" spans="1:23" customFormat="1" x14ac:dyDescent="0.15">
      <c r="A289" s="1"/>
      <c r="B289" s="1"/>
      <c r="C289" s="1"/>
      <c r="D289" s="1"/>
      <c r="E289" s="1"/>
      <c r="F289" s="1"/>
      <c r="G289" s="1"/>
      <c r="H289" s="1"/>
      <c r="I289" s="1"/>
      <c r="J289" s="1"/>
      <c r="K289" s="1"/>
      <c r="L289" s="1"/>
      <c r="M289" s="1"/>
      <c r="N289" s="1"/>
      <c r="O289" s="1"/>
      <c r="P289" s="1"/>
      <c r="Q289" s="1"/>
      <c r="R289" s="1"/>
      <c r="S289" s="1"/>
      <c r="T289" s="1"/>
      <c r="U289" s="1"/>
      <c r="V289" s="1"/>
      <c r="W289" s="1"/>
    </row>
    <row r="290" spans="1:23" customFormat="1" x14ac:dyDescent="0.15">
      <c r="A290" s="1"/>
      <c r="B290" s="1"/>
      <c r="C290" s="1"/>
      <c r="D290" s="1"/>
      <c r="E290" s="1"/>
      <c r="F290" s="1"/>
      <c r="G290" s="1"/>
      <c r="H290" s="1"/>
      <c r="I290" s="1"/>
      <c r="J290" s="1"/>
      <c r="K290" s="1"/>
      <c r="L290" s="1"/>
      <c r="M290" s="1"/>
      <c r="N290" s="1"/>
      <c r="O290" s="1"/>
      <c r="P290" s="1"/>
      <c r="Q290" s="1"/>
      <c r="R290" s="1"/>
      <c r="S290" s="1"/>
      <c r="T290" s="1"/>
      <c r="U290" s="1"/>
      <c r="V290" s="1"/>
      <c r="W290" s="1"/>
    </row>
    <row r="291" spans="1:23" customFormat="1" x14ac:dyDescent="0.15">
      <c r="A291" s="1"/>
      <c r="B291" s="1"/>
      <c r="C291" s="1"/>
      <c r="D291" s="1"/>
      <c r="E291" s="1"/>
      <c r="F291" s="1"/>
      <c r="G291" s="1"/>
      <c r="H291" s="1"/>
      <c r="I291" s="1"/>
      <c r="J291" s="1"/>
      <c r="K291" s="1"/>
      <c r="L291" s="1"/>
      <c r="M291" s="1"/>
      <c r="N291" s="1"/>
      <c r="O291" s="1"/>
      <c r="P291" s="1"/>
      <c r="Q291" s="1"/>
      <c r="R291" s="1"/>
      <c r="S291" s="1"/>
      <c r="T291" s="1"/>
      <c r="U291" s="1"/>
      <c r="V291" s="1"/>
      <c r="W291" s="1"/>
    </row>
    <row r="292" spans="1:23" customFormat="1" x14ac:dyDescent="0.15">
      <c r="A292" s="1"/>
      <c r="B292" s="1"/>
      <c r="C292" s="1"/>
      <c r="D292" s="1"/>
      <c r="E292" s="1"/>
      <c r="F292" s="1"/>
      <c r="G292" s="1"/>
      <c r="H292" s="1"/>
      <c r="I292" s="1"/>
      <c r="J292" s="1"/>
      <c r="K292" s="1"/>
      <c r="L292" s="1"/>
      <c r="M292" s="1"/>
      <c r="N292" s="1"/>
      <c r="O292" s="1"/>
      <c r="P292" s="1"/>
      <c r="Q292" s="1"/>
      <c r="R292" s="1"/>
      <c r="S292" s="1"/>
      <c r="T292" s="1"/>
      <c r="U292" s="1"/>
      <c r="V292" s="1"/>
      <c r="W292" s="1"/>
    </row>
    <row r="293" spans="1:23" customFormat="1" x14ac:dyDescent="0.15">
      <c r="A293" s="1"/>
      <c r="B293" s="1"/>
      <c r="C293" s="1"/>
      <c r="D293" s="1"/>
      <c r="E293" s="1"/>
      <c r="F293" s="1"/>
      <c r="G293" s="1"/>
      <c r="H293" s="1"/>
      <c r="I293" s="1"/>
      <c r="J293" s="1"/>
      <c r="K293" s="1"/>
      <c r="L293" s="1"/>
      <c r="M293" s="1"/>
      <c r="N293" s="1"/>
      <c r="O293" s="1"/>
      <c r="P293" s="1"/>
      <c r="Q293" s="1"/>
      <c r="R293" s="1"/>
      <c r="S293" s="1"/>
      <c r="T293" s="1"/>
      <c r="U293" s="1"/>
      <c r="V293" s="1"/>
      <c r="W293" s="1"/>
    </row>
    <row r="294" spans="1:23" customFormat="1" x14ac:dyDescent="0.15">
      <c r="A294" s="1"/>
      <c r="B294" s="1"/>
      <c r="C294" s="1"/>
      <c r="D294" s="1"/>
      <c r="E294" s="1"/>
      <c r="F294" s="1"/>
      <c r="G294" s="1"/>
      <c r="H294" s="1"/>
      <c r="I294" s="1"/>
      <c r="J294" s="1"/>
      <c r="K294" s="1"/>
      <c r="L294" s="1"/>
      <c r="M294" s="1"/>
      <c r="N294" s="1"/>
      <c r="O294" s="1"/>
      <c r="P294" s="1"/>
      <c r="Q294" s="1"/>
      <c r="R294" s="1"/>
      <c r="S294" s="1"/>
      <c r="T294" s="1"/>
      <c r="U294" s="1"/>
      <c r="V294" s="1"/>
      <c r="W294" s="1"/>
    </row>
    <row r="295" spans="1:23" customFormat="1" x14ac:dyDescent="0.15">
      <c r="A295" s="1"/>
      <c r="B295" s="1"/>
      <c r="C295" s="1"/>
      <c r="D295" s="1"/>
      <c r="E295" s="1"/>
      <c r="F295" s="1"/>
      <c r="G295" s="1"/>
      <c r="H295" s="1"/>
      <c r="I295" s="1"/>
      <c r="J295" s="1"/>
      <c r="K295" s="1"/>
      <c r="L295" s="1"/>
      <c r="M295" s="1"/>
      <c r="N295" s="1"/>
      <c r="O295" s="1"/>
      <c r="P295" s="1"/>
      <c r="Q295" s="1"/>
      <c r="R295" s="1"/>
      <c r="S295" s="1"/>
      <c r="T295" s="1"/>
      <c r="U295" s="1"/>
      <c r="V295" s="1"/>
      <c r="W295" s="1"/>
    </row>
    <row r="296" spans="1:23" customFormat="1" x14ac:dyDescent="0.15">
      <c r="A296" s="1"/>
      <c r="B296" s="1"/>
      <c r="C296" s="1"/>
      <c r="D296" s="1"/>
      <c r="E296" s="1"/>
      <c r="F296" s="1"/>
      <c r="G296" s="1"/>
      <c r="H296" s="1"/>
      <c r="I296" s="1"/>
      <c r="J296" s="1"/>
      <c r="K296" s="1"/>
      <c r="L296" s="1"/>
      <c r="M296" s="1"/>
      <c r="N296" s="1"/>
      <c r="O296" s="1"/>
      <c r="P296" s="1"/>
      <c r="Q296" s="1"/>
      <c r="R296" s="1"/>
      <c r="S296" s="1"/>
      <c r="T296" s="1"/>
      <c r="U296" s="1"/>
      <c r="V296" s="1"/>
      <c r="W296" s="1"/>
    </row>
    <row r="297" spans="1:23" customFormat="1" x14ac:dyDescent="0.15">
      <c r="A297" s="1"/>
      <c r="B297" s="1"/>
      <c r="C297" s="1"/>
      <c r="D297" s="1"/>
      <c r="E297" s="1"/>
      <c r="F297" s="1"/>
      <c r="G297" s="1"/>
      <c r="H297" s="1"/>
      <c r="I297" s="1"/>
      <c r="J297" s="1"/>
      <c r="K297" s="1"/>
      <c r="L297" s="1"/>
      <c r="M297" s="1"/>
      <c r="N297" s="1"/>
      <c r="O297" s="1"/>
      <c r="P297" s="1"/>
      <c r="Q297" s="1"/>
      <c r="R297" s="1"/>
      <c r="S297" s="1"/>
      <c r="T297" s="1"/>
      <c r="U297" s="1"/>
      <c r="V297" s="1"/>
      <c r="W297" s="1"/>
    </row>
    <row r="298" spans="1:23" customFormat="1" x14ac:dyDescent="0.15">
      <c r="A298" s="1"/>
      <c r="B298" s="1"/>
      <c r="C298" s="1"/>
      <c r="D298" s="1"/>
      <c r="E298" s="1"/>
      <c r="F298" s="1"/>
      <c r="G298" s="1"/>
      <c r="H298" s="1"/>
      <c r="I298" s="1"/>
      <c r="J298" s="1"/>
      <c r="K298" s="1"/>
      <c r="L298" s="1"/>
      <c r="M298" s="1"/>
      <c r="N298" s="1"/>
      <c r="O298" s="1"/>
      <c r="P298" s="1"/>
      <c r="Q298" s="1"/>
      <c r="R298" s="1"/>
      <c r="S298" s="1"/>
      <c r="T298" s="1"/>
      <c r="U298" s="1"/>
      <c r="V298" s="1"/>
      <c r="W298" s="1"/>
    </row>
    <row r="299" spans="1:23" customFormat="1" x14ac:dyDescent="0.15">
      <c r="A299" s="1"/>
      <c r="B299" s="1"/>
      <c r="C299" s="1"/>
      <c r="D299" s="1"/>
      <c r="E299" s="1"/>
      <c r="F299" s="1"/>
      <c r="G299" s="1"/>
      <c r="H299" s="1"/>
      <c r="I299" s="1"/>
      <c r="J299" s="1"/>
      <c r="K299" s="1"/>
      <c r="L299" s="1"/>
      <c r="M299" s="1"/>
      <c r="N299" s="1"/>
      <c r="O299" s="1"/>
      <c r="P299" s="1"/>
      <c r="Q299" s="1"/>
      <c r="R299" s="1"/>
      <c r="S299" s="1"/>
      <c r="T299" s="1"/>
      <c r="U299" s="1"/>
      <c r="V299" s="1"/>
      <c r="W299" s="1"/>
    </row>
    <row r="300" spans="1:23" customFormat="1" x14ac:dyDescent="0.15">
      <c r="A300" s="1"/>
      <c r="B300" s="1"/>
      <c r="C300" s="1"/>
      <c r="D300" s="1"/>
      <c r="E300" s="1"/>
      <c r="F300" s="1"/>
      <c r="G300" s="1"/>
      <c r="H300" s="1"/>
      <c r="I300" s="1"/>
      <c r="J300" s="1"/>
      <c r="K300" s="1"/>
      <c r="L300" s="1"/>
      <c r="M300" s="1"/>
      <c r="N300" s="1"/>
      <c r="O300" s="1"/>
      <c r="P300" s="1"/>
      <c r="Q300" s="1"/>
      <c r="R300" s="1"/>
      <c r="S300" s="1"/>
      <c r="T300" s="1"/>
      <c r="U300" s="1"/>
      <c r="V300" s="1"/>
      <c r="W300" s="1"/>
    </row>
    <row r="301" spans="1:23" customFormat="1" x14ac:dyDescent="0.15">
      <c r="A301" s="1"/>
      <c r="B301" s="1"/>
      <c r="C301" s="1"/>
      <c r="D301" s="1"/>
      <c r="E301" s="1"/>
      <c r="F301" s="1"/>
      <c r="G301" s="1"/>
      <c r="H301" s="1"/>
      <c r="I301" s="1"/>
      <c r="J301" s="1"/>
      <c r="K301" s="1"/>
      <c r="L301" s="1"/>
      <c r="M301" s="1"/>
      <c r="N301" s="1"/>
      <c r="O301" s="1"/>
      <c r="P301" s="1"/>
      <c r="Q301" s="1"/>
      <c r="R301" s="1"/>
      <c r="S301" s="1"/>
      <c r="T301" s="1"/>
      <c r="U301" s="1"/>
      <c r="V301" s="1"/>
      <c r="W301" s="1"/>
    </row>
    <row r="302" spans="1:23" customFormat="1" x14ac:dyDescent="0.15">
      <c r="A302" s="1"/>
      <c r="B302" s="1"/>
      <c r="C302" s="1"/>
      <c r="D302" s="1"/>
      <c r="E302" s="1"/>
      <c r="F302" s="1"/>
      <c r="G302" s="1"/>
      <c r="H302" s="1"/>
      <c r="I302" s="1"/>
      <c r="J302" s="1"/>
      <c r="K302" s="1"/>
      <c r="L302" s="1"/>
      <c r="M302" s="1"/>
      <c r="N302" s="1"/>
      <c r="O302" s="1"/>
      <c r="P302" s="1"/>
      <c r="Q302" s="1"/>
      <c r="R302" s="1"/>
      <c r="S302" s="1"/>
      <c r="T302" s="1"/>
      <c r="U302" s="1"/>
      <c r="V302" s="1"/>
      <c r="W302" s="1"/>
    </row>
    <row r="303" spans="1:23" customFormat="1" x14ac:dyDescent="0.15">
      <c r="A303" s="1"/>
      <c r="B303" s="1"/>
      <c r="C303" s="1"/>
      <c r="D303" s="1"/>
      <c r="E303" s="1"/>
      <c r="F303" s="1"/>
      <c r="G303" s="1"/>
      <c r="H303" s="1"/>
      <c r="I303" s="1"/>
      <c r="J303" s="1"/>
      <c r="K303" s="1"/>
      <c r="L303" s="1"/>
      <c r="M303" s="1"/>
      <c r="N303" s="1"/>
      <c r="O303" s="1"/>
      <c r="P303" s="1"/>
      <c r="Q303" s="1"/>
      <c r="R303" s="1"/>
      <c r="S303" s="1"/>
      <c r="T303" s="1"/>
      <c r="U303" s="1"/>
      <c r="V303" s="1"/>
      <c r="W303" s="1"/>
    </row>
    <row r="304" spans="1:23" customFormat="1" x14ac:dyDescent="0.15">
      <c r="A304" s="1"/>
      <c r="B304" s="1"/>
      <c r="C304" s="1"/>
      <c r="D304" s="1"/>
      <c r="E304" s="1"/>
      <c r="F304" s="1"/>
      <c r="G304" s="1"/>
      <c r="H304" s="1"/>
      <c r="I304" s="1"/>
      <c r="J304" s="1"/>
      <c r="K304" s="1"/>
      <c r="L304" s="1"/>
      <c r="M304" s="1"/>
      <c r="N304" s="1"/>
      <c r="O304" s="1"/>
      <c r="P304" s="1"/>
      <c r="Q304" s="1"/>
      <c r="R304" s="1"/>
      <c r="S304" s="1"/>
      <c r="T304" s="1"/>
      <c r="U304" s="1"/>
      <c r="V304" s="1"/>
      <c r="W304" s="1"/>
    </row>
    <row r="305" spans="1:23" customFormat="1" x14ac:dyDescent="0.15">
      <c r="A305" s="1"/>
      <c r="B305" s="1"/>
      <c r="C305" s="1"/>
      <c r="D305" s="1"/>
      <c r="E305" s="1"/>
      <c r="F305" s="1"/>
      <c r="G305" s="1"/>
      <c r="H305" s="1"/>
      <c r="I305" s="1"/>
      <c r="J305" s="1"/>
      <c r="K305" s="1"/>
      <c r="L305" s="1"/>
      <c r="M305" s="1"/>
      <c r="N305" s="1"/>
      <c r="O305" s="1"/>
      <c r="P305" s="1"/>
      <c r="Q305" s="1"/>
      <c r="R305" s="1"/>
      <c r="S305" s="1"/>
      <c r="T305" s="1"/>
      <c r="U305" s="1"/>
      <c r="V305" s="1"/>
      <c r="W305" s="1"/>
    </row>
    <row r="306" spans="1:23" customFormat="1" x14ac:dyDescent="0.15">
      <c r="A306" s="1"/>
      <c r="B306" s="1"/>
      <c r="C306" s="1"/>
      <c r="D306" s="1"/>
      <c r="E306" s="1"/>
      <c r="F306" s="1"/>
      <c r="G306" s="1"/>
      <c r="H306" s="1"/>
      <c r="I306" s="1"/>
      <c r="J306" s="1"/>
      <c r="K306" s="1"/>
      <c r="L306" s="1"/>
      <c r="M306" s="1"/>
      <c r="N306" s="1"/>
      <c r="O306" s="1"/>
      <c r="P306" s="1"/>
      <c r="Q306" s="1"/>
      <c r="R306" s="1"/>
      <c r="S306" s="1"/>
      <c r="T306" s="1"/>
      <c r="U306" s="1"/>
      <c r="V306" s="1"/>
      <c r="W306" s="1"/>
    </row>
    <row r="307" spans="1:23" customFormat="1" x14ac:dyDescent="0.15">
      <c r="A307" s="1"/>
      <c r="B307" s="1"/>
      <c r="C307" s="1"/>
      <c r="D307" s="1"/>
      <c r="E307" s="1"/>
      <c r="F307" s="1"/>
      <c r="G307" s="1"/>
      <c r="H307" s="1"/>
      <c r="I307" s="1"/>
      <c r="J307" s="1"/>
      <c r="K307" s="1"/>
      <c r="L307" s="1"/>
      <c r="M307" s="1"/>
      <c r="N307" s="1"/>
      <c r="O307" s="1"/>
      <c r="P307" s="1"/>
      <c r="Q307" s="1"/>
      <c r="R307" s="1"/>
      <c r="S307" s="1"/>
      <c r="T307" s="1"/>
      <c r="U307" s="1"/>
      <c r="V307" s="1"/>
      <c r="W307" s="1"/>
    </row>
    <row r="308" spans="1:23" customFormat="1" x14ac:dyDescent="0.15">
      <c r="A308" s="1"/>
      <c r="B308" s="1"/>
      <c r="C308" s="1"/>
      <c r="D308" s="1"/>
      <c r="E308" s="1"/>
      <c r="F308" s="1"/>
      <c r="G308" s="1"/>
      <c r="H308" s="1"/>
      <c r="I308" s="1"/>
      <c r="J308" s="1"/>
      <c r="K308" s="1"/>
      <c r="L308" s="1"/>
      <c r="M308" s="1"/>
      <c r="N308" s="1"/>
      <c r="O308" s="1"/>
      <c r="P308" s="1"/>
      <c r="Q308" s="1"/>
      <c r="R308" s="1"/>
      <c r="S308" s="1"/>
      <c r="T308" s="1"/>
      <c r="U308" s="1"/>
      <c r="V308" s="1"/>
      <c r="W308" s="1"/>
    </row>
    <row r="309" spans="1:23" customFormat="1" x14ac:dyDescent="0.15">
      <c r="A309" s="1"/>
      <c r="B309" s="1"/>
      <c r="C309" s="1"/>
      <c r="D309" s="1"/>
      <c r="E309" s="1"/>
      <c r="F309" s="1"/>
      <c r="G309" s="1"/>
      <c r="H309" s="1"/>
      <c r="I309" s="1"/>
      <c r="J309" s="1"/>
      <c r="K309" s="1"/>
      <c r="L309" s="1"/>
      <c r="M309" s="1"/>
      <c r="N309" s="1"/>
      <c r="O309" s="1"/>
      <c r="P309" s="1"/>
      <c r="Q309" s="1"/>
      <c r="R309" s="1"/>
      <c r="S309" s="1"/>
      <c r="T309" s="1"/>
      <c r="U309" s="1"/>
      <c r="V309" s="1"/>
      <c r="W309" s="1"/>
    </row>
    <row r="310" spans="1:23" customFormat="1" x14ac:dyDescent="0.15">
      <c r="A310" s="1"/>
      <c r="B310" s="1"/>
      <c r="C310" s="1"/>
      <c r="D310" s="1"/>
      <c r="E310" s="1"/>
      <c r="F310" s="1"/>
      <c r="G310" s="1"/>
      <c r="H310" s="1"/>
      <c r="I310" s="1"/>
      <c r="J310" s="1"/>
      <c r="K310" s="1"/>
      <c r="L310" s="1"/>
      <c r="M310" s="1"/>
      <c r="N310" s="1"/>
      <c r="O310" s="1"/>
      <c r="P310" s="1"/>
      <c r="Q310" s="1"/>
      <c r="R310" s="1"/>
      <c r="S310" s="1"/>
      <c r="T310" s="1"/>
      <c r="U310" s="1"/>
      <c r="V310" s="1"/>
      <c r="W310" s="1"/>
    </row>
    <row r="311" spans="1:23" customFormat="1" x14ac:dyDescent="0.15">
      <c r="A311" s="1"/>
      <c r="B311" s="1"/>
      <c r="C311" s="1"/>
      <c r="D311" s="1"/>
      <c r="E311" s="1"/>
      <c r="F311" s="1"/>
      <c r="G311" s="1"/>
      <c r="H311" s="1"/>
      <c r="I311" s="1"/>
      <c r="J311" s="1"/>
      <c r="K311" s="1"/>
      <c r="L311" s="1"/>
      <c r="M311" s="1"/>
      <c r="N311" s="1"/>
      <c r="O311" s="1"/>
      <c r="P311" s="1"/>
      <c r="Q311" s="1"/>
      <c r="R311" s="1"/>
      <c r="S311" s="1"/>
      <c r="T311" s="1"/>
      <c r="U311" s="1"/>
      <c r="V311" s="1"/>
      <c r="W311" s="1"/>
    </row>
    <row r="312" spans="1:23" customFormat="1" x14ac:dyDescent="0.15">
      <c r="A312" s="1"/>
      <c r="B312" s="1"/>
      <c r="C312" s="1"/>
      <c r="D312" s="1"/>
      <c r="E312" s="1"/>
      <c r="F312" s="1"/>
      <c r="G312" s="1"/>
      <c r="H312" s="1"/>
      <c r="I312" s="1"/>
      <c r="J312" s="1"/>
      <c r="K312" s="1"/>
      <c r="L312" s="1"/>
      <c r="M312" s="1"/>
      <c r="N312" s="1"/>
      <c r="O312" s="1"/>
      <c r="P312" s="1"/>
      <c r="Q312" s="1"/>
      <c r="R312" s="1"/>
      <c r="S312" s="1"/>
      <c r="T312" s="1"/>
      <c r="U312" s="1"/>
      <c r="V312" s="1"/>
      <c r="W312" s="1"/>
    </row>
    <row r="313" spans="1:23" customFormat="1" x14ac:dyDescent="0.15">
      <c r="A313" s="1"/>
      <c r="B313" s="1"/>
      <c r="C313" s="1"/>
      <c r="D313" s="1"/>
      <c r="E313" s="1"/>
      <c r="F313" s="1"/>
      <c r="G313" s="1"/>
      <c r="H313" s="1"/>
      <c r="I313" s="1"/>
      <c r="J313" s="1"/>
      <c r="K313" s="1"/>
      <c r="L313" s="1"/>
      <c r="M313" s="1"/>
      <c r="N313" s="1"/>
      <c r="O313" s="1"/>
      <c r="P313" s="1"/>
      <c r="Q313" s="1"/>
      <c r="R313" s="1"/>
      <c r="S313" s="1"/>
      <c r="T313" s="1"/>
      <c r="U313" s="1"/>
      <c r="V313" s="1"/>
      <c r="W313" s="1"/>
    </row>
    <row r="314" spans="1:23" customFormat="1" x14ac:dyDescent="0.15">
      <c r="A314" s="1"/>
      <c r="B314" s="1"/>
      <c r="C314" s="1"/>
      <c r="D314" s="1"/>
      <c r="E314" s="1"/>
      <c r="F314" s="1"/>
      <c r="G314" s="1"/>
      <c r="H314" s="1"/>
      <c r="I314" s="1"/>
      <c r="J314" s="1"/>
      <c r="K314" s="1"/>
      <c r="L314" s="1"/>
      <c r="M314" s="1"/>
      <c r="N314" s="1"/>
      <c r="O314" s="1"/>
      <c r="P314" s="1"/>
      <c r="Q314" s="1"/>
      <c r="R314" s="1"/>
      <c r="S314" s="1"/>
      <c r="T314" s="1"/>
      <c r="U314" s="1"/>
      <c r="V314" s="1"/>
      <c r="W314" s="1"/>
    </row>
    <row r="315" spans="1:23" customFormat="1" x14ac:dyDescent="0.15">
      <c r="A315" s="1"/>
      <c r="B315" s="1"/>
      <c r="C315" s="1"/>
      <c r="D315" s="1"/>
      <c r="E315" s="1"/>
      <c r="F315" s="1"/>
      <c r="G315" s="1"/>
      <c r="H315" s="1"/>
      <c r="I315" s="1"/>
      <c r="J315" s="1"/>
      <c r="K315" s="1"/>
      <c r="L315" s="1"/>
      <c r="M315" s="1"/>
      <c r="N315" s="1"/>
      <c r="O315" s="1"/>
      <c r="P315" s="1"/>
      <c r="Q315" s="1"/>
      <c r="R315" s="1"/>
      <c r="S315" s="1"/>
      <c r="T315" s="1"/>
      <c r="U315" s="1"/>
      <c r="V315" s="1"/>
      <c r="W315" s="1"/>
    </row>
    <row r="316" spans="1:23" customFormat="1" x14ac:dyDescent="0.15">
      <c r="A316" s="1"/>
      <c r="B316" s="1"/>
      <c r="C316" s="1"/>
      <c r="D316" s="1"/>
      <c r="E316" s="1"/>
      <c r="F316" s="1"/>
      <c r="G316" s="1"/>
      <c r="H316" s="1"/>
      <c r="I316" s="1"/>
      <c r="J316" s="1"/>
      <c r="K316" s="1"/>
      <c r="L316" s="1"/>
      <c r="M316" s="1"/>
      <c r="N316" s="1"/>
      <c r="O316" s="1"/>
      <c r="P316" s="1"/>
      <c r="Q316" s="1"/>
      <c r="R316" s="1"/>
      <c r="S316" s="1"/>
      <c r="T316" s="1"/>
      <c r="U316" s="1"/>
      <c r="V316" s="1"/>
      <c r="W316" s="1"/>
    </row>
    <row r="317" spans="1:23" customFormat="1" x14ac:dyDescent="0.15">
      <c r="A317" s="1"/>
      <c r="B317" s="1"/>
      <c r="C317" s="1"/>
      <c r="D317" s="1"/>
      <c r="E317" s="1"/>
      <c r="F317" s="1"/>
      <c r="G317" s="1"/>
      <c r="H317" s="1"/>
      <c r="I317" s="1"/>
      <c r="J317" s="1"/>
      <c r="K317" s="1"/>
      <c r="L317" s="1"/>
      <c r="M317" s="1"/>
      <c r="N317" s="1"/>
      <c r="O317" s="1"/>
      <c r="P317" s="1"/>
      <c r="Q317" s="1"/>
      <c r="R317" s="1"/>
      <c r="S317" s="1"/>
      <c r="T317" s="1"/>
      <c r="U317" s="1"/>
      <c r="V317" s="1"/>
      <c r="W317" s="1"/>
    </row>
    <row r="318" spans="1:23" customFormat="1" x14ac:dyDescent="0.15">
      <c r="A318" s="1"/>
      <c r="B318" s="1"/>
      <c r="C318" s="1"/>
      <c r="D318" s="1"/>
      <c r="E318" s="1"/>
      <c r="F318" s="1"/>
      <c r="G318" s="1"/>
      <c r="H318" s="1"/>
      <c r="I318" s="1"/>
      <c r="J318" s="1"/>
      <c r="K318" s="1"/>
      <c r="L318" s="1"/>
      <c r="M318" s="1"/>
      <c r="N318" s="1"/>
      <c r="O318" s="1"/>
      <c r="P318" s="1"/>
      <c r="Q318" s="1"/>
      <c r="R318" s="1"/>
      <c r="S318" s="1"/>
      <c r="T318" s="1"/>
      <c r="U318" s="1"/>
      <c r="V318" s="1"/>
      <c r="W318" s="1"/>
    </row>
    <row r="319" spans="1:23" customFormat="1" x14ac:dyDescent="0.15">
      <c r="A319" s="1"/>
      <c r="B319" s="1"/>
      <c r="C319" s="1"/>
      <c r="D319" s="1"/>
      <c r="E319" s="1"/>
      <c r="F319" s="1"/>
      <c r="G319" s="1"/>
      <c r="H319" s="1"/>
      <c r="I319" s="1"/>
      <c r="J319" s="1"/>
      <c r="K319" s="1"/>
      <c r="L319" s="1"/>
      <c r="M319" s="1"/>
      <c r="N319" s="1"/>
      <c r="O319" s="1"/>
      <c r="P319" s="1"/>
      <c r="Q319" s="1"/>
      <c r="R319" s="1"/>
      <c r="S319" s="1"/>
      <c r="T319" s="1"/>
      <c r="U319" s="1"/>
      <c r="V319" s="1"/>
      <c r="W319" s="1"/>
    </row>
    <row r="320" spans="1:23" customFormat="1" x14ac:dyDescent="0.15">
      <c r="A320" s="1"/>
      <c r="B320" s="1"/>
      <c r="C320" s="1"/>
      <c r="D320" s="1"/>
      <c r="E320" s="1"/>
      <c r="F320" s="1"/>
      <c r="G320" s="1"/>
      <c r="H320" s="1"/>
      <c r="I320" s="1"/>
      <c r="J320" s="1"/>
      <c r="K320" s="1"/>
      <c r="L320" s="1"/>
      <c r="M320" s="1"/>
      <c r="N320" s="1"/>
      <c r="O320" s="1"/>
      <c r="P320" s="1"/>
      <c r="Q320" s="1"/>
      <c r="R320" s="1"/>
      <c r="S320" s="1"/>
      <c r="T320" s="1"/>
      <c r="U320" s="1"/>
      <c r="V320" s="1"/>
      <c r="W320" s="1"/>
    </row>
    <row r="321" spans="1:23" customFormat="1" x14ac:dyDescent="0.15">
      <c r="A321" s="1"/>
      <c r="B321" s="1"/>
      <c r="C321" s="1"/>
      <c r="D321" s="1"/>
      <c r="E321" s="1"/>
      <c r="F321" s="1"/>
      <c r="G321" s="1"/>
      <c r="H321" s="1"/>
      <c r="I321" s="1"/>
      <c r="J321" s="1"/>
      <c r="K321" s="1"/>
      <c r="L321" s="1"/>
      <c r="M321" s="1"/>
      <c r="N321" s="1"/>
      <c r="O321" s="1"/>
      <c r="P321" s="1"/>
      <c r="Q321" s="1"/>
      <c r="R321" s="1"/>
      <c r="S321" s="1"/>
      <c r="T321" s="1"/>
      <c r="U321" s="1"/>
      <c r="V321" s="1"/>
      <c r="W321" s="1"/>
    </row>
    <row r="322" spans="1:23" customFormat="1" x14ac:dyDescent="0.15">
      <c r="A322" s="1"/>
      <c r="B322" s="1"/>
      <c r="C322" s="1"/>
      <c r="D322" s="1"/>
      <c r="E322" s="1"/>
      <c r="F322" s="1"/>
      <c r="G322" s="1"/>
      <c r="H322" s="1"/>
      <c r="I322" s="1"/>
      <c r="J322" s="1"/>
      <c r="K322" s="1"/>
      <c r="L322" s="1"/>
      <c r="M322" s="1"/>
      <c r="N322" s="1"/>
      <c r="O322" s="1"/>
      <c r="P322" s="1"/>
      <c r="Q322" s="1"/>
      <c r="R322" s="1"/>
      <c r="S322" s="1"/>
      <c r="T322" s="1"/>
      <c r="U322" s="1"/>
      <c r="V322" s="1"/>
      <c r="W322" s="1"/>
    </row>
    <row r="323" spans="1:23" customFormat="1" x14ac:dyDescent="0.15">
      <c r="A323" s="1"/>
      <c r="B323" s="1"/>
      <c r="C323" s="1"/>
      <c r="D323" s="1"/>
      <c r="E323" s="1"/>
      <c r="F323" s="1"/>
      <c r="G323" s="1"/>
      <c r="H323" s="1"/>
      <c r="I323" s="1"/>
      <c r="J323" s="1"/>
      <c r="K323" s="1"/>
      <c r="L323" s="1"/>
      <c r="M323" s="1"/>
      <c r="N323" s="1"/>
      <c r="O323" s="1"/>
      <c r="P323" s="1"/>
      <c r="Q323" s="1"/>
      <c r="R323" s="1"/>
      <c r="S323" s="1"/>
      <c r="T323" s="1"/>
      <c r="U323" s="1"/>
      <c r="V323" s="1"/>
      <c r="W323" s="1"/>
    </row>
    <row r="324" spans="1:23" customFormat="1" x14ac:dyDescent="0.15">
      <c r="A324" s="1"/>
      <c r="B324" s="1"/>
      <c r="C324" s="1"/>
      <c r="D324" s="1"/>
      <c r="E324" s="1"/>
      <c r="F324" s="1"/>
      <c r="G324" s="1"/>
      <c r="H324" s="1"/>
      <c r="I324" s="1"/>
      <c r="J324" s="1"/>
      <c r="K324" s="1"/>
      <c r="L324" s="1"/>
      <c r="M324" s="1"/>
      <c r="N324" s="1"/>
      <c r="O324" s="1"/>
      <c r="P324" s="1"/>
      <c r="Q324" s="1"/>
      <c r="R324" s="1"/>
      <c r="S324" s="1"/>
      <c r="T324" s="1"/>
      <c r="U324" s="1"/>
      <c r="V324" s="1"/>
      <c r="W324" s="1"/>
    </row>
    <row r="325" spans="1:23" customFormat="1" x14ac:dyDescent="0.15">
      <c r="A325" s="1"/>
      <c r="B325" s="1"/>
      <c r="C325" s="1"/>
      <c r="D325" s="1"/>
      <c r="E325" s="1"/>
      <c r="F325" s="1"/>
      <c r="G325" s="1"/>
      <c r="H325" s="1"/>
      <c r="I325" s="1"/>
      <c r="J325" s="1"/>
      <c r="K325" s="1"/>
      <c r="L325" s="1"/>
      <c r="M325" s="1"/>
      <c r="N325" s="1"/>
      <c r="O325" s="1"/>
      <c r="P325" s="1"/>
      <c r="Q325" s="1"/>
      <c r="R325" s="1"/>
      <c r="S325" s="1"/>
      <c r="T325" s="1"/>
      <c r="U325" s="1"/>
      <c r="V325" s="1"/>
      <c r="W325" s="1"/>
    </row>
    <row r="326" spans="1:23" customFormat="1" x14ac:dyDescent="0.15">
      <c r="A326" s="1"/>
      <c r="B326" s="1"/>
      <c r="C326" s="1"/>
      <c r="D326" s="1"/>
      <c r="E326" s="1"/>
      <c r="F326" s="1"/>
      <c r="G326" s="1"/>
      <c r="H326" s="1"/>
      <c r="I326" s="1"/>
      <c r="J326" s="1"/>
      <c r="K326" s="1"/>
      <c r="L326" s="1"/>
      <c r="M326" s="1"/>
      <c r="N326" s="1"/>
      <c r="O326" s="1"/>
      <c r="P326" s="1"/>
      <c r="Q326" s="1"/>
      <c r="R326" s="1"/>
      <c r="S326" s="1"/>
      <c r="T326" s="1"/>
      <c r="U326" s="1"/>
      <c r="V326" s="1"/>
      <c r="W326" s="1"/>
    </row>
    <row r="327" spans="1:23" customFormat="1" x14ac:dyDescent="0.15">
      <c r="A327" s="1"/>
      <c r="B327" s="1"/>
      <c r="C327" s="1"/>
      <c r="D327" s="1"/>
      <c r="E327" s="1"/>
      <c r="F327" s="1"/>
      <c r="G327" s="1"/>
      <c r="H327" s="1"/>
      <c r="I327" s="1"/>
      <c r="J327" s="1"/>
      <c r="K327" s="1"/>
      <c r="L327" s="1"/>
      <c r="M327" s="1"/>
      <c r="N327" s="1"/>
      <c r="O327" s="1"/>
      <c r="P327" s="1"/>
      <c r="Q327" s="1"/>
      <c r="R327" s="1"/>
      <c r="S327" s="1"/>
      <c r="T327" s="1"/>
      <c r="U327" s="1"/>
      <c r="V327" s="1"/>
      <c r="W327" s="1"/>
    </row>
    <row r="328" spans="1:23" customFormat="1" x14ac:dyDescent="0.15">
      <c r="A328" s="1"/>
      <c r="B328" s="1"/>
      <c r="C328" s="1"/>
      <c r="D328" s="1"/>
      <c r="E328" s="1"/>
      <c r="F328" s="1"/>
      <c r="G328" s="1"/>
      <c r="H328" s="1"/>
      <c r="I328" s="1"/>
      <c r="J328" s="1"/>
      <c r="K328" s="1"/>
      <c r="L328" s="1"/>
      <c r="M328" s="1"/>
      <c r="N328" s="1"/>
      <c r="O328" s="1"/>
      <c r="P328" s="1"/>
      <c r="Q328" s="1"/>
      <c r="R328" s="1"/>
      <c r="S328" s="1"/>
      <c r="T328" s="1"/>
      <c r="U328" s="1"/>
      <c r="V328" s="1"/>
      <c r="W328" s="1"/>
    </row>
    <row r="329" spans="1:23" customFormat="1" x14ac:dyDescent="0.15">
      <c r="A329" s="1"/>
      <c r="B329" s="1"/>
      <c r="C329" s="1"/>
      <c r="D329" s="1"/>
      <c r="E329" s="1"/>
      <c r="F329" s="1"/>
      <c r="G329" s="1"/>
      <c r="H329" s="1"/>
      <c r="I329" s="1"/>
      <c r="J329" s="1"/>
      <c r="K329" s="1"/>
      <c r="L329" s="1"/>
      <c r="M329" s="1"/>
      <c r="N329" s="1"/>
      <c r="O329" s="1"/>
      <c r="P329" s="1"/>
      <c r="Q329" s="1"/>
      <c r="R329" s="1"/>
      <c r="S329" s="1"/>
      <c r="T329" s="1"/>
      <c r="U329" s="1"/>
      <c r="V329" s="1"/>
      <c r="W329" s="1"/>
    </row>
    <row r="330" spans="1:23" customFormat="1" x14ac:dyDescent="0.15">
      <c r="A330" s="1"/>
      <c r="B330" s="1"/>
      <c r="C330" s="1"/>
      <c r="D330" s="1"/>
      <c r="E330" s="1"/>
      <c r="F330" s="1"/>
      <c r="G330" s="1"/>
      <c r="H330" s="1"/>
      <c r="I330" s="1"/>
      <c r="J330" s="1"/>
      <c r="K330" s="1"/>
      <c r="L330" s="1"/>
      <c r="M330" s="1"/>
      <c r="N330" s="1"/>
      <c r="O330" s="1"/>
      <c r="P330" s="1"/>
      <c r="Q330" s="1"/>
      <c r="R330" s="1"/>
      <c r="S330" s="1"/>
      <c r="T330" s="1"/>
      <c r="U330" s="1"/>
      <c r="V330" s="1"/>
      <c r="W330" s="1"/>
    </row>
    <row r="331" spans="1:23" customFormat="1" x14ac:dyDescent="0.15">
      <c r="A331" s="1"/>
      <c r="B331" s="1"/>
      <c r="C331" s="1"/>
      <c r="D331" s="1"/>
      <c r="E331" s="1"/>
      <c r="F331" s="1"/>
      <c r="G331" s="1"/>
      <c r="H331" s="1"/>
      <c r="I331" s="1"/>
      <c r="J331" s="1"/>
      <c r="K331" s="1"/>
      <c r="L331" s="1"/>
      <c r="M331" s="1"/>
      <c r="N331" s="1"/>
      <c r="O331" s="1"/>
      <c r="P331" s="1"/>
      <c r="Q331" s="1"/>
      <c r="R331" s="1"/>
      <c r="S331" s="1"/>
      <c r="T331" s="1"/>
      <c r="U331" s="1"/>
      <c r="V331" s="1"/>
      <c r="W331" s="1"/>
    </row>
    <row r="332" spans="1:23" customFormat="1" x14ac:dyDescent="0.15">
      <c r="A332" s="1"/>
      <c r="B332" s="1"/>
      <c r="C332" s="1"/>
      <c r="D332" s="1"/>
      <c r="E332" s="1"/>
      <c r="F332" s="1"/>
      <c r="G332" s="1"/>
      <c r="H332" s="1"/>
      <c r="I332" s="1"/>
      <c r="J332" s="1"/>
      <c r="K332" s="1"/>
      <c r="L332" s="1"/>
      <c r="M332" s="1"/>
      <c r="N332" s="1"/>
      <c r="O332" s="1"/>
      <c r="P332" s="1"/>
      <c r="Q332" s="1"/>
      <c r="R332" s="1"/>
      <c r="S332" s="1"/>
      <c r="T332" s="1"/>
      <c r="U332" s="1"/>
      <c r="V332" s="1"/>
      <c r="W332" s="1"/>
    </row>
    <row r="333" spans="1:23" customFormat="1" x14ac:dyDescent="0.15">
      <c r="A333" s="1"/>
      <c r="B333" s="1"/>
      <c r="C333" s="1"/>
      <c r="D333" s="1"/>
      <c r="E333" s="1"/>
      <c r="F333" s="1"/>
      <c r="G333" s="1"/>
      <c r="H333" s="1"/>
      <c r="I333" s="1"/>
      <c r="J333" s="1"/>
      <c r="K333" s="1"/>
      <c r="L333" s="1"/>
      <c r="M333" s="1"/>
      <c r="N333" s="1"/>
      <c r="O333" s="1"/>
      <c r="P333" s="1"/>
      <c r="Q333" s="1"/>
      <c r="R333" s="1"/>
      <c r="S333" s="1"/>
      <c r="T333" s="1"/>
      <c r="U333" s="1"/>
      <c r="V333" s="1"/>
      <c r="W333" s="1"/>
    </row>
    <row r="334" spans="1:23" customFormat="1" x14ac:dyDescent="0.15">
      <c r="A334" s="1"/>
      <c r="B334" s="1"/>
      <c r="C334" s="1"/>
      <c r="D334" s="1"/>
      <c r="E334" s="1"/>
      <c r="F334" s="1"/>
      <c r="G334" s="1"/>
      <c r="H334" s="1"/>
      <c r="I334" s="1"/>
      <c r="J334" s="1"/>
      <c r="K334" s="1"/>
      <c r="L334" s="1"/>
      <c r="M334" s="1"/>
      <c r="N334" s="1"/>
      <c r="O334" s="1"/>
      <c r="P334" s="1"/>
      <c r="Q334" s="1"/>
      <c r="R334" s="1"/>
      <c r="S334" s="1"/>
      <c r="T334" s="1"/>
      <c r="U334" s="1"/>
      <c r="V334" s="1"/>
      <c r="W334" s="1"/>
    </row>
    <row r="335" spans="1:23" customFormat="1" x14ac:dyDescent="0.15">
      <c r="A335" s="1"/>
      <c r="B335" s="1"/>
      <c r="C335" s="1"/>
      <c r="D335" s="1"/>
      <c r="E335" s="1"/>
      <c r="F335" s="1"/>
      <c r="G335" s="1"/>
      <c r="H335" s="1"/>
      <c r="I335" s="1"/>
      <c r="J335" s="1"/>
      <c r="K335" s="1"/>
      <c r="L335" s="1"/>
      <c r="M335" s="1"/>
      <c r="N335" s="1"/>
      <c r="O335" s="1"/>
      <c r="P335" s="1"/>
      <c r="Q335" s="1"/>
      <c r="R335" s="1"/>
      <c r="S335" s="1"/>
      <c r="T335" s="1"/>
      <c r="U335" s="1"/>
      <c r="V335" s="1"/>
      <c r="W335" s="1"/>
    </row>
    <row r="336" spans="1:23" customFormat="1" x14ac:dyDescent="0.15">
      <c r="A336" s="1"/>
      <c r="B336" s="1"/>
      <c r="C336" s="1"/>
      <c r="D336" s="1"/>
      <c r="E336" s="1"/>
      <c r="F336" s="1"/>
      <c r="G336" s="1"/>
      <c r="H336" s="1"/>
      <c r="I336" s="1"/>
      <c r="J336" s="1"/>
      <c r="K336" s="1"/>
      <c r="L336" s="1"/>
      <c r="M336" s="1"/>
      <c r="N336" s="1"/>
      <c r="O336" s="1"/>
      <c r="P336" s="1"/>
      <c r="Q336" s="1"/>
      <c r="R336" s="1"/>
      <c r="S336" s="1"/>
      <c r="T336" s="1"/>
      <c r="U336" s="1"/>
      <c r="V336" s="1"/>
      <c r="W336" s="1"/>
    </row>
    <row r="337" spans="1:23" customFormat="1" x14ac:dyDescent="0.15">
      <c r="A337" s="1"/>
      <c r="B337" s="1"/>
      <c r="C337" s="1"/>
      <c r="D337" s="1"/>
      <c r="E337" s="1"/>
      <c r="F337" s="1"/>
      <c r="G337" s="1"/>
      <c r="H337" s="1"/>
      <c r="I337" s="1"/>
      <c r="J337" s="1"/>
      <c r="K337" s="1"/>
      <c r="L337" s="1"/>
      <c r="M337" s="1"/>
      <c r="N337" s="1"/>
      <c r="O337" s="1"/>
      <c r="P337" s="1"/>
      <c r="Q337" s="1"/>
      <c r="R337" s="1"/>
      <c r="S337" s="1"/>
      <c r="T337" s="1"/>
      <c r="U337" s="1"/>
      <c r="V337" s="1"/>
      <c r="W337" s="1"/>
    </row>
    <row r="338" spans="1:23" customFormat="1" x14ac:dyDescent="0.15">
      <c r="A338" s="1"/>
      <c r="B338" s="1"/>
      <c r="C338" s="1"/>
      <c r="D338" s="1"/>
      <c r="E338" s="1"/>
      <c r="F338" s="1"/>
      <c r="G338" s="1"/>
      <c r="H338" s="1"/>
      <c r="I338" s="1"/>
      <c r="J338" s="1"/>
      <c r="K338" s="1"/>
      <c r="L338" s="1"/>
      <c r="M338" s="1"/>
      <c r="N338" s="1"/>
      <c r="O338" s="1"/>
      <c r="P338" s="1"/>
      <c r="Q338" s="1"/>
      <c r="R338" s="1"/>
      <c r="S338" s="1"/>
      <c r="T338" s="1"/>
      <c r="U338" s="1"/>
      <c r="V338" s="1"/>
      <c r="W338" s="1"/>
    </row>
    <row r="339" spans="1:23" customFormat="1" x14ac:dyDescent="0.15">
      <c r="A339" s="1"/>
      <c r="B339" s="1"/>
      <c r="C339" s="1"/>
      <c r="D339" s="1"/>
      <c r="E339" s="1"/>
      <c r="F339" s="1"/>
      <c r="G339" s="1"/>
      <c r="H339" s="1"/>
      <c r="I339" s="1"/>
      <c r="J339" s="1"/>
      <c r="K339" s="1"/>
      <c r="L339" s="1"/>
      <c r="M339" s="1"/>
      <c r="N339" s="1"/>
      <c r="O339" s="1"/>
      <c r="P339" s="1"/>
      <c r="Q339" s="1"/>
      <c r="R339" s="1"/>
      <c r="S339" s="1"/>
      <c r="T339" s="1"/>
      <c r="U339" s="1"/>
      <c r="V339" s="1"/>
      <c r="W339" s="1"/>
    </row>
    <row r="340" spans="1:23" customFormat="1" x14ac:dyDescent="0.15">
      <c r="A340" s="1"/>
      <c r="B340" s="1"/>
      <c r="C340" s="1"/>
      <c r="D340" s="1"/>
      <c r="E340" s="1"/>
      <c r="F340" s="1"/>
      <c r="G340" s="1"/>
      <c r="H340" s="1"/>
      <c r="I340" s="1"/>
      <c r="J340" s="1"/>
      <c r="K340" s="1"/>
      <c r="L340" s="1"/>
      <c r="M340" s="1"/>
      <c r="N340" s="1"/>
      <c r="O340" s="1"/>
      <c r="P340" s="1"/>
      <c r="Q340" s="1"/>
      <c r="R340" s="1"/>
      <c r="S340" s="1"/>
      <c r="T340" s="1"/>
      <c r="U340" s="1"/>
      <c r="V340" s="1"/>
      <c r="W340" s="1"/>
    </row>
    <row r="341" spans="1:23" customFormat="1" x14ac:dyDescent="0.15">
      <c r="A341" s="1"/>
      <c r="B341" s="1"/>
      <c r="C341" s="1"/>
      <c r="D341" s="1"/>
      <c r="E341" s="1"/>
      <c r="F341" s="1"/>
      <c r="G341" s="1"/>
      <c r="H341" s="1"/>
      <c r="I341" s="1"/>
      <c r="J341" s="1"/>
      <c r="K341" s="1"/>
      <c r="L341" s="1"/>
      <c r="M341" s="1"/>
      <c r="N341" s="1"/>
      <c r="O341" s="1"/>
      <c r="P341" s="1"/>
      <c r="Q341" s="1"/>
      <c r="R341" s="1"/>
      <c r="S341" s="1"/>
      <c r="T341" s="1"/>
      <c r="U341" s="1"/>
      <c r="V341" s="1"/>
      <c r="W341" s="1"/>
    </row>
    <row r="342" spans="1:23" customFormat="1" x14ac:dyDescent="0.15">
      <c r="A342" s="1"/>
      <c r="B342" s="1"/>
      <c r="C342" s="1"/>
      <c r="D342" s="1"/>
      <c r="E342" s="1"/>
      <c r="F342" s="1"/>
      <c r="G342" s="1"/>
      <c r="H342" s="1"/>
      <c r="I342" s="1"/>
      <c r="J342" s="1"/>
      <c r="K342" s="1"/>
      <c r="L342" s="1"/>
      <c r="M342" s="1"/>
      <c r="N342" s="1"/>
      <c r="O342" s="1"/>
      <c r="P342" s="1"/>
      <c r="Q342" s="1"/>
      <c r="R342" s="1"/>
      <c r="S342" s="1"/>
      <c r="T342" s="1"/>
      <c r="U342" s="1"/>
      <c r="V342" s="1"/>
      <c r="W342" s="1"/>
    </row>
    <row r="343" spans="1:23" customFormat="1" x14ac:dyDescent="0.15">
      <c r="A343" s="1"/>
      <c r="B343" s="1"/>
      <c r="C343" s="1"/>
      <c r="D343" s="1"/>
      <c r="E343" s="1"/>
      <c r="F343" s="1"/>
      <c r="G343" s="1"/>
      <c r="H343" s="1"/>
      <c r="I343" s="1"/>
      <c r="J343" s="1"/>
      <c r="K343" s="1"/>
      <c r="L343" s="1"/>
      <c r="M343" s="1"/>
      <c r="N343" s="1"/>
      <c r="O343" s="1"/>
      <c r="P343" s="1"/>
      <c r="Q343" s="1"/>
      <c r="R343" s="1"/>
      <c r="S343" s="1"/>
      <c r="T343" s="1"/>
      <c r="U343" s="1"/>
      <c r="V343" s="1"/>
      <c r="W343" s="1"/>
    </row>
    <row r="344" spans="1:23" customFormat="1" x14ac:dyDescent="0.15">
      <c r="A344" s="1"/>
      <c r="B344" s="1"/>
      <c r="C344" s="1"/>
      <c r="D344" s="1"/>
      <c r="E344" s="1"/>
      <c r="F344" s="1"/>
      <c r="G344" s="1"/>
      <c r="H344" s="1"/>
      <c r="I344" s="1"/>
      <c r="J344" s="1"/>
      <c r="K344" s="1"/>
      <c r="L344" s="1"/>
      <c r="M344" s="1"/>
      <c r="N344" s="1"/>
      <c r="O344" s="1"/>
      <c r="P344" s="1"/>
      <c r="Q344" s="1"/>
      <c r="R344" s="1"/>
      <c r="S344" s="1"/>
      <c r="T344" s="1"/>
      <c r="U344" s="1"/>
      <c r="V344" s="1"/>
      <c r="W344" s="1"/>
    </row>
    <row r="345" spans="1:23" customFormat="1" x14ac:dyDescent="0.15">
      <c r="A345" s="1"/>
      <c r="B345" s="1"/>
      <c r="C345" s="1"/>
      <c r="D345" s="1"/>
      <c r="E345" s="1"/>
      <c r="F345" s="1"/>
      <c r="G345" s="1"/>
      <c r="H345" s="1"/>
      <c r="I345" s="1"/>
      <c r="J345" s="1"/>
      <c r="K345" s="1"/>
      <c r="L345" s="1"/>
      <c r="M345" s="1"/>
      <c r="N345" s="1"/>
      <c r="O345" s="1"/>
      <c r="P345" s="1"/>
      <c r="Q345" s="1"/>
      <c r="R345" s="1"/>
      <c r="S345" s="1"/>
      <c r="T345" s="1"/>
      <c r="U345" s="1"/>
      <c r="V345" s="1"/>
      <c r="W345" s="1"/>
    </row>
    <row r="346" spans="1:23" customFormat="1" x14ac:dyDescent="0.15">
      <c r="A346" s="1"/>
      <c r="B346" s="1"/>
      <c r="C346" s="1"/>
      <c r="D346" s="1"/>
      <c r="E346" s="1"/>
      <c r="F346" s="1"/>
      <c r="G346" s="1"/>
      <c r="H346" s="1"/>
      <c r="I346" s="1"/>
      <c r="J346" s="1"/>
      <c r="K346" s="1"/>
      <c r="L346" s="1"/>
      <c r="M346" s="1"/>
      <c r="N346" s="1"/>
      <c r="O346" s="1"/>
      <c r="P346" s="1"/>
      <c r="Q346" s="1"/>
      <c r="R346" s="1"/>
      <c r="S346" s="1"/>
      <c r="T346" s="1"/>
      <c r="U346" s="1"/>
      <c r="V346" s="1"/>
      <c r="W346" s="1"/>
    </row>
    <row r="347" spans="1:23" customFormat="1" x14ac:dyDescent="0.15">
      <c r="A347" s="1"/>
      <c r="B347" s="1"/>
      <c r="C347" s="1"/>
      <c r="D347" s="1"/>
      <c r="E347" s="1"/>
      <c r="F347" s="1"/>
      <c r="G347" s="1"/>
      <c r="H347" s="1"/>
      <c r="I347" s="1"/>
      <c r="J347" s="1"/>
      <c r="K347" s="1"/>
      <c r="L347" s="1"/>
      <c r="M347" s="1"/>
      <c r="N347" s="1"/>
      <c r="O347" s="1"/>
      <c r="P347" s="1"/>
      <c r="Q347" s="1"/>
      <c r="R347" s="1"/>
      <c r="S347" s="1"/>
      <c r="T347" s="1"/>
      <c r="U347" s="1"/>
      <c r="V347" s="1"/>
      <c r="W347" s="1"/>
    </row>
    <row r="348" spans="1:23" customFormat="1" x14ac:dyDescent="0.15">
      <c r="A348" s="1"/>
      <c r="B348" s="1"/>
      <c r="C348" s="1"/>
      <c r="D348" s="1"/>
      <c r="E348" s="1"/>
      <c r="F348" s="1"/>
      <c r="G348" s="1"/>
      <c r="H348" s="1"/>
      <c r="I348" s="1"/>
      <c r="J348" s="1"/>
      <c r="K348" s="1"/>
      <c r="L348" s="1"/>
      <c r="M348" s="1"/>
      <c r="N348" s="1"/>
      <c r="O348" s="1"/>
      <c r="P348" s="1"/>
      <c r="Q348" s="1"/>
      <c r="R348" s="1"/>
      <c r="S348" s="1"/>
      <c r="T348" s="1"/>
      <c r="U348" s="1"/>
      <c r="V348" s="1"/>
      <c r="W348" s="1"/>
    </row>
    <row r="349" spans="1:23" customFormat="1" x14ac:dyDescent="0.15">
      <c r="A349" s="1"/>
      <c r="B349" s="1"/>
      <c r="C349" s="1"/>
      <c r="D349" s="1"/>
      <c r="E349" s="1"/>
      <c r="F349" s="1"/>
      <c r="G349" s="1"/>
      <c r="H349" s="1"/>
      <c r="I349" s="1"/>
      <c r="J349" s="1"/>
      <c r="K349" s="1"/>
      <c r="L349" s="1"/>
      <c r="M349" s="1"/>
      <c r="N349" s="1"/>
      <c r="O349" s="1"/>
      <c r="P349" s="1"/>
      <c r="Q349" s="1"/>
      <c r="R349" s="1"/>
      <c r="S349" s="1"/>
      <c r="T349" s="1"/>
      <c r="U349" s="1"/>
      <c r="V349" s="1"/>
      <c r="W349" s="1"/>
    </row>
    <row r="350" spans="1:23" customFormat="1" x14ac:dyDescent="0.15">
      <c r="A350" s="1"/>
      <c r="B350" s="1"/>
      <c r="C350" s="1"/>
      <c r="D350" s="1"/>
      <c r="E350" s="1"/>
      <c r="F350" s="1"/>
      <c r="G350" s="1"/>
      <c r="H350" s="1"/>
      <c r="I350" s="1"/>
      <c r="J350" s="1"/>
      <c r="K350" s="1"/>
      <c r="L350" s="1"/>
      <c r="M350" s="1"/>
      <c r="N350" s="1"/>
      <c r="O350" s="1"/>
      <c r="P350" s="1"/>
      <c r="Q350" s="1"/>
      <c r="R350" s="1"/>
      <c r="S350" s="1"/>
      <c r="T350" s="1"/>
      <c r="U350" s="1"/>
      <c r="V350" s="1"/>
      <c r="W350" s="1"/>
    </row>
    <row r="351" spans="1:23" customFormat="1" x14ac:dyDescent="0.15">
      <c r="A351" s="1"/>
      <c r="B351" s="1"/>
      <c r="C351" s="1"/>
      <c r="D351" s="1"/>
      <c r="E351" s="1"/>
      <c r="F351" s="1"/>
      <c r="G351" s="1"/>
      <c r="H351" s="1"/>
      <c r="I351" s="1"/>
      <c r="J351" s="1"/>
      <c r="K351" s="1"/>
      <c r="L351" s="1"/>
      <c r="M351" s="1"/>
      <c r="N351" s="1"/>
      <c r="O351" s="1"/>
      <c r="P351" s="1"/>
      <c r="Q351" s="1"/>
      <c r="R351" s="1"/>
      <c r="S351" s="1"/>
      <c r="T351" s="1"/>
      <c r="U351" s="1"/>
      <c r="V351" s="1"/>
      <c r="W351" s="1"/>
    </row>
    <row r="352" spans="1:23" customFormat="1" x14ac:dyDescent="0.15">
      <c r="A352" s="1"/>
      <c r="B352" s="1"/>
      <c r="C352" s="1"/>
      <c r="D352" s="1"/>
      <c r="E352" s="1"/>
      <c r="F352" s="1"/>
      <c r="G352" s="1"/>
      <c r="H352" s="1"/>
      <c r="I352" s="1"/>
      <c r="J352" s="1"/>
      <c r="K352" s="1"/>
      <c r="L352" s="1"/>
      <c r="M352" s="1"/>
      <c r="N352" s="1"/>
      <c r="O352" s="1"/>
      <c r="P352" s="1"/>
      <c r="Q352" s="1"/>
      <c r="R352" s="1"/>
      <c r="S352" s="1"/>
      <c r="T352" s="1"/>
      <c r="U352" s="1"/>
      <c r="V352" s="1"/>
      <c r="W352" s="1"/>
    </row>
    <row r="353" spans="1:23" customFormat="1" x14ac:dyDescent="0.15">
      <c r="A353" s="1"/>
      <c r="B353" s="1"/>
      <c r="C353" s="1"/>
      <c r="D353" s="1"/>
      <c r="E353" s="1"/>
      <c r="F353" s="1"/>
      <c r="G353" s="1"/>
      <c r="H353" s="1"/>
      <c r="I353" s="1"/>
      <c r="J353" s="1"/>
      <c r="K353" s="1"/>
      <c r="L353" s="1"/>
      <c r="M353" s="1"/>
      <c r="N353" s="1"/>
      <c r="O353" s="1"/>
      <c r="P353" s="1"/>
      <c r="Q353" s="1"/>
      <c r="R353" s="1"/>
      <c r="S353" s="1"/>
      <c r="T353" s="1"/>
      <c r="U353" s="1"/>
      <c r="V353" s="1"/>
      <c r="W353" s="1"/>
    </row>
    <row r="354" spans="1:23" customFormat="1" x14ac:dyDescent="0.15">
      <c r="A354" s="1"/>
      <c r="B354" s="1"/>
      <c r="C354" s="1"/>
      <c r="D354" s="1"/>
      <c r="E354" s="1"/>
      <c r="F354" s="1"/>
      <c r="G354" s="1"/>
      <c r="H354" s="1"/>
      <c r="I354" s="1"/>
      <c r="J354" s="1"/>
      <c r="K354" s="1"/>
      <c r="L354" s="1"/>
      <c r="M354" s="1"/>
      <c r="N354" s="1"/>
      <c r="O354" s="1"/>
      <c r="P354" s="1"/>
      <c r="Q354" s="1"/>
      <c r="R354" s="1"/>
      <c r="S354" s="1"/>
      <c r="T354" s="1"/>
      <c r="U354" s="1"/>
      <c r="V354" s="1"/>
      <c r="W354" s="1"/>
    </row>
    <row r="355" spans="1:23" customFormat="1" x14ac:dyDescent="0.15">
      <c r="A355" s="1"/>
      <c r="B355" s="1"/>
      <c r="C355" s="1"/>
      <c r="D355" s="1"/>
      <c r="E355" s="1"/>
      <c r="F355" s="1"/>
      <c r="G355" s="1"/>
      <c r="H355" s="1"/>
      <c r="I355" s="1"/>
      <c r="J355" s="1"/>
      <c r="K355" s="1"/>
      <c r="L355" s="1"/>
      <c r="M355" s="1"/>
      <c r="N355" s="1"/>
      <c r="O355" s="1"/>
      <c r="P355" s="1"/>
      <c r="Q355" s="1"/>
      <c r="R355" s="1"/>
      <c r="S355" s="1"/>
      <c r="T355" s="1"/>
      <c r="U355" s="1"/>
      <c r="V355" s="1"/>
      <c r="W355" s="1"/>
    </row>
    <row r="356" spans="1:23" customFormat="1" x14ac:dyDescent="0.15">
      <c r="A356" s="1"/>
      <c r="B356" s="1"/>
      <c r="C356" s="1"/>
      <c r="D356" s="1"/>
      <c r="E356" s="1"/>
      <c r="F356" s="1"/>
      <c r="G356" s="1"/>
      <c r="H356" s="1"/>
      <c r="I356" s="1"/>
      <c r="J356" s="1"/>
      <c r="K356" s="1"/>
      <c r="L356" s="1"/>
      <c r="M356" s="1"/>
      <c r="N356" s="1"/>
      <c r="O356" s="1"/>
      <c r="P356" s="1"/>
      <c r="Q356" s="1"/>
      <c r="R356" s="1"/>
      <c r="S356" s="1"/>
      <c r="T356" s="1"/>
      <c r="U356" s="1"/>
      <c r="V356" s="1"/>
      <c r="W356" s="1"/>
    </row>
    <row r="357" spans="1:23" customFormat="1" x14ac:dyDescent="0.15">
      <c r="A357" s="1"/>
      <c r="B357" s="1"/>
      <c r="C357" s="1"/>
      <c r="D357" s="1"/>
      <c r="E357" s="1"/>
      <c r="F357" s="1"/>
      <c r="G357" s="1"/>
      <c r="H357" s="1"/>
      <c r="I357" s="1"/>
      <c r="J357" s="1"/>
      <c r="K357" s="1"/>
      <c r="L357" s="1"/>
      <c r="M357" s="1"/>
      <c r="N357" s="1"/>
      <c r="O357" s="1"/>
      <c r="P357" s="1"/>
      <c r="Q357" s="1"/>
      <c r="R357" s="1"/>
      <c r="S357" s="1"/>
      <c r="T357" s="1"/>
      <c r="U357" s="1"/>
      <c r="V357" s="1"/>
      <c r="W357" s="1"/>
    </row>
    <row r="358" spans="1:23" customFormat="1" x14ac:dyDescent="0.15">
      <c r="A358" s="1"/>
      <c r="B358" s="1"/>
      <c r="C358" s="1"/>
      <c r="D358" s="1"/>
      <c r="E358" s="1"/>
      <c r="F358" s="1"/>
      <c r="G358" s="1"/>
      <c r="H358" s="1"/>
      <c r="I358" s="1"/>
      <c r="J358" s="1"/>
      <c r="K358" s="1"/>
      <c r="L358" s="1"/>
      <c r="M358" s="1"/>
      <c r="N358" s="1"/>
      <c r="O358" s="1"/>
      <c r="P358" s="1"/>
      <c r="Q358" s="1"/>
      <c r="R358" s="1"/>
      <c r="S358" s="1"/>
      <c r="T358" s="1"/>
      <c r="U358" s="1"/>
      <c r="V358" s="1"/>
      <c r="W358" s="1"/>
    </row>
    <row r="359" spans="1:23" customFormat="1" x14ac:dyDescent="0.15">
      <c r="A359" s="1"/>
      <c r="B359" s="1"/>
      <c r="C359" s="1"/>
      <c r="D359" s="1"/>
      <c r="E359" s="1"/>
      <c r="F359" s="1"/>
      <c r="G359" s="1"/>
      <c r="H359" s="1"/>
      <c r="I359" s="1"/>
      <c r="J359" s="1"/>
      <c r="K359" s="1"/>
      <c r="L359" s="1"/>
      <c r="M359" s="1"/>
      <c r="N359" s="1"/>
      <c r="O359" s="1"/>
      <c r="P359" s="1"/>
      <c r="Q359" s="1"/>
      <c r="R359" s="1"/>
      <c r="S359" s="1"/>
      <c r="T359" s="1"/>
      <c r="U359" s="1"/>
      <c r="V359" s="1"/>
      <c r="W359" s="1"/>
    </row>
    <row r="360" spans="1:23" customFormat="1" x14ac:dyDescent="0.15">
      <c r="A360" s="1"/>
      <c r="B360" s="1"/>
      <c r="C360" s="1"/>
      <c r="D360" s="1"/>
      <c r="E360" s="1"/>
      <c r="F360" s="1"/>
      <c r="G360" s="1"/>
      <c r="H360" s="1"/>
      <c r="I360" s="1"/>
      <c r="J360" s="1"/>
      <c r="K360" s="1"/>
      <c r="L360" s="1"/>
      <c r="M360" s="1"/>
      <c r="N360" s="1"/>
      <c r="O360" s="1"/>
      <c r="P360" s="1"/>
      <c r="Q360" s="1"/>
      <c r="R360" s="1"/>
      <c r="S360" s="1"/>
      <c r="T360" s="1"/>
      <c r="U360" s="1"/>
      <c r="V360" s="1"/>
      <c r="W360" s="1"/>
    </row>
    <row r="361" spans="1:23" customFormat="1" x14ac:dyDescent="0.15">
      <c r="A361" s="1"/>
      <c r="B361" s="1"/>
      <c r="C361" s="1"/>
      <c r="D361" s="1"/>
      <c r="E361" s="1"/>
      <c r="F361" s="1"/>
      <c r="G361" s="1"/>
      <c r="H361" s="1"/>
      <c r="I361" s="1"/>
      <c r="J361" s="1"/>
      <c r="K361" s="1"/>
      <c r="L361" s="1"/>
      <c r="M361" s="1"/>
      <c r="N361" s="1"/>
      <c r="O361" s="1"/>
      <c r="P361" s="1"/>
      <c r="Q361" s="1"/>
      <c r="R361" s="1"/>
      <c r="S361" s="1"/>
      <c r="T361" s="1"/>
      <c r="U361" s="1"/>
      <c r="V361" s="1"/>
      <c r="W361" s="1"/>
    </row>
    <row r="362" spans="1:23" customFormat="1" x14ac:dyDescent="0.15">
      <c r="A362" s="1"/>
      <c r="B362" s="1"/>
      <c r="C362" s="1"/>
      <c r="D362" s="1"/>
      <c r="E362" s="1"/>
      <c r="F362" s="1"/>
      <c r="G362" s="1"/>
      <c r="H362" s="1"/>
      <c r="I362" s="1"/>
      <c r="J362" s="1"/>
      <c r="K362" s="1"/>
      <c r="L362" s="1"/>
      <c r="M362" s="1"/>
      <c r="N362" s="1"/>
      <c r="O362" s="1"/>
      <c r="P362" s="1"/>
      <c r="Q362" s="1"/>
      <c r="R362" s="1"/>
      <c r="S362" s="1"/>
      <c r="T362" s="1"/>
      <c r="U362" s="1"/>
      <c r="V362" s="1"/>
      <c r="W362" s="1"/>
    </row>
    <row r="363" spans="1:23" customFormat="1" x14ac:dyDescent="0.15">
      <c r="A363" s="1"/>
      <c r="B363" s="1"/>
      <c r="C363" s="1"/>
      <c r="D363" s="1"/>
      <c r="E363" s="1"/>
      <c r="F363" s="1"/>
      <c r="G363" s="1"/>
      <c r="H363" s="1"/>
      <c r="I363" s="1"/>
      <c r="J363" s="1"/>
      <c r="K363" s="1"/>
      <c r="L363" s="1"/>
      <c r="M363" s="1"/>
      <c r="N363" s="1"/>
      <c r="O363" s="1"/>
      <c r="P363" s="1"/>
      <c r="Q363" s="1"/>
      <c r="R363" s="1"/>
      <c r="S363" s="1"/>
      <c r="T363" s="1"/>
      <c r="U363" s="1"/>
      <c r="V363" s="1"/>
      <c r="W363" s="1"/>
    </row>
    <row r="364" spans="1:23" customFormat="1" x14ac:dyDescent="0.15">
      <c r="A364" s="1"/>
      <c r="B364" s="1"/>
      <c r="C364" s="1"/>
      <c r="D364" s="1"/>
      <c r="E364" s="1"/>
      <c r="F364" s="1"/>
      <c r="G364" s="1"/>
      <c r="H364" s="1"/>
      <c r="I364" s="1"/>
      <c r="J364" s="1"/>
      <c r="K364" s="1"/>
      <c r="L364" s="1"/>
      <c r="M364" s="1"/>
      <c r="N364" s="1"/>
      <c r="O364" s="1"/>
      <c r="P364" s="1"/>
      <c r="Q364" s="1"/>
      <c r="R364" s="1"/>
      <c r="S364" s="1"/>
      <c r="T364" s="1"/>
      <c r="U364" s="1"/>
      <c r="V364" s="1"/>
      <c r="W364" s="1"/>
    </row>
    <row r="365" spans="1:23" customFormat="1" x14ac:dyDescent="0.15">
      <c r="A365" s="1"/>
      <c r="B365" s="1"/>
      <c r="C365" s="1"/>
      <c r="D365" s="1"/>
      <c r="E365" s="1"/>
      <c r="F365" s="1"/>
      <c r="G365" s="1"/>
      <c r="H365" s="1"/>
      <c r="I365" s="1"/>
      <c r="J365" s="1"/>
      <c r="K365" s="1"/>
      <c r="L365" s="1"/>
      <c r="M365" s="1"/>
      <c r="N365" s="1"/>
      <c r="O365" s="1"/>
      <c r="P365" s="1"/>
      <c r="Q365" s="1"/>
      <c r="R365" s="1"/>
      <c r="S365" s="1"/>
      <c r="T365" s="1"/>
      <c r="U365" s="1"/>
      <c r="V365" s="1"/>
      <c r="W365" s="1"/>
    </row>
    <row r="366" spans="1:23" customFormat="1" x14ac:dyDescent="0.15">
      <c r="A366" s="1"/>
      <c r="B366" s="1"/>
      <c r="C366" s="1"/>
      <c r="D366" s="1"/>
      <c r="E366" s="1"/>
      <c r="F366" s="1"/>
      <c r="G366" s="1"/>
      <c r="H366" s="1"/>
      <c r="I366" s="1"/>
      <c r="J366" s="1"/>
      <c r="K366" s="1"/>
      <c r="L366" s="1"/>
      <c r="M366" s="1"/>
      <c r="N366" s="1"/>
      <c r="O366" s="1"/>
      <c r="P366" s="1"/>
      <c r="Q366" s="1"/>
      <c r="R366" s="1"/>
      <c r="S366" s="1"/>
      <c r="T366" s="1"/>
      <c r="U366" s="1"/>
      <c r="V366" s="1"/>
      <c r="W366" s="1"/>
    </row>
    <row r="367" spans="1:23" customFormat="1" x14ac:dyDescent="0.15">
      <c r="A367" s="1"/>
      <c r="B367" s="1"/>
      <c r="C367" s="1"/>
      <c r="D367" s="1"/>
      <c r="E367" s="1"/>
      <c r="F367" s="1"/>
      <c r="G367" s="1"/>
      <c r="H367" s="1"/>
      <c r="I367" s="1"/>
      <c r="J367" s="1"/>
      <c r="K367" s="1"/>
      <c r="L367" s="1"/>
      <c r="M367" s="1"/>
      <c r="N367" s="1"/>
      <c r="O367" s="1"/>
      <c r="P367" s="1"/>
      <c r="Q367" s="1"/>
      <c r="R367" s="1"/>
      <c r="S367" s="1"/>
      <c r="T367" s="1"/>
      <c r="U367" s="1"/>
      <c r="V367" s="1"/>
      <c r="W367" s="1"/>
    </row>
    <row r="368" spans="1:23" customFormat="1" x14ac:dyDescent="0.15">
      <c r="A368" s="1"/>
      <c r="B368" s="1"/>
      <c r="C368" s="1"/>
      <c r="D368" s="1"/>
      <c r="E368" s="1"/>
      <c r="F368" s="1"/>
      <c r="G368" s="1"/>
      <c r="H368" s="1"/>
      <c r="I368" s="1"/>
      <c r="J368" s="1"/>
      <c r="K368" s="1"/>
      <c r="L368" s="1"/>
      <c r="M368" s="1"/>
      <c r="N368" s="1"/>
      <c r="O368" s="1"/>
      <c r="P368" s="1"/>
      <c r="Q368" s="1"/>
      <c r="R368" s="1"/>
      <c r="S368" s="1"/>
      <c r="T368" s="1"/>
      <c r="U368" s="1"/>
      <c r="V368" s="1"/>
      <c r="W368" s="1"/>
    </row>
    <row r="369" spans="1:23" customFormat="1" x14ac:dyDescent="0.15">
      <c r="A369" s="1"/>
      <c r="B369" s="1"/>
      <c r="C369" s="1"/>
      <c r="D369" s="1"/>
      <c r="E369" s="1"/>
      <c r="F369" s="1"/>
      <c r="G369" s="1"/>
      <c r="H369" s="1"/>
      <c r="I369" s="1"/>
      <c r="J369" s="1"/>
      <c r="K369" s="1"/>
      <c r="L369" s="1"/>
      <c r="M369" s="1"/>
      <c r="N369" s="1"/>
      <c r="O369" s="1"/>
      <c r="P369" s="1"/>
      <c r="Q369" s="1"/>
      <c r="R369" s="1"/>
      <c r="S369" s="1"/>
      <c r="T369" s="1"/>
      <c r="U369" s="1"/>
      <c r="V369" s="1"/>
      <c r="W369" s="1"/>
    </row>
    <row r="370" spans="1:23" customFormat="1" x14ac:dyDescent="0.15">
      <c r="A370" s="1"/>
      <c r="B370" s="1"/>
      <c r="C370" s="1"/>
      <c r="D370" s="1"/>
      <c r="E370" s="1"/>
      <c r="F370" s="1"/>
      <c r="G370" s="1"/>
      <c r="H370" s="1"/>
      <c r="I370" s="1"/>
      <c r="J370" s="1"/>
      <c r="K370" s="1"/>
      <c r="L370" s="1"/>
      <c r="M370" s="1"/>
      <c r="N370" s="1"/>
      <c r="O370" s="1"/>
      <c r="P370" s="1"/>
      <c r="Q370" s="1"/>
      <c r="R370" s="1"/>
      <c r="S370" s="1"/>
      <c r="T370" s="1"/>
      <c r="U370" s="1"/>
      <c r="V370" s="1"/>
      <c r="W370" s="1"/>
    </row>
    <row r="371" spans="1:23" customFormat="1" x14ac:dyDescent="0.15">
      <c r="A371" s="1"/>
      <c r="B371" s="1"/>
      <c r="C371" s="1"/>
      <c r="D371" s="1"/>
      <c r="E371" s="1"/>
      <c r="F371" s="1"/>
      <c r="G371" s="1"/>
      <c r="H371" s="1"/>
      <c r="I371" s="1"/>
      <c r="J371" s="1"/>
      <c r="K371" s="1"/>
      <c r="L371" s="1"/>
      <c r="M371" s="1"/>
      <c r="N371" s="1"/>
      <c r="O371" s="1"/>
      <c r="P371" s="1"/>
      <c r="Q371" s="1"/>
      <c r="R371" s="1"/>
      <c r="S371" s="1"/>
      <c r="T371" s="1"/>
      <c r="U371" s="1"/>
      <c r="V371" s="1"/>
      <c r="W371" s="1"/>
    </row>
    <row r="372" spans="1:23" customFormat="1" x14ac:dyDescent="0.15">
      <c r="A372" s="1"/>
      <c r="B372" s="1"/>
      <c r="C372" s="1"/>
      <c r="D372" s="1"/>
      <c r="E372" s="1"/>
      <c r="F372" s="1"/>
      <c r="G372" s="1"/>
      <c r="H372" s="1"/>
      <c r="I372" s="1"/>
      <c r="J372" s="1"/>
      <c r="K372" s="1"/>
      <c r="L372" s="1"/>
      <c r="M372" s="1"/>
      <c r="N372" s="1"/>
      <c r="O372" s="1"/>
      <c r="P372" s="1"/>
      <c r="Q372" s="1"/>
      <c r="R372" s="1"/>
      <c r="S372" s="1"/>
      <c r="T372" s="1"/>
      <c r="U372" s="1"/>
      <c r="V372" s="1"/>
      <c r="W372" s="1"/>
    </row>
    <row r="373" spans="1:23" customFormat="1" x14ac:dyDescent="0.15">
      <c r="A373" s="1"/>
      <c r="B373" s="1"/>
      <c r="C373" s="1"/>
      <c r="D373" s="1"/>
      <c r="E373" s="1"/>
      <c r="F373" s="1"/>
      <c r="G373" s="1"/>
      <c r="H373" s="1"/>
      <c r="I373" s="1"/>
      <c r="J373" s="1"/>
      <c r="K373" s="1"/>
      <c r="L373" s="1"/>
      <c r="M373" s="1"/>
      <c r="N373" s="1"/>
      <c r="O373" s="1"/>
      <c r="P373" s="1"/>
      <c r="Q373" s="1"/>
      <c r="R373" s="1"/>
      <c r="S373" s="1"/>
      <c r="T373" s="1"/>
      <c r="U373" s="1"/>
      <c r="V373" s="1"/>
      <c r="W373" s="1"/>
    </row>
    <row r="374" spans="1:23" customFormat="1" x14ac:dyDescent="0.15">
      <c r="A374" s="1"/>
      <c r="B374" s="1"/>
      <c r="C374" s="1"/>
      <c r="D374" s="1"/>
      <c r="E374" s="1"/>
      <c r="F374" s="1"/>
      <c r="G374" s="1"/>
      <c r="H374" s="1"/>
      <c r="I374" s="1"/>
      <c r="J374" s="1"/>
      <c r="K374" s="1"/>
      <c r="L374" s="1"/>
      <c r="M374" s="1"/>
      <c r="N374" s="1"/>
      <c r="O374" s="1"/>
      <c r="P374" s="1"/>
      <c r="Q374" s="1"/>
      <c r="R374" s="1"/>
      <c r="S374" s="1"/>
      <c r="T374" s="1"/>
      <c r="U374" s="1"/>
      <c r="V374" s="1"/>
      <c r="W374" s="1"/>
    </row>
    <row r="375" spans="1:23" customFormat="1" x14ac:dyDescent="0.15">
      <c r="A375" s="1"/>
      <c r="B375" s="1"/>
      <c r="C375" s="1"/>
      <c r="D375" s="1"/>
      <c r="E375" s="1"/>
      <c r="F375" s="1"/>
      <c r="G375" s="1"/>
      <c r="H375" s="1"/>
      <c r="I375" s="1"/>
      <c r="J375" s="1"/>
      <c r="K375" s="1"/>
      <c r="L375" s="1"/>
      <c r="M375" s="1"/>
      <c r="N375" s="1"/>
      <c r="O375" s="1"/>
      <c r="P375" s="1"/>
      <c r="Q375" s="1"/>
      <c r="R375" s="1"/>
      <c r="S375" s="1"/>
      <c r="T375" s="1"/>
      <c r="U375" s="1"/>
      <c r="V375" s="1"/>
      <c r="W375" s="1"/>
    </row>
    <row r="376" spans="1:23" customFormat="1" x14ac:dyDescent="0.15">
      <c r="A376" s="1"/>
      <c r="B376" s="1"/>
      <c r="C376" s="1"/>
      <c r="D376" s="1"/>
      <c r="E376" s="1"/>
      <c r="F376" s="1"/>
      <c r="G376" s="1"/>
      <c r="H376" s="1"/>
      <c r="I376" s="1"/>
      <c r="J376" s="1"/>
      <c r="K376" s="1"/>
      <c r="L376" s="1"/>
      <c r="M376" s="1"/>
      <c r="N376" s="1"/>
      <c r="O376" s="1"/>
      <c r="P376" s="1"/>
      <c r="Q376" s="1"/>
      <c r="R376" s="1"/>
      <c r="S376" s="1"/>
      <c r="T376" s="1"/>
      <c r="U376" s="1"/>
      <c r="V376" s="1"/>
      <c r="W376" s="1"/>
    </row>
    <row r="377" spans="1:23" customFormat="1" x14ac:dyDescent="0.15">
      <c r="A377" s="1"/>
      <c r="B377" s="1"/>
      <c r="C377" s="1"/>
      <c r="D377" s="1"/>
      <c r="E377" s="1"/>
      <c r="F377" s="1"/>
      <c r="G377" s="1"/>
      <c r="H377" s="1"/>
      <c r="I377" s="1"/>
      <c r="J377" s="1"/>
      <c r="K377" s="1"/>
      <c r="L377" s="1"/>
      <c r="M377" s="1"/>
      <c r="N377" s="1"/>
      <c r="O377" s="1"/>
      <c r="P377" s="1"/>
      <c r="Q377" s="1"/>
      <c r="R377" s="1"/>
      <c r="S377" s="1"/>
      <c r="T377" s="1"/>
      <c r="U377" s="1"/>
      <c r="V377" s="1"/>
      <c r="W377" s="1"/>
    </row>
    <row r="378" spans="1:23" customFormat="1" x14ac:dyDescent="0.15">
      <c r="A378" s="1"/>
      <c r="B378" s="1"/>
      <c r="C378" s="1"/>
      <c r="D378" s="1"/>
      <c r="E378" s="1"/>
      <c r="F378" s="1"/>
      <c r="G378" s="1"/>
      <c r="H378" s="1"/>
      <c r="I378" s="1"/>
      <c r="J378" s="1"/>
      <c r="K378" s="1"/>
      <c r="L378" s="1"/>
      <c r="M378" s="1"/>
      <c r="N378" s="1"/>
      <c r="O378" s="1"/>
      <c r="P378" s="1"/>
      <c r="Q378" s="1"/>
      <c r="R378" s="1"/>
      <c r="S378" s="1"/>
      <c r="T378" s="1"/>
      <c r="U378" s="1"/>
      <c r="V378" s="1"/>
      <c r="W378" s="1"/>
    </row>
    <row r="379" spans="1:23" customFormat="1" x14ac:dyDescent="0.15">
      <c r="A379" s="1"/>
      <c r="B379" s="1"/>
      <c r="C379" s="1"/>
      <c r="D379" s="1"/>
      <c r="E379" s="1"/>
      <c r="F379" s="1"/>
      <c r="G379" s="1"/>
      <c r="H379" s="1"/>
      <c r="I379" s="1"/>
      <c r="J379" s="1"/>
      <c r="K379" s="1"/>
      <c r="L379" s="1"/>
      <c r="M379" s="1"/>
      <c r="N379" s="1"/>
      <c r="O379" s="1"/>
      <c r="P379" s="1"/>
      <c r="Q379" s="1"/>
      <c r="R379" s="1"/>
      <c r="S379" s="1"/>
      <c r="T379" s="1"/>
      <c r="U379" s="1"/>
      <c r="V379" s="1"/>
      <c r="W379" s="1"/>
    </row>
    <row r="380" spans="1:23" customFormat="1" x14ac:dyDescent="0.15">
      <c r="A380" s="1"/>
      <c r="B380" s="1"/>
      <c r="C380" s="1"/>
      <c r="D380" s="1"/>
      <c r="E380" s="1"/>
      <c r="F380" s="1"/>
      <c r="G380" s="1"/>
      <c r="H380" s="1"/>
      <c r="I380" s="1"/>
      <c r="J380" s="1"/>
      <c r="K380" s="1"/>
      <c r="L380" s="1"/>
      <c r="M380" s="1"/>
      <c r="N380" s="1"/>
      <c r="O380" s="1"/>
      <c r="P380" s="1"/>
      <c r="Q380" s="1"/>
      <c r="R380" s="1"/>
      <c r="S380" s="1"/>
      <c r="T380" s="1"/>
      <c r="U380" s="1"/>
      <c r="V380" s="1"/>
      <c r="W380" s="1"/>
    </row>
    <row r="381" spans="1:23" customFormat="1" x14ac:dyDescent="0.15">
      <c r="A381" s="1"/>
      <c r="B381" s="1"/>
      <c r="C381" s="1"/>
      <c r="D381" s="1"/>
      <c r="E381" s="1"/>
      <c r="F381" s="1"/>
      <c r="G381" s="1"/>
      <c r="H381" s="1"/>
      <c r="I381" s="1"/>
      <c r="J381" s="1"/>
      <c r="K381" s="1"/>
      <c r="L381" s="1"/>
      <c r="M381" s="1"/>
      <c r="N381" s="1"/>
      <c r="O381" s="1"/>
      <c r="P381" s="1"/>
      <c r="Q381" s="1"/>
      <c r="R381" s="1"/>
      <c r="S381" s="1"/>
      <c r="T381" s="1"/>
      <c r="U381" s="1"/>
      <c r="V381" s="1"/>
      <c r="W381" s="1"/>
    </row>
    <row r="382" spans="1:23" customFormat="1" x14ac:dyDescent="0.15">
      <c r="A382" s="1"/>
      <c r="B382" s="1"/>
      <c r="C382" s="1"/>
      <c r="D382" s="1"/>
      <c r="E382" s="1"/>
      <c r="F382" s="1"/>
      <c r="G382" s="1"/>
      <c r="H382" s="1"/>
      <c r="I382" s="1"/>
      <c r="J382" s="1"/>
      <c r="K382" s="1"/>
      <c r="L382" s="1"/>
      <c r="M382" s="1"/>
      <c r="N382" s="1"/>
      <c r="O382" s="1"/>
      <c r="P382" s="1"/>
      <c r="Q382" s="1"/>
      <c r="R382" s="1"/>
      <c r="S382" s="1"/>
      <c r="T382" s="1"/>
      <c r="U382" s="1"/>
      <c r="V382" s="1"/>
      <c r="W382" s="1"/>
    </row>
    <row r="383" spans="1:23" customFormat="1" x14ac:dyDescent="0.15">
      <c r="A383" s="1"/>
      <c r="B383" s="1"/>
      <c r="C383" s="1"/>
      <c r="D383" s="1"/>
      <c r="E383" s="1"/>
      <c r="F383" s="1"/>
      <c r="G383" s="1"/>
      <c r="H383" s="1"/>
      <c r="I383" s="1"/>
      <c r="J383" s="1"/>
      <c r="K383" s="1"/>
      <c r="L383" s="1"/>
      <c r="M383" s="1"/>
      <c r="N383" s="1"/>
      <c r="O383" s="1"/>
      <c r="P383" s="1"/>
      <c r="Q383" s="1"/>
      <c r="R383" s="1"/>
      <c r="S383" s="1"/>
      <c r="T383" s="1"/>
      <c r="U383" s="1"/>
      <c r="V383" s="1"/>
      <c r="W383" s="1"/>
    </row>
    <row r="384" spans="1:23" customFormat="1" x14ac:dyDescent="0.15">
      <c r="A384" s="1"/>
      <c r="B384" s="1"/>
      <c r="C384" s="1"/>
      <c r="D384" s="1"/>
      <c r="E384" s="1"/>
      <c r="F384" s="1"/>
      <c r="G384" s="1"/>
      <c r="H384" s="1"/>
      <c r="I384" s="1"/>
      <c r="J384" s="1"/>
      <c r="K384" s="1"/>
      <c r="L384" s="1"/>
      <c r="M384" s="1"/>
      <c r="N384" s="1"/>
      <c r="O384" s="1"/>
      <c r="P384" s="1"/>
      <c r="Q384" s="1"/>
      <c r="R384" s="1"/>
      <c r="S384" s="1"/>
      <c r="T384" s="1"/>
      <c r="U384" s="1"/>
      <c r="V384" s="1"/>
      <c r="W384" s="1"/>
    </row>
    <row r="385" spans="1:23" customFormat="1" x14ac:dyDescent="0.15">
      <c r="A385" s="1"/>
      <c r="B385" s="1"/>
      <c r="C385" s="1"/>
      <c r="D385" s="1"/>
      <c r="E385" s="1"/>
      <c r="F385" s="1"/>
      <c r="G385" s="1"/>
      <c r="H385" s="1"/>
      <c r="I385" s="1"/>
      <c r="J385" s="1"/>
      <c r="K385" s="1"/>
      <c r="L385" s="1"/>
      <c r="M385" s="1"/>
      <c r="N385" s="1"/>
      <c r="O385" s="1"/>
      <c r="P385" s="1"/>
      <c r="Q385" s="1"/>
      <c r="R385" s="1"/>
      <c r="S385" s="1"/>
      <c r="T385" s="1"/>
      <c r="U385" s="1"/>
      <c r="V385" s="1"/>
      <c r="W385" s="1"/>
    </row>
    <row r="386" spans="1:23" customFormat="1" x14ac:dyDescent="0.15">
      <c r="A386" s="1"/>
      <c r="B386" s="1"/>
      <c r="C386" s="1"/>
      <c r="D386" s="1"/>
      <c r="E386" s="1"/>
      <c r="F386" s="1"/>
      <c r="G386" s="1"/>
      <c r="H386" s="1"/>
      <c r="I386" s="1"/>
      <c r="J386" s="1"/>
      <c r="K386" s="1"/>
      <c r="L386" s="1"/>
      <c r="M386" s="1"/>
      <c r="N386" s="1"/>
      <c r="O386" s="1"/>
      <c r="P386" s="1"/>
      <c r="Q386" s="1"/>
      <c r="R386" s="1"/>
      <c r="S386" s="1"/>
      <c r="T386" s="1"/>
      <c r="U386" s="1"/>
      <c r="V386" s="1"/>
      <c r="W386" s="1"/>
    </row>
    <row r="387" spans="1:23" customFormat="1" x14ac:dyDescent="0.15">
      <c r="A387" s="1"/>
      <c r="B387" s="1"/>
      <c r="C387" s="1"/>
      <c r="D387" s="1"/>
      <c r="E387" s="1"/>
      <c r="F387" s="1"/>
      <c r="G387" s="1"/>
      <c r="H387" s="1"/>
      <c r="I387" s="1"/>
      <c r="J387" s="1"/>
      <c r="K387" s="1"/>
      <c r="L387" s="1"/>
      <c r="M387" s="1"/>
      <c r="N387" s="1"/>
      <c r="O387" s="1"/>
      <c r="P387" s="1"/>
      <c r="Q387" s="1"/>
      <c r="R387" s="1"/>
      <c r="S387" s="1"/>
      <c r="T387" s="1"/>
      <c r="U387" s="1"/>
      <c r="V387" s="1"/>
      <c r="W387" s="1"/>
    </row>
    <row r="388" spans="1:23" customFormat="1" x14ac:dyDescent="0.15">
      <c r="A388" s="1"/>
      <c r="B388" s="1"/>
      <c r="C388" s="1"/>
      <c r="D388" s="1"/>
      <c r="E388" s="1"/>
      <c r="F388" s="1"/>
      <c r="G388" s="1"/>
      <c r="H388" s="1"/>
      <c r="I388" s="1"/>
      <c r="J388" s="1"/>
      <c r="K388" s="1"/>
      <c r="L388" s="1"/>
      <c r="M388" s="1"/>
      <c r="N388" s="1"/>
      <c r="O388" s="1"/>
      <c r="P388" s="1"/>
      <c r="Q388" s="1"/>
      <c r="R388" s="1"/>
      <c r="S388" s="1"/>
      <c r="T388" s="1"/>
      <c r="U388" s="1"/>
      <c r="V388" s="1"/>
      <c r="W388" s="1"/>
    </row>
    <row r="389" spans="1:23" customFormat="1" x14ac:dyDescent="0.15">
      <c r="A389" s="1"/>
      <c r="B389" s="1"/>
      <c r="C389" s="1"/>
      <c r="D389" s="1"/>
      <c r="E389" s="1"/>
      <c r="F389" s="1"/>
      <c r="G389" s="1"/>
      <c r="H389" s="1"/>
      <c r="I389" s="1"/>
      <c r="J389" s="1"/>
      <c r="K389" s="1"/>
      <c r="L389" s="1"/>
      <c r="M389" s="1"/>
      <c r="N389" s="1"/>
      <c r="O389" s="1"/>
      <c r="P389" s="1"/>
      <c r="Q389" s="1"/>
      <c r="R389" s="1"/>
      <c r="S389" s="1"/>
      <c r="T389" s="1"/>
      <c r="U389" s="1"/>
      <c r="V389" s="1"/>
      <c r="W389" s="1"/>
    </row>
    <row r="390" spans="1:23" customFormat="1" x14ac:dyDescent="0.15">
      <c r="A390" s="1"/>
      <c r="B390" s="1"/>
      <c r="C390" s="1"/>
      <c r="D390" s="1"/>
      <c r="E390" s="1"/>
      <c r="F390" s="1"/>
      <c r="G390" s="1"/>
      <c r="H390" s="1"/>
      <c r="I390" s="1"/>
      <c r="J390" s="1"/>
      <c r="K390" s="1"/>
      <c r="L390" s="1"/>
      <c r="M390" s="1"/>
      <c r="N390" s="1"/>
      <c r="O390" s="1"/>
      <c r="P390" s="1"/>
      <c r="Q390" s="1"/>
      <c r="R390" s="1"/>
      <c r="S390" s="1"/>
      <c r="T390" s="1"/>
      <c r="U390" s="1"/>
      <c r="V390" s="1"/>
      <c r="W390" s="1"/>
    </row>
    <row r="391" spans="1:23" customFormat="1" x14ac:dyDescent="0.15">
      <c r="A391" s="1"/>
      <c r="B391" s="1"/>
      <c r="C391" s="1"/>
      <c r="D391" s="1"/>
      <c r="E391" s="1"/>
      <c r="F391" s="1"/>
      <c r="G391" s="1"/>
      <c r="H391" s="1"/>
      <c r="I391" s="1"/>
      <c r="J391" s="1"/>
      <c r="K391" s="1"/>
      <c r="L391" s="1"/>
      <c r="M391" s="1"/>
      <c r="N391" s="1"/>
      <c r="O391" s="1"/>
      <c r="P391" s="1"/>
      <c r="Q391" s="1"/>
      <c r="R391" s="1"/>
      <c r="S391" s="1"/>
      <c r="T391" s="1"/>
      <c r="U391" s="1"/>
      <c r="V391" s="1"/>
      <c r="W391" s="1"/>
    </row>
    <row r="392" spans="1:23" customFormat="1" x14ac:dyDescent="0.15">
      <c r="A392" s="1"/>
      <c r="B392" s="1"/>
      <c r="C392" s="1"/>
      <c r="D392" s="1"/>
      <c r="E392" s="1"/>
      <c r="F392" s="1"/>
      <c r="G392" s="1"/>
      <c r="H392" s="1"/>
      <c r="I392" s="1"/>
      <c r="J392" s="1"/>
      <c r="K392" s="1"/>
      <c r="L392" s="1"/>
      <c r="M392" s="1"/>
      <c r="N392" s="1"/>
      <c r="O392" s="1"/>
      <c r="P392" s="1"/>
      <c r="Q392" s="1"/>
      <c r="R392" s="1"/>
      <c r="S392" s="1"/>
      <c r="T392" s="1"/>
      <c r="U392" s="1"/>
      <c r="V392" s="1"/>
      <c r="W392" s="1"/>
    </row>
    <row r="393" spans="1:23" customFormat="1" x14ac:dyDescent="0.15">
      <c r="A393" s="1"/>
      <c r="B393" s="1"/>
      <c r="C393" s="1"/>
      <c r="D393" s="1"/>
      <c r="E393" s="1"/>
      <c r="F393" s="1"/>
      <c r="G393" s="1"/>
      <c r="H393" s="1"/>
      <c r="I393" s="1"/>
      <c r="J393" s="1"/>
      <c r="K393" s="1"/>
      <c r="L393" s="1"/>
      <c r="M393" s="1"/>
      <c r="N393" s="1"/>
      <c r="O393" s="1"/>
      <c r="P393" s="1"/>
      <c r="Q393" s="1"/>
      <c r="R393" s="1"/>
      <c r="S393" s="1"/>
      <c r="T393" s="1"/>
      <c r="U393" s="1"/>
      <c r="V393" s="1"/>
      <c r="W393" s="1"/>
    </row>
    <row r="394" spans="1:23" customFormat="1" x14ac:dyDescent="0.15">
      <c r="A394" s="1"/>
      <c r="B394" s="1"/>
      <c r="C394" s="1"/>
      <c r="D394" s="1"/>
      <c r="E394" s="1"/>
      <c r="F394" s="1"/>
      <c r="G394" s="1"/>
      <c r="H394" s="1"/>
      <c r="I394" s="1"/>
      <c r="J394" s="1"/>
      <c r="K394" s="1"/>
      <c r="L394" s="1"/>
      <c r="M394" s="1"/>
      <c r="N394" s="1"/>
      <c r="O394" s="1"/>
      <c r="P394" s="1"/>
      <c r="Q394" s="1"/>
      <c r="R394" s="1"/>
      <c r="S394" s="1"/>
      <c r="T394" s="1"/>
      <c r="U394" s="1"/>
      <c r="V394" s="1"/>
      <c r="W394" s="1"/>
    </row>
    <row r="395" spans="1:23" customFormat="1" x14ac:dyDescent="0.15">
      <c r="A395" s="1"/>
      <c r="B395" s="1"/>
      <c r="C395" s="1"/>
      <c r="D395" s="1"/>
      <c r="E395" s="1"/>
      <c r="F395" s="1"/>
      <c r="G395" s="1"/>
      <c r="H395" s="1"/>
      <c r="I395" s="1"/>
      <c r="J395" s="1"/>
      <c r="K395" s="1"/>
      <c r="L395" s="1"/>
      <c r="M395" s="1"/>
      <c r="N395" s="1"/>
      <c r="O395" s="1"/>
      <c r="P395" s="1"/>
      <c r="Q395" s="1"/>
      <c r="R395" s="1"/>
      <c r="S395" s="1"/>
      <c r="T395" s="1"/>
      <c r="U395" s="1"/>
      <c r="V395" s="1"/>
      <c r="W395" s="1"/>
    </row>
    <row r="396" spans="1:23" customFormat="1" x14ac:dyDescent="0.15">
      <c r="A396" s="1"/>
      <c r="B396" s="1"/>
      <c r="C396" s="1"/>
      <c r="D396" s="1"/>
      <c r="E396" s="1"/>
      <c r="F396" s="1"/>
      <c r="G396" s="1"/>
      <c r="H396" s="1"/>
      <c r="I396" s="1"/>
      <c r="J396" s="1"/>
      <c r="K396" s="1"/>
      <c r="L396" s="1"/>
      <c r="M396" s="1"/>
      <c r="N396" s="1"/>
      <c r="O396" s="1"/>
      <c r="P396" s="1"/>
      <c r="Q396" s="1"/>
      <c r="R396" s="1"/>
      <c r="S396" s="1"/>
      <c r="T396" s="1"/>
      <c r="U396" s="1"/>
      <c r="V396" s="1"/>
      <c r="W396" s="1"/>
    </row>
    <row r="397" spans="1:23" customFormat="1" x14ac:dyDescent="0.15">
      <c r="A397" s="1"/>
      <c r="B397" s="1"/>
      <c r="C397" s="1"/>
      <c r="D397" s="1"/>
      <c r="E397" s="1"/>
      <c r="F397" s="1"/>
      <c r="G397" s="1"/>
      <c r="H397" s="1"/>
      <c r="I397" s="1"/>
      <c r="J397" s="1"/>
      <c r="K397" s="1"/>
      <c r="L397" s="1"/>
      <c r="M397" s="1"/>
      <c r="N397" s="1"/>
      <c r="O397" s="1"/>
      <c r="P397" s="1"/>
      <c r="Q397" s="1"/>
      <c r="R397" s="1"/>
      <c r="S397" s="1"/>
      <c r="T397" s="1"/>
      <c r="U397" s="1"/>
      <c r="V397" s="1"/>
      <c r="W397" s="1"/>
    </row>
    <row r="398" spans="1:23" customFormat="1" x14ac:dyDescent="0.15">
      <c r="A398" s="1"/>
      <c r="B398" s="1"/>
      <c r="C398" s="1"/>
      <c r="D398" s="1"/>
      <c r="E398" s="1"/>
      <c r="F398" s="1"/>
      <c r="G398" s="1"/>
      <c r="H398" s="1"/>
      <c r="I398" s="1"/>
      <c r="J398" s="1"/>
      <c r="K398" s="1"/>
      <c r="L398" s="1"/>
      <c r="M398" s="1"/>
      <c r="N398" s="1"/>
      <c r="O398" s="1"/>
      <c r="P398" s="1"/>
      <c r="Q398" s="1"/>
      <c r="R398" s="1"/>
      <c r="S398" s="1"/>
      <c r="T398" s="1"/>
      <c r="U398" s="1"/>
      <c r="V398" s="1"/>
      <c r="W398" s="1"/>
    </row>
    <row r="399" spans="1:23" customFormat="1" x14ac:dyDescent="0.15">
      <c r="A399" s="1"/>
      <c r="B399" s="1"/>
      <c r="C399" s="1"/>
      <c r="D399" s="1"/>
      <c r="E399" s="1"/>
      <c r="F399" s="1"/>
      <c r="G399" s="1"/>
      <c r="H399" s="1"/>
      <c r="I399" s="1"/>
      <c r="J399" s="1"/>
      <c r="K399" s="1"/>
      <c r="L399" s="1"/>
      <c r="M399" s="1"/>
      <c r="N399" s="1"/>
      <c r="O399" s="1"/>
      <c r="P399" s="1"/>
      <c r="Q399" s="1"/>
      <c r="R399" s="1"/>
      <c r="S399" s="1"/>
      <c r="T399" s="1"/>
      <c r="U399" s="1"/>
      <c r="V399" s="1"/>
      <c r="W399" s="1"/>
    </row>
    <row r="400" spans="1:23" customFormat="1" x14ac:dyDescent="0.15">
      <c r="A400" s="1"/>
      <c r="B400" s="1"/>
      <c r="C400" s="1"/>
      <c r="D400" s="1"/>
      <c r="E400" s="1"/>
      <c r="F400" s="1"/>
      <c r="G400" s="1"/>
      <c r="H400" s="1"/>
      <c r="I400" s="1"/>
      <c r="J400" s="1"/>
      <c r="K400" s="1"/>
      <c r="L400" s="1"/>
      <c r="M400" s="1"/>
      <c r="N400" s="1"/>
      <c r="O400" s="1"/>
      <c r="P400" s="1"/>
      <c r="Q400" s="1"/>
      <c r="R400" s="1"/>
      <c r="S400" s="1"/>
      <c r="T400" s="1"/>
      <c r="U400" s="1"/>
      <c r="V400" s="1"/>
      <c r="W400" s="1"/>
    </row>
    <row r="401" spans="1:23" customFormat="1" x14ac:dyDescent="0.15">
      <c r="A401" s="1"/>
      <c r="B401" s="1"/>
      <c r="C401" s="1"/>
      <c r="D401" s="1"/>
      <c r="E401" s="1"/>
      <c r="F401" s="1"/>
      <c r="G401" s="1"/>
      <c r="H401" s="1"/>
      <c r="I401" s="1"/>
      <c r="J401" s="1"/>
      <c r="K401" s="1"/>
      <c r="L401" s="1"/>
      <c r="M401" s="1"/>
      <c r="N401" s="1"/>
      <c r="O401" s="1"/>
      <c r="P401" s="1"/>
      <c r="Q401" s="1"/>
      <c r="R401" s="1"/>
      <c r="S401" s="1"/>
      <c r="T401" s="1"/>
      <c r="U401" s="1"/>
      <c r="V401" s="1"/>
      <c r="W401" s="1"/>
    </row>
    <row r="402" spans="1:23" customFormat="1" x14ac:dyDescent="0.15">
      <c r="A402" s="1"/>
      <c r="B402" s="1"/>
      <c r="C402" s="1"/>
      <c r="D402" s="1"/>
      <c r="E402" s="1"/>
      <c r="F402" s="1"/>
      <c r="G402" s="1"/>
      <c r="H402" s="1"/>
      <c r="I402" s="1"/>
      <c r="J402" s="1"/>
      <c r="K402" s="1"/>
      <c r="L402" s="1"/>
      <c r="M402" s="1"/>
      <c r="N402" s="1"/>
      <c r="O402" s="1"/>
      <c r="P402" s="1"/>
      <c r="Q402" s="1"/>
      <c r="R402" s="1"/>
      <c r="S402" s="1"/>
      <c r="T402" s="1"/>
      <c r="U402" s="1"/>
      <c r="V402" s="1"/>
      <c r="W402" s="1"/>
    </row>
    <row r="403" spans="1:23" customFormat="1" x14ac:dyDescent="0.15">
      <c r="A403" s="1"/>
      <c r="B403" s="1"/>
      <c r="C403" s="1"/>
      <c r="D403" s="1"/>
      <c r="E403" s="1"/>
      <c r="F403" s="1"/>
      <c r="G403" s="1"/>
      <c r="H403" s="1"/>
      <c r="I403" s="1"/>
      <c r="J403" s="1"/>
      <c r="K403" s="1"/>
      <c r="L403" s="1"/>
      <c r="M403" s="1"/>
      <c r="N403" s="1"/>
      <c r="O403" s="1"/>
      <c r="P403" s="1"/>
      <c r="Q403" s="1"/>
      <c r="R403" s="1"/>
      <c r="S403" s="1"/>
      <c r="T403" s="1"/>
      <c r="U403" s="1"/>
      <c r="V403" s="1"/>
      <c r="W403" s="1"/>
    </row>
    <row r="404" spans="1:23" customFormat="1" x14ac:dyDescent="0.15">
      <c r="A404" s="1"/>
      <c r="B404" s="1"/>
      <c r="C404" s="1"/>
      <c r="D404" s="1"/>
      <c r="E404" s="1"/>
      <c r="F404" s="1"/>
      <c r="G404" s="1"/>
      <c r="H404" s="1"/>
      <c r="I404" s="1"/>
      <c r="J404" s="1"/>
      <c r="K404" s="1"/>
      <c r="L404" s="1"/>
      <c r="M404" s="1"/>
      <c r="N404" s="1"/>
      <c r="O404" s="1"/>
      <c r="P404" s="1"/>
      <c r="Q404" s="1"/>
      <c r="R404" s="1"/>
      <c r="S404" s="1"/>
      <c r="T404" s="1"/>
      <c r="U404" s="1"/>
      <c r="V404" s="1"/>
      <c r="W404" s="1"/>
    </row>
    <row r="405" spans="1:23" customFormat="1" x14ac:dyDescent="0.15">
      <c r="A405" s="1"/>
      <c r="B405" s="1"/>
      <c r="C405" s="1"/>
      <c r="D405" s="1"/>
      <c r="E405" s="1"/>
      <c r="F405" s="1"/>
      <c r="G405" s="1"/>
      <c r="H405" s="1"/>
      <c r="I405" s="1"/>
      <c r="J405" s="1"/>
      <c r="K405" s="1"/>
      <c r="L405" s="1"/>
      <c r="M405" s="1"/>
      <c r="N405" s="1"/>
      <c r="O405" s="1"/>
      <c r="P405" s="1"/>
      <c r="Q405" s="1"/>
      <c r="R405" s="1"/>
      <c r="S405" s="1"/>
      <c r="T405" s="1"/>
      <c r="U405" s="1"/>
      <c r="V405" s="1"/>
      <c r="W405" s="1"/>
    </row>
    <row r="406" spans="1:23" customFormat="1" x14ac:dyDescent="0.15">
      <c r="A406" s="1"/>
      <c r="B406" s="1"/>
      <c r="C406" s="1"/>
      <c r="D406" s="1"/>
      <c r="E406" s="1"/>
      <c r="F406" s="1"/>
      <c r="G406" s="1"/>
      <c r="H406" s="1"/>
      <c r="I406" s="1"/>
      <c r="J406" s="1"/>
      <c r="K406" s="1"/>
      <c r="L406" s="1"/>
      <c r="M406" s="1"/>
      <c r="N406" s="1"/>
      <c r="O406" s="1"/>
      <c r="P406" s="1"/>
      <c r="Q406" s="1"/>
      <c r="R406" s="1"/>
      <c r="S406" s="1"/>
      <c r="T406" s="1"/>
      <c r="U406" s="1"/>
      <c r="V406" s="1"/>
      <c r="W406" s="1"/>
    </row>
    <row r="407" spans="1:23" customFormat="1" x14ac:dyDescent="0.15">
      <c r="A407" s="1"/>
      <c r="B407" s="1"/>
      <c r="C407" s="1"/>
      <c r="D407" s="1"/>
      <c r="E407" s="1"/>
      <c r="F407" s="1"/>
      <c r="G407" s="1"/>
      <c r="H407" s="1"/>
      <c r="I407" s="1"/>
      <c r="J407" s="1"/>
      <c r="K407" s="1"/>
      <c r="L407" s="1"/>
      <c r="M407" s="1"/>
      <c r="N407" s="1"/>
      <c r="O407" s="1"/>
      <c r="P407" s="1"/>
      <c r="Q407" s="1"/>
      <c r="R407" s="1"/>
      <c r="S407" s="1"/>
      <c r="T407" s="1"/>
      <c r="U407" s="1"/>
      <c r="V407" s="1"/>
      <c r="W407" s="1"/>
    </row>
    <row r="408" spans="1:23" customFormat="1" x14ac:dyDescent="0.15">
      <c r="A408" s="1"/>
      <c r="B408" s="1"/>
      <c r="C408" s="1"/>
      <c r="D408" s="1"/>
      <c r="E408" s="1"/>
      <c r="F408" s="1"/>
      <c r="G408" s="1"/>
      <c r="H408" s="1"/>
      <c r="I408" s="1"/>
      <c r="J408" s="1"/>
      <c r="K408" s="1"/>
      <c r="L408" s="1"/>
      <c r="M408" s="1"/>
      <c r="N408" s="1"/>
      <c r="O408" s="1"/>
      <c r="P408" s="1"/>
      <c r="Q408" s="1"/>
      <c r="R408" s="1"/>
      <c r="S408" s="1"/>
      <c r="T408" s="1"/>
      <c r="U408" s="1"/>
      <c r="V408" s="1"/>
      <c r="W408" s="1"/>
    </row>
    <row r="409" spans="1:23" customFormat="1" x14ac:dyDescent="0.15">
      <c r="A409" s="1"/>
      <c r="B409" s="1"/>
      <c r="C409" s="1"/>
      <c r="D409" s="1"/>
      <c r="E409" s="1"/>
      <c r="F409" s="1"/>
      <c r="G409" s="1"/>
      <c r="H409" s="1"/>
      <c r="I409" s="1"/>
      <c r="J409" s="1"/>
      <c r="K409" s="1"/>
      <c r="L409" s="1"/>
      <c r="M409" s="1"/>
      <c r="N409" s="1"/>
      <c r="O409" s="1"/>
      <c r="P409" s="1"/>
      <c r="Q409" s="1"/>
      <c r="R409" s="1"/>
      <c r="S409" s="1"/>
      <c r="T409" s="1"/>
      <c r="U409" s="1"/>
      <c r="V409" s="1"/>
      <c r="W409" s="1"/>
    </row>
    <row r="410" spans="1:23" customFormat="1" x14ac:dyDescent="0.15">
      <c r="A410" s="1"/>
      <c r="B410" s="1"/>
      <c r="C410" s="1"/>
      <c r="D410" s="1"/>
      <c r="E410" s="1"/>
      <c r="F410" s="1"/>
      <c r="G410" s="1"/>
      <c r="H410" s="1"/>
      <c r="I410" s="1"/>
      <c r="J410" s="1"/>
      <c r="K410" s="1"/>
      <c r="L410" s="1"/>
      <c r="M410" s="1"/>
      <c r="N410" s="1"/>
      <c r="O410" s="1"/>
      <c r="P410" s="1"/>
      <c r="Q410" s="1"/>
      <c r="R410" s="1"/>
      <c r="S410" s="1"/>
      <c r="T410" s="1"/>
      <c r="U410" s="1"/>
      <c r="V410" s="1"/>
      <c r="W410" s="1"/>
    </row>
    <row r="411" spans="1:23" customFormat="1" x14ac:dyDescent="0.15">
      <c r="A411" s="1"/>
      <c r="B411" s="1"/>
      <c r="C411" s="1"/>
      <c r="D411" s="1"/>
      <c r="E411" s="1"/>
      <c r="F411" s="1"/>
      <c r="G411" s="1"/>
      <c r="H411" s="1"/>
      <c r="I411" s="1"/>
      <c r="J411" s="1"/>
      <c r="K411" s="1"/>
      <c r="L411" s="1"/>
      <c r="M411" s="1"/>
      <c r="N411" s="1"/>
      <c r="O411" s="1"/>
      <c r="P411" s="1"/>
      <c r="Q411" s="1"/>
      <c r="R411" s="1"/>
      <c r="S411" s="1"/>
      <c r="T411" s="1"/>
      <c r="U411" s="1"/>
      <c r="V411" s="1"/>
      <c r="W411" s="1"/>
    </row>
    <row r="412" spans="1:23" customFormat="1" x14ac:dyDescent="0.15">
      <c r="A412" s="1"/>
      <c r="B412" s="1"/>
      <c r="C412" s="1"/>
      <c r="D412" s="1"/>
      <c r="E412" s="1"/>
      <c r="F412" s="1"/>
      <c r="G412" s="1"/>
      <c r="H412" s="1"/>
      <c r="I412" s="1"/>
      <c r="J412" s="1"/>
      <c r="K412" s="1"/>
      <c r="L412" s="1"/>
      <c r="M412" s="1"/>
      <c r="N412" s="1"/>
      <c r="O412" s="1"/>
      <c r="P412" s="1"/>
      <c r="Q412" s="1"/>
      <c r="R412" s="1"/>
      <c r="S412" s="1"/>
      <c r="T412" s="1"/>
      <c r="U412" s="1"/>
      <c r="V412" s="1"/>
      <c r="W412" s="1"/>
    </row>
    <row r="413" spans="1:23" customFormat="1" x14ac:dyDescent="0.15">
      <c r="A413" s="1"/>
      <c r="B413" s="1"/>
      <c r="C413" s="1"/>
      <c r="D413" s="1"/>
      <c r="E413" s="1"/>
      <c r="F413" s="1"/>
      <c r="G413" s="1"/>
      <c r="H413" s="1"/>
      <c r="I413" s="1"/>
      <c r="J413" s="1"/>
      <c r="K413" s="1"/>
      <c r="L413" s="1"/>
      <c r="M413" s="1"/>
      <c r="N413" s="1"/>
      <c r="O413" s="1"/>
      <c r="P413" s="1"/>
      <c r="Q413" s="1"/>
      <c r="R413" s="1"/>
      <c r="S413" s="1"/>
      <c r="T413" s="1"/>
      <c r="U413" s="1"/>
      <c r="V413" s="1"/>
      <c r="W413" s="1"/>
    </row>
    <row r="414" spans="1:23" customFormat="1" x14ac:dyDescent="0.15">
      <c r="A414" s="1"/>
      <c r="B414" s="1"/>
      <c r="C414" s="1"/>
      <c r="D414" s="1"/>
      <c r="E414" s="1"/>
      <c r="F414" s="1"/>
      <c r="G414" s="1"/>
      <c r="H414" s="1"/>
      <c r="I414" s="1"/>
      <c r="J414" s="1"/>
      <c r="K414" s="1"/>
      <c r="L414" s="1"/>
      <c r="M414" s="1"/>
      <c r="N414" s="1"/>
      <c r="O414" s="1"/>
      <c r="P414" s="1"/>
      <c r="Q414" s="1"/>
      <c r="R414" s="1"/>
      <c r="S414" s="1"/>
      <c r="T414" s="1"/>
      <c r="U414" s="1"/>
      <c r="V414" s="1"/>
      <c r="W414" s="1"/>
    </row>
    <row r="415" spans="1:23" customFormat="1" x14ac:dyDescent="0.15">
      <c r="A415" s="1"/>
      <c r="B415" s="1"/>
      <c r="C415" s="1"/>
      <c r="D415" s="1"/>
      <c r="E415" s="1"/>
      <c r="F415" s="1"/>
      <c r="G415" s="1"/>
      <c r="H415" s="1"/>
      <c r="I415" s="1"/>
      <c r="J415" s="1"/>
      <c r="K415" s="1"/>
      <c r="L415" s="1"/>
      <c r="M415" s="1"/>
      <c r="N415" s="1"/>
      <c r="O415" s="1"/>
      <c r="P415" s="1"/>
      <c r="Q415" s="1"/>
      <c r="R415" s="1"/>
      <c r="S415" s="1"/>
      <c r="T415" s="1"/>
      <c r="U415" s="1"/>
      <c r="V415" s="1"/>
      <c r="W415" s="1"/>
    </row>
    <row r="416" spans="1:23" customFormat="1" x14ac:dyDescent="0.15">
      <c r="A416" s="1"/>
      <c r="B416" s="1"/>
      <c r="C416" s="1"/>
      <c r="D416" s="1"/>
      <c r="E416" s="1"/>
      <c r="F416" s="1"/>
      <c r="G416" s="1"/>
      <c r="H416" s="1"/>
      <c r="I416" s="1"/>
      <c r="J416" s="1"/>
      <c r="K416" s="1"/>
      <c r="L416" s="1"/>
      <c r="M416" s="1"/>
      <c r="N416" s="1"/>
      <c r="O416" s="1"/>
      <c r="P416" s="1"/>
      <c r="Q416" s="1"/>
      <c r="R416" s="1"/>
      <c r="S416" s="1"/>
      <c r="T416" s="1"/>
      <c r="U416" s="1"/>
      <c r="V416" s="1"/>
      <c r="W416" s="1"/>
    </row>
    <row r="417" spans="1:23" customFormat="1" x14ac:dyDescent="0.15">
      <c r="A417" s="1"/>
      <c r="B417" s="1"/>
      <c r="C417" s="1"/>
      <c r="D417" s="1"/>
      <c r="E417" s="1"/>
      <c r="F417" s="1"/>
      <c r="G417" s="1"/>
      <c r="H417" s="1"/>
      <c r="I417" s="1"/>
      <c r="J417" s="1"/>
      <c r="K417" s="1"/>
      <c r="L417" s="1"/>
      <c r="M417" s="1"/>
      <c r="N417" s="1"/>
      <c r="O417" s="1"/>
      <c r="P417" s="1"/>
      <c r="Q417" s="1"/>
      <c r="R417" s="1"/>
      <c r="S417" s="1"/>
      <c r="T417" s="1"/>
      <c r="U417" s="1"/>
      <c r="V417" s="1"/>
      <c r="W417" s="1"/>
    </row>
    <row r="418" spans="1:23" customFormat="1" x14ac:dyDescent="0.15">
      <c r="A418" s="1"/>
      <c r="B418" s="1"/>
      <c r="C418" s="1"/>
      <c r="D418" s="1"/>
      <c r="E418" s="1"/>
      <c r="F418" s="1"/>
      <c r="G418" s="1"/>
      <c r="H418" s="1"/>
      <c r="I418" s="1"/>
      <c r="J418" s="1"/>
      <c r="K418" s="1"/>
      <c r="L418" s="1"/>
      <c r="M418" s="1"/>
      <c r="N418" s="1"/>
      <c r="O418" s="1"/>
      <c r="P418" s="1"/>
      <c r="Q418" s="1"/>
      <c r="R418" s="1"/>
      <c r="S418" s="1"/>
      <c r="T418" s="1"/>
      <c r="U418" s="1"/>
      <c r="V418" s="1"/>
      <c r="W418" s="1"/>
    </row>
    <row r="419" spans="1:23" customFormat="1" x14ac:dyDescent="0.15">
      <c r="A419" s="1"/>
      <c r="B419" s="1"/>
      <c r="C419" s="1"/>
      <c r="D419" s="1"/>
      <c r="E419" s="1"/>
      <c r="F419" s="1"/>
      <c r="G419" s="1"/>
      <c r="H419" s="1"/>
      <c r="I419" s="1"/>
      <c r="J419" s="1"/>
      <c r="K419" s="1"/>
      <c r="L419" s="1"/>
      <c r="M419" s="1"/>
      <c r="N419" s="1"/>
      <c r="O419" s="1"/>
      <c r="P419" s="1"/>
      <c r="Q419" s="1"/>
      <c r="R419" s="1"/>
      <c r="S419" s="1"/>
      <c r="T419" s="1"/>
      <c r="U419" s="1"/>
      <c r="V419" s="1"/>
      <c r="W419" s="1"/>
    </row>
    <row r="420" spans="1:23" customFormat="1" x14ac:dyDescent="0.15">
      <c r="A420" s="1"/>
      <c r="B420" s="1"/>
      <c r="C420" s="1"/>
      <c r="D420" s="1"/>
      <c r="E420" s="1"/>
      <c r="F420" s="1"/>
      <c r="G420" s="1"/>
      <c r="H420" s="1"/>
      <c r="I420" s="1"/>
      <c r="J420" s="1"/>
      <c r="K420" s="1"/>
      <c r="L420" s="1"/>
      <c r="M420" s="1"/>
      <c r="N420" s="1"/>
      <c r="O420" s="1"/>
      <c r="P420" s="1"/>
      <c r="Q420" s="1"/>
      <c r="R420" s="1"/>
      <c r="S420" s="1"/>
      <c r="T420" s="1"/>
      <c r="U420" s="1"/>
      <c r="V420" s="1"/>
      <c r="W420" s="1"/>
    </row>
    <row r="421" spans="1:23" customFormat="1" x14ac:dyDescent="0.15">
      <c r="A421" s="1"/>
      <c r="B421" s="1"/>
      <c r="C421" s="1"/>
      <c r="D421" s="1"/>
      <c r="E421" s="1"/>
      <c r="F421" s="1"/>
      <c r="G421" s="1"/>
      <c r="H421" s="1"/>
      <c r="I421" s="1"/>
      <c r="J421" s="1"/>
      <c r="K421" s="1"/>
      <c r="L421" s="1"/>
      <c r="M421" s="1"/>
      <c r="N421" s="1"/>
      <c r="O421" s="1"/>
      <c r="P421" s="1"/>
      <c r="Q421" s="1"/>
      <c r="R421" s="1"/>
      <c r="S421" s="1"/>
      <c r="T421" s="1"/>
      <c r="U421" s="1"/>
      <c r="V421" s="1"/>
      <c r="W421" s="1"/>
    </row>
    <row r="422" spans="1:23" customFormat="1" x14ac:dyDescent="0.15">
      <c r="A422" s="1"/>
      <c r="B422" s="1"/>
      <c r="C422" s="1"/>
      <c r="D422" s="1"/>
      <c r="E422" s="1"/>
      <c r="F422" s="1"/>
      <c r="G422" s="1"/>
      <c r="H422" s="1"/>
      <c r="I422" s="1"/>
      <c r="J422" s="1"/>
      <c r="K422" s="1"/>
      <c r="L422" s="1"/>
      <c r="M422" s="1"/>
      <c r="N422" s="1"/>
      <c r="O422" s="1"/>
      <c r="P422" s="1"/>
      <c r="Q422" s="1"/>
      <c r="R422" s="1"/>
      <c r="S422" s="1"/>
      <c r="T422" s="1"/>
      <c r="U422" s="1"/>
      <c r="V422" s="1"/>
      <c r="W422" s="1"/>
    </row>
    <row r="423" spans="1:23" customFormat="1" x14ac:dyDescent="0.15">
      <c r="A423" s="1"/>
      <c r="B423" s="1"/>
      <c r="C423" s="1"/>
      <c r="D423" s="1"/>
      <c r="E423" s="1"/>
      <c r="F423" s="1"/>
      <c r="G423" s="1"/>
      <c r="H423" s="1"/>
      <c r="I423" s="1"/>
      <c r="J423" s="1"/>
      <c r="K423" s="1"/>
      <c r="L423" s="1"/>
      <c r="M423" s="1"/>
      <c r="N423" s="1"/>
      <c r="O423" s="1"/>
      <c r="P423" s="1"/>
      <c r="Q423" s="1"/>
      <c r="R423" s="1"/>
      <c r="S423" s="1"/>
      <c r="T423" s="1"/>
      <c r="U423" s="1"/>
      <c r="V423" s="1"/>
      <c r="W423" s="1"/>
    </row>
    <row r="424" spans="1:23" customFormat="1" x14ac:dyDescent="0.15">
      <c r="A424" s="1"/>
      <c r="B424" s="1"/>
      <c r="C424" s="1"/>
      <c r="D424" s="1"/>
      <c r="E424" s="1"/>
      <c r="F424" s="1"/>
      <c r="G424" s="1"/>
      <c r="H424" s="1"/>
      <c r="I424" s="1"/>
      <c r="J424" s="1"/>
      <c r="K424" s="1"/>
      <c r="L424" s="1"/>
      <c r="M424" s="1"/>
      <c r="N424" s="1"/>
      <c r="O424" s="1"/>
      <c r="P424" s="1"/>
      <c r="Q424" s="1"/>
      <c r="R424" s="1"/>
      <c r="S424" s="1"/>
      <c r="T424" s="1"/>
      <c r="U424" s="1"/>
      <c r="V424" s="1"/>
      <c r="W424" s="1"/>
    </row>
    <row r="425" spans="1:23" customFormat="1" x14ac:dyDescent="0.15">
      <c r="A425" s="1"/>
      <c r="B425" s="1"/>
      <c r="C425" s="1"/>
      <c r="D425" s="1"/>
      <c r="E425" s="1"/>
      <c r="F425" s="1"/>
      <c r="G425" s="1"/>
      <c r="H425" s="1"/>
      <c r="I425" s="1"/>
      <c r="J425" s="1"/>
      <c r="K425" s="1"/>
      <c r="L425" s="1"/>
      <c r="M425" s="1"/>
      <c r="N425" s="1"/>
      <c r="O425" s="1"/>
      <c r="P425" s="1"/>
      <c r="Q425" s="1"/>
      <c r="R425" s="1"/>
      <c r="S425" s="1"/>
      <c r="T425" s="1"/>
      <c r="U425" s="1"/>
      <c r="V425" s="1"/>
      <c r="W425" s="1"/>
    </row>
    <row r="426" spans="1:23" customFormat="1" x14ac:dyDescent="0.15">
      <c r="A426" s="1"/>
      <c r="B426" s="1"/>
      <c r="C426" s="1"/>
      <c r="D426" s="1"/>
      <c r="E426" s="1"/>
      <c r="F426" s="1"/>
      <c r="G426" s="1"/>
      <c r="H426" s="1"/>
      <c r="I426" s="1"/>
      <c r="J426" s="1"/>
      <c r="K426" s="1"/>
      <c r="L426" s="1"/>
      <c r="M426" s="1"/>
      <c r="N426" s="1"/>
      <c r="O426" s="1"/>
      <c r="P426" s="1"/>
      <c r="Q426" s="1"/>
      <c r="R426" s="1"/>
      <c r="S426" s="1"/>
      <c r="T426" s="1"/>
      <c r="U426" s="1"/>
      <c r="V426" s="1"/>
      <c r="W426" s="1"/>
    </row>
    <row r="427" spans="1:23" customFormat="1" x14ac:dyDescent="0.15">
      <c r="A427" s="1"/>
      <c r="B427" s="1"/>
      <c r="C427" s="1"/>
      <c r="D427" s="1"/>
      <c r="E427" s="1"/>
      <c r="F427" s="1"/>
      <c r="G427" s="1"/>
      <c r="H427" s="1"/>
      <c r="I427" s="1"/>
      <c r="J427" s="1"/>
      <c r="K427" s="1"/>
      <c r="L427" s="1"/>
      <c r="M427" s="1"/>
      <c r="N427" s="1"/>
      <c r="O427" s="1"/>
      <c r="P427" s="1"/>
      <c r="Q427" s="1"/>
      <c r="R427" s="1"/>
      <c r="S427" s="1"/>
      <c r="T427" s="1"/>
      <c r="U427" s="1"/>
      <c r="V427" s="1"/>
      <c r="W427" s="1"/>
    </row>
    <row r="428" spans="1:23" customFormat="1" x14ac:dyDescent="0.15">
      <c r="A428" s="1"/>
      <c r="B428" s="1"/>
      <c r="C428" s="1"/>
      <c r="D428" s="1"/>
      <c r="E428" s="1"/>
      <c r="F428" s="1"/>
      <c r="G428" s="1"/>
      <c r="H428" s="1"/>
      <c r="I428" s="1"/>
      <c r="J428" s="1"/>
      <c r="K428" s="1"/>
      <c r="L428" s="1"/>
      <c r="M428" s="1"/>
      <c r="N428" s="1"/>
      <c r="O428" s="1"/>
      <c r="P428" s="1"/>
      <c r="Q428" s="1"/>
      <c r="R428" s="1"/>
      <c r="S428" s="1"/>
      <c r="T428" s="1"/>
      <c r="U428" s="1"/>
      <c r="V428" s="1"/>
      <c r="W428" s="1"/>
    </row>
    <row r="429" spans="1:23" customFormat="1" x14ac:dyDescent="0.15">
      <c r="A429" s="1"/>
      <c r="B429" s="1"/>
      <c r="C429" s="1"/>
      <c r="D429" s="1"/>
      <c r="E429" s="1"/>
      <c r="F429" s="1"/>
      <c r="G429" s="1"/>
      <c r="H429" s="1"/>
      <c r="I429" s="1"/>
      <c r="J429" s="1"/>
      <c r="K429" s="1"/>
      <c r="L429" s="1"/>
      <c r="M429" s="1"/>
      <c r="N429" s="1"/>
      <c r="O429" s="1"/>
      <c r="P429" s="1"/>
      <c r="Q429" s="1"/>
      <c r="R429" s="1"/>
      <c r="S429" s="1"/>
      <c r="T429" s="1"/>
      <c r="U429" s="1"/>
      <c r="V429" s="1"/>
      <c r="W429" s="1"/>
    </row>
    <row r="430" spans="1:23" customFormat="1" x14ac:dyDescent="0.15">
      <c r="A430" s="1"/>
      <c r="B430" s="1"/>
      <c r="C430" s="1"/>
      <c r="D430" s="1"/>
      <c r="E430" s="1"/>
      <c r="F430" s="1"/>
      <c r="G430" s="1"/>
      <c r="H430" s="1"/>
      <c r="I430" s="1"/>
      <c r="J430" s="1"/>
      <c r="K430" s="1"/>
      <c r="L430" s="1"/>
      <c r="M430" s="1"/>
      <c r="N430" s="1"/>
      <c r="O430" s="1"/>
      <c r="P430" s="1"/>
      <c r="Q430" s="1"/>
      <c r="R430" s="1"/>
      <c r="S430" s="1"/>
      <c r="T430" s="1"/>
      <c r="U430" s="1"/>
      <c r="V430" s="1"/>
      <c r="W430" s="1"/>
    </row>
    <row r="431" spans="1:23" customFormat="1" x14ac:dyDescent="0.15">
      <c r="A431" s="1"/>
      <c r="B431" s="1"/>
      <c r="C431" s="1"/>
      <c r="D431" s="1"/>
      <c r="E431" s="1"/>
      <c r="F431" s="1"/>
      <c r="G431" s="1"/>
      <c r="H431" s="1"/>
      <c r="I431" s="1"/>
      <c r="J431" s="1"/>
      <c r="K431" s="1"/>
      <c r="L431" s="1"/>
      <c r="M431" s="1"/>
      <c r="N431" s="1"/>
      <c r="O431" s="1"/>
      <c r="P431" s="1"/>
      <c r="Q431" s="1"/>
      <c r="R431" s="1"/>
      <c r="S431" s="1"/>
      <c r="T431" s="1"/>
      <c r="U431" s="1"/>
      <c r="V431" s="1"/>
      <c r="W431" s="1"/>
    </row>
    <row r="432" spans="1:23" customFormat="1" x14ac:dyDescent="0.15">
      <c r="A432" s="1"/>
      <c r="B432" s="1"/>
      <c r="C432" s="1"/>
      <c r="D432" s="1"/>
      <c r="E432" s="1"/>
      <c r="F432" s="1"/>
      <c r="G432" s="1"/>
      <c r="H432" s="1"/>
      <c r="I432" s="1"/>
      <c r="J432" s="1"/>
      <c r="K432" s="1"/>
      <c r="L432" s="1"/>
      <c r="M432" s="1"/>
      <c r="N432" s="1"/>
      <c r="O432" s="1"/>
      <c r="P432" s="1"/>
      <c r="Q432" s="1"/>
      <c r="R432" s="1"/>
      <c r="S432" s="1"/>
      <c r="T432" s="1"/>
      <c r="U432" s="1"/>
      <c r="V432" s="1"/>
      <c r="W432" s="1"/>
    </row>
    <row r="433" spans="1:23" customFormat="1" x14ac:dyDescent="0.15">
      <c r="A433" s="1"/>
      <c r="B433" s="1"/>
      <c r="C433" s="1"/>
      <c r="D433" s="1"/>
      <c r="E433" s="1"/>
      <c r="F433" s="1"/>
      <c r="G433" s="1"/>
      <c r="H433" s="1"/>
      <c r="I433" s="1"/>
      <c r="J433" s="1"/>
      <c r="K433" s="1"/>
      <c r="L433" s="1"/>
      <c r="M433" s="1"/>
      <c r="N433" s="1"/>
      <c r="O433" s="1"/>
      <c r="P433" s="1"/>
      <c r="Q433" s="1"/>
      <c r="R433" s="1"/>
      <c r="S433" s="1"/>
      <c r="T433" s="1"/>
      <c r="U433" s="1"/>
      <c r="V433" s="1"/>
      <c r="W433" s="1"/>
    </row>
    <row r="434" spans="1:23" customFormat="1" x14ac:dyDescent="0.15">
      <c r="A434" s="1"/>
      <c r="B434" s="1"/>
      <c r="C434" s="1"/>
      <c r="D434" s="1"/>
      <c r="E434" s="1"/>
      <c r="F434" s="1"/>
      <c r="G434" s="1"/>
      <c r="H434" s="1"/>
      <c r="I434" s="1"/>
      <c r="J434" s="1"/>
      <c r="K434" s="1"/>
      <c r="L434" s="1"/>
      <c r="M434" s="1"/>
      <c r="N434" s="1"/>
      <c r="O434" s="1"/>
      <c r="P434" s="1"/>
      <c r="Q434" s="1"/>
      <c r="R434" s="1"/>
      <c r="S434" s="1"/>
      <c r="T434" s="1"/>
      <c r="U434" s="1"/>
      <c r="V434" s="1"/>
      <c r="W434" s="1"/>
    </row>
    <row r="435" spans="1:23" customFormat="1" x14ac:dyDescent="0.15">
      <c r="A435" s="1"/>
      <c r="B435" s="1"/>
      <c r="C435" s="1"/>
      <c r="D435" s="1"/>
      <c r="E435" s="1"/>
      <c r="F435" s="1"/>
      <c r="G435" s="1"/>
      <c r="H435" s="1"/>
      <c r="I435" s="1"/>
      <c r="J435" s="1"/>
      <c r="K435" s="1"/>
      <c r="L435" s="1"/>
      <c r="M435" s="1"/>
      <c r="N435" s="1"/>
      <c r="O435" s="1"/>
      <c r="P435" s="1"/>
      <c r="Q435" s="1"/>
      <c r="R435" s="1"/>
      <c r="S435" s="1"/>
      <c r="T435" s="1"/>
      <c r="U435" s="1"/>
      <c r="V435" s="1"/>
      <c r="W435" s="1"/>
    </row>
    <row r="436" spans="1:23" customFormat="1" x14ac:dyDescent="0.15">
      <c r="A436" s="1"/>
      <c r="B436" s="1"/>
      <c r="C436" s="1"/>
      <c r="D436" s="1"/>
      <c r="E436" s="1"/>
      <c r="F436" s="1"/>
      <c r="G436" s="1"/>
      <c r="H436" s="1"/>
      <c r="I436" s="1"/>
      <c r="J436" s="1"/>
      <c r="K436" s="1"/>
      <c r="L436" s="1"/>
      <c r="M436" s="1"/>
      <c r="N436" s="1"/>
      <c r="O436" s="1"/>
      <c r="P436" s="1"/>
      <c r="Q436" s="1"/>
      <c r="R436" s="1"/>
      <c r="S436" s="1"/>
      <c r="T436" s="1"/>
      <c r="U436" s="1"/>
      <c r="V436" s="1"/>
      <c r="W436" s="1"/>
    </row>
    <row r="437" spans="1:23" customFormat="1" x14ac:dyDescent="0.15">
      <c r="A437" s="1"/>
      <c r="B437" s="1"/>
      <c r="C437" s="1"/>
      <c r="D437" s="1"/>
      <c r="E437" s="1"/>
      <c r="F437" s="1"/>
      <c r="G437" s="1"/>
      <c r="H437" s="1"/>
      <c r="I437" s="1"/>
      <c r="J437" s="1"/>
      <c r="K437" s="1"/>
      <c r="L437" s="1"/>
      <c r="M437" s="1"/>
      <c r="N437" s="1"/>
      <c r="O437" s="1"/>
      <c r="P437" s="1"/>
      <c r="Q437" s="1"/>
      <c r="R437" s="1"/>
      <c r="S437" s="1"/>
      <c r="T437" s="1"/>
      <c r="U437" s="1"/>
      <c r="V437" s="1"/>
      <c r="W437" s="1"/>
    </row>
    <row r="438" spans="1:23" customFormat="1" x14ac:dyDescent="0.15">
      <c r="A438" s="1"/>
      <c r="B438" s="1"/>
      <c r="C438" s="1"/>
      <c r="D438" s="1"/>
      <c r="E438" s="1"/>
      <c r="F438" s="1"/>
      <c r="G438" s="1"/>
      <c r="H438" s="1"/>
      <c r="I438" s="1"/>
      <c r="J438" s="1"/>
      <c r="K438" s="1"/>
      <c r="L438" s="1"/>
      <c r="M438" s="1"/>
      <c r="N438" s="1"/>
      <c r="O438" s="1"/>
      <c r="P438" s="1"/>
      <c r="Q438" s="1"/>
      <c r="R438" s="1"/>
      <c r="S438" s="1"/>
      <c r="T438" s="1"/>
      <c r="U438" s="1"/>
      <c r="V438" s="1"/>
      <c r="W438" s="1"/>
    </row>
    <row r="439" spans="1:23" customFormat="1" x14ac:dyDescent="0.15">
      <c r="A439" s="1"/>
      <c r="B439" s="1"/>
      <c r="C439" s="1"/>
      <c r="D439" s="1"/>
      <c r="E439" s="1"/>
      <c r="F439" s="1"/>
      <c r="G439" s="1"/>
      <c r="H439" s="1"/>
      <c r="I439" s="1"/>
      <c r="J439" s="1"/>
      <c r="K439" s="1"/>
      <c r="L439" s="1"/>
      <c r="M439" s="1"/>
      <c r="N439" s="1"/>
      <c r="O439" s="1"/>
      <c r="P439" s="1"/>
      <c r="Q439" s="1"/>
      <c r="R439" s="1"/>
      <c r="S439" s="1"/>
      <c r="T439" s="1"/>
      <c r="U439" s="1"/>
      <c r="V439" s="1"/>
      <c r="W439" s="1"/>
    </row>
    <row r="440" spans="1:23" customFormat="1" x14ac:dyDescent="0.15">
      <c r="A440" s="1"/>
      <c r="B440" s="1"/>
      <c r="C440" s="1"/>
      <c r="D440" s="1"/>
      <c r="E440" s="1"/>
      <c r="F440" s="1"/>
      <c r="G440" s="1"/>
      <c r="H440" s="1"/>
      <c r="I440" s="1"/>
      <c r="J440" s="1"/>
      <c r="K440" s="1"/>
      <c r="L440" s="1"/>
      <c r="M440" s="1"/>
      <c r="N440" s="1"/>
      <c r="O440" s="1"/>
      <c r="P440" s="1"/>
      <c r="Q440" s="1"/>
      <c r="R440" s="1"/>
      <c r="S440" s="1"/>
      <c r="T440" s="1"/>
      <c r="U440" s="1"/>
      <c r="V440" s="1"/>
      <c r="W440" s="1"/>
    </row>
    <row r="441" spans="1:23" customFormat="1" x14ac:dyDescent="0.15">
      <c r="A441" s="1"/>
      <c r="B441" s="1"/>
      <c r="C441" s="1"/>
      <c r="D441" s="1"/>
      <c r="E441" s="1"/>
      <c r="F441" s="1"/>
      <c r="G441" s="1"/>
      <c r="H441" s="1"/>
      <c r="I441" s="1"/>
      <c r="J441" s="1"/>
      <c r="K441" s="1"/>
      <c r="L441" s="1"/>
      <c r="M441" s="1"/>
      <c r="N441" s="1"/>
      <c r="O441" s="1"/>
      <c r="P441" s="1"/>
      <c r="Q441" s="1"/>
      <c r="R441" s="1"/>
      <c r="S441" s="1"/>
      <c r="T441" s="1"/>
      <c r="U441" s="1"/>
      <c r="V441" s="1"/>
      <c r="W441" s="1"/>
    </row>
    <row r="442" spans="1:23" customFormat="1" x14ac:dyDescent="0.15">
      <c r="A442" s="1"/>
      <c r="B442" s="1"/>
      <c r="C442" s="1"/>
      <c r="D442" s="1"/>
      <c r="E442" s="1"/>
      <c r="F442" s="1"/>
      <c r="G442" s="1"/>
      <c r="H442" s="1"/>
      <c r="I442" s="1"/>
      <c r="J442" s="1"/>
      <c r="K442" s="1"/>
      <c r="L442" s="1"/>
      <c r="M442" s="1"/>
      <c r="N442" s="1"/>
      <c r="O442" s="1"/>
      <c r="P442" s="1"/>
      <c r="Q442" s="1"/>
      <c r="R442" s="1"/>
      <c r="S442" s="1"/>
      <c r="T442" s="1"/>
      <c r="U442" s="1"/>
      <c r="V442" s="1"/>
      <c r="W442" s="1"/>
    </row>
    <row r="443" spans="1:23" customFormat="1" x14ac:dyDescent="0.15">
      <c r="A443" s="1"/>
      <c r="B443" s="1"/>
      <c r="C443" s="1"/>
      <c r="D443" s="1"/>
      <c r="E443" s="1"/>
      <c r="F443" s="1"/>
      <c r="G443" s="1"/>
      <c r="H443" s="1"/>
      <c r="I443" s="1"/>
      <c r="J443" s="1"/>
      <c r="K443" s="1"/>
      <c r="L443" s="1"/>
      <c r="M443" s="1"/>
      <c r="N443" s="1"/>
      <c r="O443" s="1"/>
      <c r="P443" s="1"/>
      <c r="Q443" s="1"/>
      <c r="R443" s="1"/>
      <c r="S443" s="1"/>
      <c r="T443" s="1"/>
      <c r="U443" s="1"/>
      <c r="V443" s="1"/>
      <c r="W443" s="1"/>
    </row>
    <row r="444" spans="1:23" customFormat="1" x14ac:dyDescent="0.15">
      <c r="A444" s="1"/>
      <c r="B444" s="1"/>
      <c r="C444" s="1"/>
      <c r="D444" s="1"/>
      <c r="E444" s="1"/>
      <c r="F444" s="1"/>
      <c r="G444" s="1"/>
      <c r="H444" s="1"/>
      <c r="I444" s="1"/>
      <c r="J444" s="1"/>
      <c r="K444" s="1"/>
      <c r="L444" s="1"/>
      <c r="M444" s="1"/>
      <c r="N444" s="1"/>
      <c r="O444" s="1"/>
      <c r="P444" s="1"/>
      <c r="Q444" s="1"/>
      <c r="R444" s="1"/>
      <c r="S444" s="1"/>
      <c r="T444" s="1"/>
      <c r="U444" s="1"/>
      <c r="V444" s="1"/>
      <c r="W444" s="1"/>
    </row>
    <row r="445" spans="1:23" customFormat="1" x14ac:dyDescent="0.15">
      <c r="A445" s="1"/>
      <c r="B445" s="1"/>
      <c r="C445" s="1"/>
      <c r="D445" s="1"/>
      <c r="E445" s="1"/>
      <c r="F445" s="1"/>
      <c r="G445" s="1"/>
      <c r="H445" s="1"/>
      <c r="I445" s="1"/>
      <c r="J445" s="1"/>
      <c r="K445" s="1"/>
      <c r="L445" s="1"/>
      <c r="M445" s="1"/>
      <c r="N445" s="1"/>
      <c r="O445" s="1"/>
      <c r="P445" s="1"/>
      <c r="Q445" s="1"/>
      <c r="R445" s="1"/>
      <c r="S445" s="1"/>
      <c r="T445" s="1"/>
      <c r="U445" s="1"/>
      <c r="V445" s="1"/>
      <c r="W445" s="1"/>
    </row>
    <row r="446" spans="1:23" customFormat="1" x14ac:dyDescent="0.15">
      <c r="A446" s="1"/>
      <c r="B446" s="1"/>
      <c r="C446" s="1"/>
      <c r="D446" s="1"/>
      <c r="E446" s="1"/>
      <c r="F446" s="1"/>
      <c r="G446" s="1"/>
      <c r="H446" s="1"/>
      <c r="I446" s="1"/>
      <c r="J446" s="1"/>
      <c r="K446" s="1"/>
      <c r="L446" s="1"/>
      <c r="M446" s="1"/>
      <c r="N446" s="1"/>
      <c r="O446" s="1"/>
      <c r="P446" s="1"/>
      <c r="Q446" s="1"/>
      <c r="R446" s="1"/>
      <c r="S446" s="1"/>
      <c r="T446" s="1"/>
      <c r="U446" s="1"/>
      <c r="V446" s="1"/>
      <c r="W446" s="1"/>
    </row>
    <row r="447" spans="1:23" customFormat="1" x14ac:dyDescent="0.15">
      <c r="A447" s="1"/>
      <c r="B447" s="1"/>
      <c r="C447" s="1"/>
      <c r="D447" s="1"/>
      <c r="E447" s="1"/>
      <c r="F447" s="1"/>
      <c r="G447" s="1"/>
      <c r="H447" s="1"/>
      <c r="I447" s="1"/>
      <c r="J447" s="1"/>
      <c r="K447" s="1"/>
      <c r="L447" s="1"/>
      <c r="M447" s="1"/>
      <c r="N447" s="1"/>
      <c r="O447" s="1"/>
      <c r="P447" s="1"/>
      <c r="Q447" s="1"/>
      <c r="R447" s="1"/>
      <c r="S447" s="1"/>
      <c r="T447" s="1"/>
      <c r="U447" s="1"/>
      <c r="V447" s="1"/>
      <c r="W447" s="1"/>
    </row>
    <row r="448" spans="1:23" customFormat="1" x14ac:dyDescent="0.15">
      <c r="A448" s="1"/>
      <c r="B448" s="1"/>
      <c r="C448" s="1"/>
      <c r="D448" s="1"/>
      <c r="E448" s="1"/>
      <c r="F448" s="1"/>
      <c r="G448" s="1"/>
      <c r="H448" s="1"/>
      <c r="I448" s="1"/>
      <c r="J448" s="1"/>
      <c r="K448" s="1"/>
      <c r="L448" s="1"/>
      <c r="M448" s="1"/>
      <c r="N448" s="1"/>
      <c r="O448" s="1"/>
      <c r="P448" s="1"/>
      <c r="Q448" s="1"/>
      <c r="R448" s="1"/>
      <c r="S448" s="1"/>
      <c r="T448" s="1"/>
      <c r="U448" s="1"/>
      <c r="V448" s="1"/>
      <c r="W448" s="1"/>
    </row>
    <row r="449" spans="1:23" customFormat="1" x14ac:dyDescent="0.15">
      <c r="A449" s="1"/>
      <c r="B449" s="1"/>
      <c r="C449" s="1"/>
      <c r="D449" s="1"/>
      <c r="E449" s="1"/>
      <c r="F449" s="1"/>
      <c r="G449" s="1"/>
      <c r="H449" s="1"/>
      <c r="I449" s="1"/>
      <c r="J449" s="1"/>
      <c r="K449" s="1"/>
      <c r="L449" s="1"/>
      <c r="M449" s="1"/>
      <c r="N449" s="1"/>
      <c r="O449" s="1"/>
      <c r="P449" s="1"/>
      <c r="Q449" s="1"/>
      <c r="R449" s="1"/>
      <c r="S449" s="1"/>
      <c r="T449" s="1"/>
      <c r="U449" s="1"/>
      <c r="V449" s="1"/>
      <c r="W449" s="1"/>
    </row>
    <row r="450" spans="1:23" customFormat="1" x14ac:dyDescent="0.15">
      <c r="A450" s="1"/>
      <c r="B450" s="1"/>
      <c r="C450" s="1"/>
      <c r="D450" s="1"/>
      <c r="E450" s="1"/>
      <c r="F450" s="1"/>
      <c r="G450" s="1"/>
      <c r="H450" s="1"/>
      <c r="I450" s="1"/>
      <c r="J450" s="1"/>
      <c r="K450" s="1"/>
      <c r="L450" s="1"/>
      <c r="M450" s="1"/>
      <c r="N450" s="1"/>
      <c r="O450" s="1"/>
      <c r="P450" s="1"/>
      <c r="Q450" s="1"/>
      <c r="R450" s="1"/>
      <c r="S450" s="1"/>
      <c r="T450" s="1"/>
      <c r="U450" s="1"/>
      <c r="V450" s="1"/>
      <c r="W450" s="1"/>
    </row>
    <row r="451" spans="1:23" customFormat="1" x14ac:dyDescent="0.15">
      <c r="A451" s="1"/>
      <c r="B451" s="1"/>
      <c r="C451" s="1"/>
      <c r="D451" s="1"/>
      <c r="E451" s="1"/>
      <c r="F451" s="1"/>
      <c r="G451" s="1"/>
      <c r="H451" s="1"/>
      <c r="I451" s="1"/>
      <c r="J451" s="1"/>
      <c r="K451" s="1"/>
      <c r="L451" s="1"/>
      <c r="M451" s="1"/>
      <c r="N451" s="1"/>
      <c r="O451" s="1"/>
      <c r="P451" s="1"/>
      <c r="Q451" s="1"/>
      <c r="R451" s="1"/>
      <c r="S451" s="1"/>
      <c r="T451" s="1"/>
      <c r="U451" s="1"/>
      <c r="V451" s="1"/>
      <c r="W451" s="1"/>
    </row>
    <row r="452" spans="1:23" customFormat="1" x14ac:dyDescent="0.15">
      <c r="A452" s="1"/>
      <c r="B452" s="1"/>
      <c r="C452" s="1"/>
      <c r="D452" s="1"/>
      <c r="E452" s="1"/>
      <c r="F452" s="1"/>
      <c r="G452" s="1"/>
      <c r="H452" s="1"/>
      <c r="I452" s="1"/>
      <c r="J452" s="1"/>
      <c r="K452" s="1"/>
      <c r="L452" s="1"/>
      <c r="M452" s="1"/>
      <c r="N452" s="1"/>
      <c r="O452" s="1"/>
      <c r="P452" s="1"/>
      <c r="Q452" s="1"/>
      <c r="R452" s="1"/>
      <c r="S452" s="1"/>
      <c r="T452" s="1"/>
      <c r="U452" s="1"/>
      <c r="V452" s="1"/>
      <c r="W452" s="1"/>
    </row>
    <row r="453" spans="1:23" customFormat="1" x14ac:dyDescent="0.15">
      <c r="A453" s="1"/>
      <c r="B453" s="1"/>
      <c r="C453" s="1"/>
      <c r="D453" s="1"/>
      <c r="E453" s="1"/>
      <c r="F453" s="1"/>
      <c r="G453" s="1"/>
      <c r="H453" s="1"/>
      <c r="I453" s="1"/>
      <c r="J453" s="1"/>
      <c r="K453" s="1"/>
      <c r="L453" s="1"/>
      <c r="M453" s="1"/>
      <c r="N453" s="1"/>
      <c r="O453" s="1"/>
      <c r="P453" s="1"/>
      <c r="Q453" s="1"/>
      <c r="R453" s="1"/>
      <c r="S453" s="1"/>
      <c r="T453" s="1"/>
      <c r="U453" s="1"/>
      <c r="V453" s="1"/>
      <c r="W453" s="1"/>
    </row>
    <row r="454" spans="1:23" customFormat="1" x14ac:dyDescent="0.15">
      <c r="A454" s="1"/>
      <c r="B454" s="1"/>
      <c r="C454" s="1"/>
      <c r="D454" s="1"/>
      <c r="E454" s="1"/>
      <c r="F454" s="1"/>
      <c r="G454" s="1"/>
      <c r="H454" s="1"/>
      <c r="I454" s="1"/>
      <c r="J454" s="1"/>
      <c r="K454" s="1"/>
      <c r="L454" s="1"/>
      <c r="M454" s="1"/>
      <c r="N454" s="1"/>
      <c r="O454" s="1"/>
      <c r="P454" s="1"/>
      <c r="Q454" s="1"/>
      <c r="R454" s="1"/>
      <c r="S454" s="1"/>
      <c r="T454" s="1"/>
      <c r="U454" s="1"/>
      <c r="V454" s="1"/>
      <c r="W454" s="1"/>
    </row>
    <row r="455" spans="1:23" customFormat="1" x14ac:dyDescent="0.15">
      <c r="A455" s="1"/>
      <c r="B455" s="1"/>
      <c r="C455" s="1"/>
      <c r="D455" s="1"/>
      <c r="E455" s="1"/>
      <c r="F455" s="1"/>
      <c r="G455" s="1"/>
      <c r="H455" s="1"/>
      <c r="I455" s="1"/>
      <c r="J455" s="1"/>
      <c r="K455" s="1"/>
      <c r="L455" s="1"/>
      <c r="M455" s="1"/>
      <c r="N455" s="1"/>
      <c r="O455" s="1"/>
      <c r="P455" s="1"/>
      <c r="Q455" s="1"/>
      <c r="R455" s="1"/>
      <c r="S455" s="1"/>
      <c r="T455" s="1"/>
      <c r="U455" s="1"/>
      <c r="V455" s="1"/>
      <c r="W455" s="1"/>
    </row>
    <row r="456" spans="1:23" customFormat="1" x14ac:dyDescent="0.15">
      <c r="A456" s="1"/>
      <c r="B456" s="1"/>
      <c r="C456" s="1"/>
      <c r="D456" s="1"/>
      <c r="E456" s="1"/>
      <c r="F456" s="1"/>
      <c r="G456" s="1"/>
      <c r="H456" s="1"/>
      <c r="I456" s="1"/>
      <c r="J456" s="1"/>
      <c r="K456" s="1"/>
      <c r="L456" s="1"/>
      <c r="M456" s="1"/>
      <c r="N456" s="1"/>
      <c r="O456" s="1"/>
      <c r="P456" s="1"/>
      <c r="Q456" s="1"/>
      <c r="R456" s="1"/>
      <c r="S456" s="1"/>
      <c r="T456" s="1"/>
      <c r="U456" s="1"/>
      <c r="V456" s="1"/>
      <c r="W456" s="1"/>
    </row>
    <row r="457" spans="1:23" customFormat="1" x14ac:dyDescent="0.15">
      <c r="A457" s="1"/>
      <c r="B457" s="1"/>
      <c r="C457" s="1"/>
      <c r="D457" s="1"/>
      <c r="E457" s="1"/>
      <c r="F457" s="1"/>
      <c r="G457" s="1"/>
      <c r="H457" s="1"/>
      <c r="I457" s="1"/>
      <c r="J457" s="1"/>
      <c r="K457" s="1"/>
      <c r="L457" s="1"/>
      <c r="M457" s="1"/>
      <c r="N457" s="1"/>
      <c r="O457" s="1"/>
      <c r="P457" s="1"/>
      <c r="Q457" s="1"/>
      <c r="R457" s="1"/>
      <c r="S457" s="1"/>
      <c r="T457" s="1"/>
      <c r="U457" s="1"/>
      <c r="V457" s="1"/>
      <c r="W457" s="1"/>
    </row>
    <row r="458" spans="1:23" customFormat="1" x14ac:dyDescent="0.15">
      <c r="A458" s="1"/>
      <c r="B458" s="1"/>
      <c r="C458" s="1"/>
      <c r="D458" s="1"/>
      <c r="E458" s="1"/>
      <c r="F458" s="1"/>
      <c r="G458" s="1"/>
      <c r="H458" s="1"/>
      <c r="I458" s="1"/>
      <c r="J458" s="1"/>
      <c r="K458" s="1"/>
      <c r="L458" s="1"/>
      <c r="M458" s="1"/>
      <c r="N458" s="1"/>
      <c r="O458" s="1"/>
      <c r="P458" s="1"/>
      <c r="Q458" s="1"/>
      <c r="R458" s="1"/>
      <c r="S458" s="1"/>
      <c r="T458" s="1"/>
      <c r="U458" s="1"/>
      <c r="V458" s="1"/>
      <c r="W458" s="1"/>
    </row>
    <row r="459" spans="1:23" customFormat="1" x14ac:dyDescent="0.15">
      <c r="A459" s="1"/>
      <c r="B459" s="1"/>
      <c r="C459" s="1"/>
      <c r="D459" s="1"/>
      <c r="E459" s="1"/>
      <c r="F459" s="1"/>
      <c r="G459" s="1"/>
      <c r="H459" s="1"/>
      <c r="I459" s="1"/>
      <c r="J459" s="1"/>
      <c r="K459" s="1"/>
      <c r="L459" s="1"/>
      <c r="M459" s="1"/>
      <c r="N459" s="1"/>
      <c r="O459" s="1"/>
      <c r="P459" s="1"/>
      <c r="Q459" s="1"/>
      <c r="R459" s="1"/>
      <c r="S459" s="1"/>
      <c r="T459" s="1"/>
      <c r="U459" s="1"/>
      <c r="V459" s="1"/>
      <c r="W459" s="1"/>
    </row>
    <row r="460" spans="1:23" customFormat="1" x14ac:dyDescent="0.15">
      <c r="A460" s="1"/>
      <c r="B460" s="1"/>
      <c r="C460" s="1"/>
      <c r="D460" s="1"/>
      <c r="E460" s="1"/>
      <c r="F460" s="1"/>
      <c r="G460" s="1"/>
      <c r="H460" s="1"/>
      <c r="I460" s="1"/>
      <c r="J460" s="1"/>
      <c r="K460" s="1"/>
      <c r="L460" s="1"/>
      <c r="M460" s="1"/>
      <c r="N460" s="1"/>
      <c r="O460" s="1"/>
      <c r="P460" s="1"/>
      <c r="Q460" s="1"/>
      <c r="R460" s="1"/>
      <c r="S460" s="1"/>
      <c r="T460" s="1"/>
      <c r="U460" s="1"/>
      <c r="V460" s="1"/>
      <c r="W460" s="1"/>
    </row>
    <row r="461" spans="1:23" customFormat="1" x14ac:dyDescent="0.15">
      <c r="A461" s="1"/>
      <c r="B461" s="1"/>
      <c r="C461" s="1"/>
      <c r="D461" s="1"/>
      <c r="E461" s="1"/>
      <c r="F461" s="1"/>
      <c r="G461" s="1"/>
      <c r="H461" s="1"/>
      <c r="I461" s="1"/>
      <c r="J461" s="1"/>
      <c r="K461" s="1"/>
      <c r="L461" s="1"/>
      <c r="M461" s="1"/>
      <c r="N461" s="1"/>
      <c r="O461" s="1"/>
      <c r="P461" s="1"/>
      <c r="Q461" s="1"/>
      <c r="R461" s="1"/>
      <c r="S461" s="1"/>
      <c r="T461" s="1"/>
      <c r="U461" s="1"/>
      <c r="V461" s="1"/>
      <c r="W461" s="1"/>
    </row>
    <row r="462" spans="1:23" customFormat="1" x14ac:dyDescent="0.15">
      <c r="A462" s="1"/>
      <c r="B462" s="1"/>
      <c r="C462" s="1"/>
      <c r="D462" s="1"/>
      <c r="E462" s="1"/>
      <c r="F462" s="1"/>
      <c r="G462" s="1"/>
      <c r="H462" s="1"/>
      <c r="I462" s="1"/>
      <c r="J462" s="1"/>
      <c r="K462" s="1"/>
      <c r="L462" s="1"/>
      <c r="M462" s="1"/>
      <c r="N462" s="1"/>
      <c r="O462" s="1"/>
      <c r="P462" s="1"/>
      <c r="Q462" s="1"/>
      <c r="R462" s="1"/>
      <c r="S462" s="1"/>
      <c r="T462" s="1"/>
      <c r="U462" s="1"/>
      <c r="V462" s="1"/>
      <c r="W462" s="1"/>
    </row>
    <row r="463" spans="1:23" customFormat="1" x14ac:dyDescent="0.15">
      <c r="A463" s="1"/>
      <c r="B463" s="1"/>
      <c r="C463" s="1"/>
      <c r="D463" s="1"/>
      <c r="E463" s="1"/>
      <c r="F463" s="1"/>
      <c r="G463" s="1"/>
      <c r="H463" s="1"/>
      <c r="I463" s="1"/>
      <c r="J463" s="1"/>
      <c r="K463" s="1"/>
      <c r="L463" s="1"/>
      <c r="M463" s="1"/>
      <c r="N463" s="1"/>
      <c r="O463" s="1"/>
      <c r="P463" s="1"/>
      <c r="Q463" s="1"/>
      <c r="R463" s="1"/>
      <c r="S463" s="1"/>
      <c r="T463" s="1"/>
      <c r="U463" s="1"/>
      <c r="V463" s="1"/>
      <c r="W463" s="1"/>
    </row>
    <row r="464" spans="1:23" customFormat="1" x14ac:dyDescent="0.15">
      <c r="A464" s="1"/>
      <c r="B464" s="1"/>
      <c r="C464" s="1"/>
      <c r="D464" s="1"/>
      <c r="E464" s="1"/>
      <c r="F464" s="1"/>
      <c r="G464" s="1"/>
      <c r="H464" s="1"/>
      <c r="I464" s="1"/>
      <c r="J464" s="1"/>
      <c r="K464" s="1"/>
      <c r="L464" s="1"/>
      <c r="M464" s="1"/>
      <c r="N464" s="1"/>
      <c r="O464" s="1"/>
      <c r="P464" s="1"/>
      <c r="Q464" s="1"/>
      <c r="R464" s="1"/>
      <c r="S464" s="1"/>
      <c r="T464" s="1"/>
      <c r="U464" s="1"/>
      <c r="V464" s="1"/>
      <c r="W464" s="1"/>
    </row>
    <row r="465" spans="1:23" customFormat="1" x14ac:dyDescent="0.15">
      <c r="A465" s="1"/>
      <c r="B465" s="1"/>
      <c r="C465" s="1"/>
      <c r="D465" s="1"/>
      <c r="E465" s="1"/>
      <c r="F465" s="1"/>
      <c r="G465" s="1"/>
      <c r="H465" s="1"/>
      <c r="I465" s="1"/>
      <c r="J465" s="1"/>
      <c r="K465" s="1"/>
      <c r="L465" s="1"/>
      <c r="M465" s="1"/>
      <c r="N465" s="1"/>
      <c r="O465" s="1"/>
      <c r="P465" s="1"/>
      <c r="Q465" s="1"/>
      <c r="R465" s="1"/>
      <c r="S465" s="1"/>
      <c r="T465" s="1"/>
      <c r="U465" s="1"/>
      <c r="V465" s="1"/>
      <c r="W465" s="1"/>
    </row>
    <row r="466" spans="1:23" customFormat="1" x14ac:dyDescent="0.15">
      <c r="A466" s="1"/>
      <c r="B466" s="1"/>
      <c r="C466" s="1"/>
      <c r="D466" s="1"/>
      <c r="E466" s="1"/>
      <c r="F466" s="1"/>
      <c r="G466" s="1"/>
      <c r="H466" s="1"/>
      <c r="I466" s="1"/>
      <c r="J466" s="1"/>
      <c r="K466" s="1"/>
      <c r="L466" s="1"/>
      <c r="M466" s="1"/>
      <c r="N466" s="1"/>
      <c r="O466" s="1"/>
      <c r="P466" s="1"/>
      <c r="Q466" s="1"/>
      <c r="R466" s="1"/>
      <c r="S466" s="1"/>
      <c r="T466" s="1"/>
      <c r="U466" s="1"/>
      <c r="V466" s="1"/>
      <c r="W466" s="1"/>
    </row>
    <row r="467" spans="1:23" customFormat="1" x14ac:dyDescent="0.15">
      <c r="A467" s="1"/>
      <c r="B467" s="1"/>
      <c r="C467" s="1"/>
      <c r="D467" s="1"/>
      <c r="E467" s="1"/>
      <c r="F467" s="1"/>
      <c r="G467" s="1"/>
      <c r="H467" s="1"/>
      <c r="I467" s="1"/>
      <c r="J467" s="1"/>
      <c r="K467" s="1"/>
      <c r="L467" s="1"/>
      <c r="M467" s="1"/>
      <c r="N467" s="1"/>
      <c r="O467" s="1"/>
      <c r="P467" s="1"/>
      <c r="Q467" s="1"/>
      <c r="R467" s="1"/>
      <c r="S467" s="1"/>
      <c r="T467" s="1"/>
      <c r="U467" s="1"/>
      <c r="V467" s="1"/>
      <c r="W467" s="1"/>
    </row>
    <row r="468" spans="1:23" customFormat="1" x14ac:dyDescent="0.15">
      <c r="A468" s="1"/>
      <c r="B468" s="1"/>
      <c r="C468" s="1"/>
      <c r="D468" s="1"/>
      <c r="E468" s="1"/>
      <c r="F468" s="1"/>
      <c r="G468" s="1"/>
      <c r="H468" s="1"/>
      <c r="I468" s="1"/>
      <c r="J468" s="1"/>
      <c r="K468" s="1"/>
      <c r="L468" s="1"/>
      <c r="M468" s="1"/>
      <c r="N468" s="1"/>
      <c r="O468" s="1"/>
      <c r="P468" s="1"/>
      <c r="Q468" s="1"/>
      <c r="R468" s="1"/>
      <c r="S468" s="1"/>
      <c r="T468" s="1"/>
      <c r="U468" s="1"/>
      <c r="V468" s="1"/>
      <c r="W468" s="1"/>
    </row>
    <row r="469" spans="1:23" customFormat="1" x14ac:dyDescent="0.15">
      <c r="A469" s="1"/>
      <c r="B469" s="1"/>
      <c r="C469" s="1"/>
      <c r="D469" s="1"/>
      <c r="E469" s="1"/>
      <c r="F469" s="1"/>
      <c r="G469" s="1"/>
      <c r="H469" s="1"/>
      <c r="I469" s="1"/>
      <c r="J469" s="1"/>
      <c r="K469" s="1"/>
      <c r="L469" s="1"/>
      <c r="M469" s="1"/>
      <c r="N469" s="1"/>
      <c r="O469" s="1"/>
      <c r="P469" s="1"/>
      <c r="Q469" s="1"/>
      <c r="R469" s="1"/>
      <c r="S469" s="1"/>
      <c r="T469" s="1"/>
      <c r="U469" s="1"/>
      <c r="V469" s="1"/>
      <c r="W469" s="1"/>
    </row>
    <row r="470" spans="1:23" customFormat="1" x14ac:dyDescent="0.15">
      <c r="A470" s="1"/>
      <c r="B470" s="1"/>
      <c r="C470" s="1"/>
      <c r="D470" s="1"/>
      <c r="E470" s="1"/>
      <c r="F470" s="1"/>
      <c r="G470" s="1"/>
      <c r="H470" s="1"/>
      <c r="I470" s="1"/>
      <c r="J470" s="1"/>
      <c r="K470" s="1"/>
      <c r="L470" s="1"/>
      <c r="M470" s="1"/>
      <c r="N470" s="1"/>
      <c r="O470" s="1"/>
      <c r="P470" s="1"/>
      <c r="Q470" s="1"/>
      <c r="R470" s="1"/>
      <c r="S470" s="1"/>
      <c r="T470" s="1"/>
      <c r="U470" s="1"/>
      <c r="V470" s="1"/>
      <c r="W470" s="1"/>
    </row>
    <row r="471" spans="1:23" customFormat="1" x14ac:dyDescent="0.15">
      <c r="A471" s="1"/>
      <c r="B471" s="1"/>
      <c r="C471" s="1"/>
      <c r="D471" s="1"/>
      <c r="E471" s="1"/>
      <c r="F471" s="1"/>
      <c r="G471" s="1"/>
      <c r="H471" s="1"/>
      <c r="I471" s="1"/>
      <c r="J471" s="1"/>
      <c r="K471" s="1"/>
      <c r="L471" s="1"/>
      <c r="M471" s="1"/>
      <c r="N471" s="1"/>
      <c r="O471" s="1"/>
      <c r="P471" s="1"/>
      <c r="Q471" s="1"/>
      <c r="R471" s="1"/>
      <c r="S471" s="1"/>
      <c r="T471" s="1"/>
      <c r="U471" s="1"/>
      <c r="V471" s="1"/>
      <c r="W471" s="1"/>
    </row>
    <row r="472" spans="1:23" customFormat="1" x14ac:dyDescent="0.15">
      <c r="A472" s="1"/>
      <c r="B472" s="1"/>
      <c r="C472" s="1"/>
      <c r="D472" s="1"/>
      <c r="E472" s="1"/>
      <c r="F472" s="1"/>
      <c r="G472" s="1"/>
      <c r="H472" s="1"/>
      <c r="I472" s="1"/>
      <c r="J472" s="1"/>
      <c r="K472" s="1"/>
      <c r="L472" s="1"/>
      <c r="M472" s="1"/>
      <c r="N472" s="1"/>
      <c r="O472" s="1"/>
      <c r="P472" s="1"/>
      <c r="Q472" s="1"/>
      <c r="R472" s="1"/>
      <c r="S472" s="1"/>
      <c r="T472" s="1"/>
      <c r="U472" s="1"/>
      <c r="V472" s="1"/>
      <c r="W472" s="1"/>
    </row>
    <row r="473" spans="1:23" customFormat="1" x14ac:dyDescent="0.15">
      <c r="A473" s="1"/>
      <c r="B473" s="1"/>
      <c r="C473" s="1"/>
      <c r="D473" s="1"/>
      <c r="E473" s="1"/>
      <c r="F473" s="1"/>
      <c r="G473" s="1"/>
      <c r="H473" s="1"/>
      <c r="I473" s="1"/>
      <c r="J473" s="1"/>
      <c r="K473" s="1"/>
      <c r="L473" s="1"/>
      <c r="M473" s="1"/>
      <c r="N473" s="1"/>
      <c r="O473" s="1"/>
      <c r="P473" s="1"/>
      <c r="Q473" s="1"/>
      <c r="R473" s="1"/>
      <c r="S473" s="1"/>
      <c r="T473" s="1"/>
      <c r="U473" s="1"/>
      <c r="V473" s="1"/>
      <c r="W473" s="1"/>
    </row>
    <row r="474" spans="1:23" customFormat="1" x14ac:dyDescent="0.15">
      <c r="A474" s="1"/>
      <c r="B474" s="1"/>
      <c r="C474" s="1"/>
      <c r="D474" s="1"/>
      <c r="E474" s="1"/>
      <c r="F474" s="1"/>
      <c r="G474" s="1"/>
      <c r="H474" s="1"/>
      <c r="I474" s="1"/>
      <c r="J474" s="1"/>
      <c r="K474" s="1"/>
      <c r="L474" s="1"/>
      <c r="M474" s="1"/>
      <c r="N474" s="1"/>
      <c r="O474" s="1"/>
      <c r="P474" s="1"/>
      <c r="Q474" s="1"/>
      <c r="R474" s="1"/>
      <c r="S474" s="1"/>
      <c r="T474" s="1"/>
      <c r="U474" s="1"/>
      <c r="V474" s="1"/>
      <c r="W474" s="1"/>
    </row>
    <row r="475" spans="1:23" customFormat="1" x14ac:dyDescent="0.15">
      <c r="A475" s="1"/>
      <c r="B475" s="1"/>
      <c r="C475" s="1"/>
      <c r="D475" s="1"/>
      <c r="E475" s="1"/>
      <c r="F475" s="1"/>
      <c r="G475" s="1"/>
      <c r="H475" s="1"/>
      <c r="I475" s="1"/>
      <c r="J475" s="1"/>
      <c r="K475" s="1"/>
      <c r="L475" s="1"/>
      <c r="M475" s="1"/>
      <c r="N475" s="1"/>
      <c r="O475" s="1"/>
      <c r="P475" s="1"/>
      <c r="Q475" s="1"/>
      <c r="R475" s="1"/>
      <c r="S475" s="1"/>
      <c r="T475" s="1"/>
      <c r="U475" s="1"/>
      <c r="V475" s="1"/>
      <c r="W475" s="1"/>
    </row>
    <row r="476" spans="1:23" customFormat="1" x14ac:dyDescent="0.15">
      <c r="A476" s="1"/>
      <c r="B476" s="1"/>
      <c r="C476" s="1"/>
      <c r="D476" s="1"/>
      <c r="E476" s="1"/>
      <c r="F476" s="1"/>
      <c r="G476" s="1"/>
      <c r="H476" s="1"/>
      <c r="I476" s="1"/>
      <c r="J476" s="1"/>
      <c r="K476" s="1"/>
      <c r="L476" s="1"/>
      <c r="M476" s="1"/>
      <c r="N476" s="1"/>
      <c r="O476" s="1"/>
      <c r="P476" s="1"/>
      <c r="Q476" s="1"/>
      <c r="R476" s="1"/>
      <c r="S476" s="1"/>
      <c r="T476" s="1"/>
      <c r="U476" s="1"/>
      <c r="V476" s="1"/>
      <c r="W476" s="1"/>
    </row>
    <row r="477" spans="1:23" customFormat="1" x14ac:dyDescent="0.15">
      <c r="A477" s="1"/>
      <c r="B477" s="1"/>
      <c r="C477" s="1"/>
      <c r="D477" s="1"/>
      <c r="E477" s="1"/>
      <c r="F477" s="1"/>
      <c r="G477" s="1"/>
      <c r="H477" s="1"/>
      <c r="I477" s="1"/>
      <c r="J477" s="1"/>
      <c r="K477" s="1"/>
      <c r="L477" s="1"/>
      <c r="M477" s="1"/>
      <c r="N477" s="1"/>
      <c r="O477" s="1"/>
      <c r="P477" s="1"/>
      <c r="Q477" s="1"/>
      <c r="R477" s="1"/>
      <c r="S477" s="1"/>
      <c r="T477" s="1"/>
      <c r="U477" s="1"/>
      <c r="V477" s="1"/>
      <c r="W477" s="1"/>
    </row>
    <row r="478" spans="1:23" customFormat="1" x14ac:dyDescent="0.15">
      <c r="A478" s="1"/>
      <c r="B478" s="1"/>
      <c r="C478" s="1"/>
      <c r="D478" s="1"/>
      <c r="E478" s="1"/>
      <c r="F478" s="1"/>
      <c r="G478" s="1"/>
      <c r="H478" s="1"/>
      <c r="I478" s="1"/>
      <c r="J478" s="1"/>
      <c r="K478" s="1"/>
      <c r="L478" s="1"/>
      <c r="M478" s="1"/>
      <c r="N478" s="1"/>
      <c r="O478" s="1"/>
      <c r="P478" s="1"/>
      <c r="Q478" s="1"/>
      <c r="R478" s="1"/>
      <c r="S478" s="1"/>
      <c r="T478" s="1"/>
      <c r="U478" s="1"/>
      <c r="V478" s="1"/>
      <c r="W478" s="1"/>
    </row>
    <row r="479" spans="1:23" customFormat="1" x14ac:dyDescent="0.15">
      <c r="A479" s="1"/>
      <c r="B479" s="1"/>
      <c r="C479" s="1"/>
      <c r="D479" s="1"/>
      <c r="E479" s="1"/>
      <c r="F479" s="1"/>
      <c r="G479" s="1"/>
      <c r="H479" s="1"/>
      <c r="I479" s="1"/>
      <c r="J479" s="1"/>
      <c r="K479" s="1"/>
      <c r="L479" s="1"/>
      <c r="M479" s="1"/>
      <c r="N479" s="1"/>
      <c r="O479" s="1"/>
      <c r="P479" s="1"/>
      <c r="Q479" s="1"/>
      <c r="R479" s="1"/>
      <c r="S479" s="1"/>
      <c r="T479" s="1"/>
      <c r="U479" s="1"/>
      <c r="V479" s="1"/>
      <c r="W479" s="1"/>
    </row>
    <row r="480" spans="1:23" customFormat="1" x14ac:dyDescent="0.15">
      <c r="A480" s="1"/>
      <c r="B480" s="1"/>
      <c r="C480" s="1"/>
      <c r="D480" s="1"/>
      <c r="E480" s="1"/>
      <c r="F480" s="1"/>
      <c r="G480" s="1"/>
      <c r="H480" s="1"/>
      <c r="I480" s="1"/>
      <c r="J480" s="1"/>
      <c r="K480" s="1"/>
      <c r="L480" s="1"/>
      <c r="M480" s="1"/>
      <c r="N480" s="1"/>
      <c r="O480" s="1"/>
      <c r="P480" s="1"/>
      <c r="Q480" s="1"/>
      <c r="R480" s="1"/>
      <c r="S480" s="1"/>
      <c r="T480" s="1"/>
      <c r="U480" s="1"/>
      <c r="V480" s="1"/>
      <c r="W480" s="1"/>
    </row>
    <row r="481" spans="1:23" customFormat="1" x14ac:dyDescent="0.15">
      <c r="A481" s="1"/>
      <c r="B481" s="1"/>
      <c r="C481" s="1"/>
      <c r="D481" s="1"/>
      <c r="E481" s="1"/>
      <c r="F481" s="1"/>
      <c r="G481" s="1"/>
      <c r="H481" s="1"/>
      <c r="I481" s="1"/>
      <c r="J481" s="1"/>
      <c r="K481" s="1"/>
      <c r="L481" s="1"/>
      <c r="M481" s="1"/>
      <c r="N481" s="1"/>
      <c r="O481" s="1"/>
      <c r="P481" s="1"/>
      <c r="Q481" s="1"/>
      <c r="R481" s="1"/>
      <c r="S481" s="1"/>
      <c r="T481" s="1"/>
      <c r="U481" s="1"/>
      <c r="V481" s="1"/>
      <c r="W481" s="1"/>
    </row>
    <row r="482" spans="1:23" customFormat="1" x14ac:dyDescent="0.15">
      <c r="A482" s="1"/>
      <c r="B482" s="1"/>
      <c r="C482" s="1"/>
      <c r="D482" s="1"/>
      <c r="E482" s="1"/>
      <c r="F482" s="1"/>
      <c r="G482" s="1"/>
      <c r="H482" s="1"/>
      <c r="I482" s="1"/>
      <c r="J482" s="1"/>
      <c r="K482" s="1"/>
      <c r="L482" s="1"/>
      <c r="M482" s="1"/>
      <c r="N482" s="1"/>
      <c r="O482" s="1"/>
      <c r="P482" s="1"/>
      <c r="Q482" s="1"/>
      <c r="R482" s="1"/>
      <c r="S482" s="1"/>
      <c r="T482" s="1"/>
      <c r="U482" s="1"/>
      <c r="V482" s="1"/>
      <c r="W482" s="1"/>
    </row>
    <row r="483" spans="1:23" customFormat="1" x14ac:dyDescent="0.15">
      <c r="A483" s="1"/>
      <c r="B483" s="1"/>
      <c r="C483" s="1"/>
      <c r="D483" s="1"/>
      <c r="E483" s="1"/>
      <c r="F483" s="1"/>
      <c r="G483" s="1"/>
      <c r="H483" s="1"/>
      <c r="I483" s="1"/>
      <c r="J483" s="1"/>
      <c r="K483" s="1"/>
      <c r="L483" s="1"/>
      <c r="M483" s="1"/>
      <c r="N483" s="1"/>
      <c r="O483" s="1"/>
      <c r="P483" s="1"/>
      <c r="Q483" s="1"/>
      <c r="R483" s="1"/>
      <c r="S483" s="1"/>
      <c r="T483" s="1"/>
      <c r="U483" s="1"/>
      <c r="V483" s="1"/>
      <c r="W483" s="1"/>
    </row>
    <row r="484" spans="1:23" customFormat="1" x14ac:dyDescent="0.15">
      <c r="A484" s="1"/>
      <c r="B484" s="1"/>
      <c r="C484" s="1"/>
      <c r="D484" s="1"/>
      <c r="E484" s="1"/>
      <c r="F484" s="1"/>
      <c r="G484" s="1"/>
      <c r="H484" s="1"/>
      <c r="I484" s="1"/>
      <c r="J484" s="1"/>
      <c r="K484" s="1"/>
      <c r="L484" s="1"/>
      <c r="M484" s="1"/>
      <c r="N484" s="1"/>
      <c r="O484" s="1"/>
      <c r="P484" s="1"/>
      <c r="Q484" s="1"/>
      <c r="R484" s="1"/>
      <c r="S484" s="1"/>
      <c r="T484" s="1"/>
      <c r="U484" s="1"/>
      <c r="V484" s="1"/>
      <c r="W484" s="1"/>
    </row>
    <row r="485" spans="1:23" customFormat="1" x14ac:dyDescent="0.15">
      <c r="A485" s="1"/>
      <c r="B485" s="1"/>
      <c r="C485" s="1"/>
      <c r="D485" s="1"/>
      <c r="E485" s="1"/>
      <c r="F485" s="1"/>
      <c r="G485" s="1"/>
      <c r="H485" s="1"/>
      <c r="I485" s="1"/>
      <c r="J485" s="1"/>
      <c r="K485" s="1"/>
      <c r="L485" s="1"/>
      <c r="M485" s="1"/>
      <c r="N485" s="1"/>
      <c r="O485" s="1"/>
      <c r="P485" s="1"/>
      <c r="Q485" s="1"/>
      <c r="R485" s="1"/>
      <c r="S485" s="1"/>
      <c r="T485" s="1"/>
      <c r="U485" s="1"/>
      <c r="V485" s="1"/>
      <c r="W485" s="1"/>
    </row>
    <row r="486" spans="1:23" customFormat="1" x14ac:dyDescent="0.15">
      <c r="A486" s="1"/>
      <c r="B486" s="1"/>
      <c r="C486" s="1"/>
      <c r="D486" s="1"/>
      <c r="E486" s="1"/>
      <c r="F486" s="1"/>
      <c r="G486" s="1"/>
      <c r="H486" s="1"/>
      <c r="I486" s="1"/>
      <c r="J486" s="1"/>
      <c r="K486" s="1"/>
      <c r="L486" s="1"/>
      <c r="M486" s="1"/>
      <c r="N486" s="1"/>
      <c r="O486" s="1"/>
      <c r="P486" s="1"/>
      <c r="Q486" s="1"/>
      <c r="R486" s="1"/>
      <c r="S486" s="1"/>
      <c r="T486" s="1"/>
      <c r="U486" s="1"/>
      <c r="V486" s="1"/>
      <c r="W486" s="1"/>
    </row>
    <row r="487" spans="1:23" customFormat="1" x14ac:dyDescent="0.15">
      <c r="A487" s="1"/>
      <c r="B487" s="1"/>
      <c r="C487" s="1"/>
      <c r="D487" s="1"/>
      <c r="E487" s="1"/>
      <c r="F487" s="1"/>
      <c r="G487" s="1"/>
      <c r="H487" s="1"/>
      <c r="I487" s="1"/>
      <c r="J487" s="1"/>
      <c r="K487" s="1"/>
      <c r="L487" s="1"/>
      <c r="M487" s="1"/>
      <c r="N487" s="1"/>
      <c r="O487" s="1"/>
      <c r="P487" s="1"/>
      <c r="Q487" s="1"/>
      <c r="R487" s="1"/>
      <c r="S487" s="1"/>
      <c r="T487" s="1"/>
      <c r="U487" s="1"/>
      <c r="V487" s="1"/>
      <c r="W487" s="1"/>
    </row>
    <row r="488" spans="1:23" customFormat="1" x14ac:dyDescent="0.15">
      <c r="A488" s="1"/>
      <c r="B488" s="1"/>
      <c r="C488" s="1"/>
      <c r="D488" s="1"/>
      <c r="E488" s="1"/>
      <c r="F488" s="1"/>
      <c r="G488" s="1"/>
      <c r="H488" s="1"/>
      <c r="I488" s="1"/>
      <c r="J488" s="1"/>
      <c r="K488" s="1"/>
      <c r="L488" s="1"/>
      <c r="M488" s="1"/>
      <c r="N488" s="1"/>
      <c r="O488" s="1"/>
      <c r="P488" s="1"/>
      <c r="Q488" s="1"/>
      <c r="R488" s="1"/>
      <c r="S488" s="1"/>
      <c r="T488" s="1"/>
      <c r="U488" s="1"/>
      <c r="V488" s="1"/>
      <c r="W488" s="1"/>
    </row>
    <row r="489" spans="1:23" customFormat="1" x14ac:dyDescent="0.15">
      <c r="A489" s="1"/>
      <c r="B489" s="1"/>
      <c r="C489" s="1"/>
      <c r="D489" s="1"/>
      <c r="E489" s="1"/>
      <c r="F489" s="1"/>
      <c r="G489" s="1"/>
      <c r="H489" s="1"/>
      <c r="I489" s="1"/>
      <c r="J489" s="1"/>
      <c r="K489" s="1"/>
      <c r="L489" s="1"/>
      <c r="M489" s="1"/>
      <c r="N489" s="1"/>
      <c r="O489" s="1"/>
      <c r="P489" s="1"/>
      <c r="Q489" s="1"/>
      <c r="R489" s="1"/>
      <c r="S489" s="1"/>
      <c r="T489" s="1"/>
      <c r="U489" s="1"/>
      <c r="V489" s="1"/>
      <c r="W489" s="1"/>
    </row>
    <row r="490" spans="1:23" customFormat="1" x14ac:dyDescent="0.15">
      <c r="A490" s="1"/>
      <c r="B490" s="1"/>
      <c r="C490" s="1"/>
      <c r="D490" s="1"/>
      <c r="E490" s="1"/>
      <c r="F490" s="1"/>
      <c r="G490" s="1"/>
      <c r="H490" s="1"/>
      <c r="I490" s="1"/>
      <c r="J490" s="1"/>
      <c r="K490" s="1"/>
      <c r="L490" s="1"/>
      <c r="M490" s="1"/>
      <c r="N490" s="1"/>
      <c r="O490" s="1"/>
      <c r="P490" s="1"/>
      <c r="Q490" s="1"/>
      <c r="R490" s="1"/>
      <c r="S490" s="1"/>
      <c r="T490" s="1"/>
      <c r="U490" s="1"/>
      <c r="V490" s="1"/>
      <c r="W490" s="1"/>
    </row>
    <row r="491" spans="1:23" customFormat="1" x14ac:dyDescent="0.15">
      <c r="A491" s="1"/>
      <c r="B491" s="1"/>
      <c r="C491" s="1"/>
      <c r="D491" s="1"/>
      <c r="E491" s="1"/>
      <c r="F491" s="1"/>
      <c r="G491" s="1"/>
      <c r="H491" s="1"/>
      <c r="I491" s="1"/>
      <c r="J491" s="1"/>
      <c r="K491" s="1"/>
      <c r="L491" s="1"/>
      <c r="M491" s="1"/>
      <c r="N491" s="1"/>
      <c r="O491" s="1"/>
      <c r="P491" s="1"/>
      <c r="Q491" s="1"/>
      <c r="R491" s="1"/>
      <c r="S491" s="1"/>
      <c r="T491" s="1"/>
      <c r="U491" s="1"/>
      <c r="V491" s="1"/>
      <c r="W491" s="1"/>
    </row>
    <row r="492" spans="1:23" customFormat="1" x14ac:dyDescent="0.15">
      <c r="A492" s="1"/>
      <c r="B492" s="1"/>
      <c r="C492" s="1"/>
      <c r="D492" s="1"/>
      <c r="E492" s="1"/>
      <c r="F492" s="1"/>
      <c r="G492" s="1"/>
      <c r="H492" s="1"/>
      <c r="I492" s="1"/>
      <c r="J492" s="1"/>
      <c r="K492" s="1"/>
      <c r="L492" s="1"/>
      <c r="M492" s="1"/>
      <c r="N492" s="1"/>
      <c r="O492" s="1"/>
      <c r="P492" s="1"/>
      <c r="Q492" s="1"/>
      <c r="R492" s="1"/>
      <c r="S492" s="1"/>
      <c r="T492" s="1"/>
      <c r="U492" s="1"/>
      <c r="V492" s="1"/>
      <c r="W492" s="1"/>
    </row>
    <row r="493" spans="1:23" customFormat="1" x14ac:dyDescent="0.15">
      <c r="A493" s="1"/>
      <c r="B493" s="1"/>
      <c r="C493" s="1"/>
      <c r="D493" s="1"/>
      <c r="E493" s="1"/>
      <c r="F493" s="1"/>
      <c r="G493" s="1"/>
      <c r="H493" s="1"/>
      <c r="I493" s="1"/>
      <c r="J493" s="1"/>
      <c r="K493" s="1"/>
      <c r="L493" s="1"/>
      <c r="M493" s="1"/>
      <c r="N493" s="1"/>
      <c r="O493" s="1"/>
      <c r="P493" s="1"/>
      <c r="Q493" s="1"/>
      <c r="R493" s="1"/>
      <c r="S493" s="1"/>
      <c r="T493" s="1"/>
      <c r="U493" s="1"/>
      <c r="V493" s="1"/>
      <c r="W493" s="1"/>
    </row>
    <row r="494" spans="1:23" customFormat="1" x14ac:dyDescent="0.15">
      <c r="A494" s="1"/>
      <c r="B494" s="1"/>
      <c r="C494" s="1"/>
      <c r="D494" s="1"/>
      <c r="E494" s="1"/>
      <c r="F494" s="1"/>
      <c r="G494" s="1"/>
      <c r="H494" s="1"/>
      <c r="I494" s="1"/>
      <c r="J494" s="1"/>
      <c r="K494" s="1"/>
      <c r="L494" s="1"/>
      <c r="M494" s="1"/>
      <c r="N494" s="1"/>
      <c r="O494" s="1"/>
      <c r="P494" s="1"/>
      <c r="Q494" s="1"/>
      <c r="R494" s="1"/>
      <c r="S494" s="1"/>
      <c r="T494" s="1"/>
      <c r="U494" s="1"/>
      <c r="V494" s="1"/>
      <c r="W494" s="1"/>
    </row>
    <row r="495" spans="1:23" customFormat="1" x14ac:dyDescent="0.15">
      <c r="A495" s="1"/>
      <c r="B495" s="1"/>
      <c r="C495" s="1"/>
      <c r="D495" s="1"/>
      <c r="E495" s="1"/>
      <c r="F495" s="1"/>
      <c r="G495" s="1"/>
      <c r="H495" s="1"/>
      <c r="I495" s="1"/>
      <c r="J495" s="1"/>
      <c r="K495" s="1"/>
      <c r="L495" s="1"/>
      <c r="M495" s="1"/>
      <c r="N495" s="1"/>
      <c r="O495" s="1"/>
      <c r="P495" s="1"/>
      <c r="Q495" s="1"/>
      <c r="R495" s="1"/>
      <c r="S495" s="1"/>
      <c r="T495" s="1"/>
      <c r="U495" s="1"/>
      <c r="V495" s="1"/>
      <c r="W495" s="1"/>
    </row>
    <row r="496" spans="1:23" customFormat="1" x14ac:dyDescent="0.15">
      <c r="A496" s="1"/>
      <c r="B496" s="1"/>
      <c r="C496" s="1"/>
      <c r="D496" s="1"/>
      <c r="E496" s="1"/>
      <c r="F496" s="1"/>
      <c r="G496" s="1"/>
      <c r="H496" s="1"/>
      <c r="I496" s="1"/>
      <c r="J496" s="1"/>
      <c r="K496" s="1"/>
      <c r="L496" s="1"/>
      <c r="M496" s="1"/>
      <c r="N496" s="1"/>
      <c r="O496" s="1"/>
      <c r="P496" s="1"/>
      <c r="Q496" s="1"/>
      <c r="R496" s="1"/>
      <c r="S496" s="1"/>
      <c r="T496" s="1"/>
      <c r="U496" s="1"/>
      <c r="V496" s="1"/>
      <c r="W496" s="1"/>
    </row>
    <row r="497" spans="1:23" customFormat="1" x14ac:dyDescent="0.15">
      <c r="A497" s="1"/>
      <c r="B497" s="1"/>
      <c r="C497" s="1"/>
      <c r="D497" s="1"/>
      <c r="E497" s="1"/>
      <c r="F497" s="1"/>
      <c r="G497" s="1"/>
      <c r="H497" s="1"/>
      <c r="I497" s="1"/>
      <c r="J497" s="1"/>
      <c r="K497" s="1"/>
      <c r="L497" s="1"/>
      <c r="M497" s="1"/>
      <c r="N497" s="1"/>
      <c r="O497" s="1"/>
      <c r="P497" s="1"/>
      <c r="Q497" s="1"/>
      <c r="R497" s="1"/>
      <c r="S497" s="1"/>
      <c r="T497" s="1"/>
      <c r="U497" s="1"/>
      <c r="V497" s="1"/>
      <c r="W497" s="1"/>
    </row>
    <row r="498" spans="1:23" customFormat="1" x14ac:dyDescent="0.15">
      <c r="A498" s="1"/>
      <c r="B498" s="1"/>
      <c r="C498" s="1"/>
      <c r="D498" s="1"/>
      <c r="E498" s="1"/>
      <c r="F498" s="1"/>
      <c r="G498" s="1"/>
      <c r="H498" s="1"/>
      <c r="I498" s="1"/>
      <c r="J498" s="1"/>
      <c r="K498" s="1"/>
      <c r="L498" s="1"/>
      <c r="M498" s="1"/>
      <c r="N498" s="1"/>
      <c r="O498" s="1"/>
      <c r="P498" s="1"/>
      <c r="Q498" s="1"/>
      <c r="R498" s="1"/>
      <c r="S498" s="1"/>
      <c r="T498" s="1"/>
      <c r="U498" s="1"/>
      <c r="V498" s="1"/>
      <c r="W498" s="1"/>
    </row>
    <row r="499" spans="1:23" customFormat="1" x14ac:dyDescent="0.15">
      <c r="A499" s="1"/>
      <c r="B499" s="1"/>
      <c r="C499" s="1"/>
      <c r="D499" s="1"/>
      <c r="E499" s="1"/>
      <c r="F499" s="1"/>
      <c r="G499" s="1"/>
      <c r="H499" s="1"/>
      <c r="I499" s="1"/>
      <c r="J499" s="1"/>
      <c r="K499" s="1"/>
      <c r="L499" s="1"/>
      <c r="M499" s="1"/>
      <c r="N499" s="1"/>
      <c r="O499" s="1"/>
      <c r="P499" s="1"/>
      <c r="Q499" s="1"/>
      <c r="R499" s="1"/>
      <c r="S499" s="1"/>
      <c r="T499" s="1"/>
      <c r="U499" s="1"/>
      <c r="V499" s="1"/>
      <c r="W499" s="1"/>
    </row>
    <row r="500" spans="1:23" customFormat="1" x14ac:dyDescent="0.15">
      <c r="A500" s="1"/>
      <c r="B500" s="1"/>
      <c r="C500" s="1"/>
      <c r="D500" s="1"/>
      <c r="E500" s="1"/>
      <c r="F500" s="1"/>
      <c r="G500" s="1"/>
      <c r="H500" s="1"/>
      <c r="I500" s="1"/>
      <c r="J500" s="1"/>
      <c r="K500" s="1"/>
      <c r="L500" s="1"/>
      <c r="M500" s="1"/>
      <c r="N500" s="1"/>
      <c r="O500" s="1"/>
      <c r="P500" s="1"/>
      <c r="Q500" s="1"/>
      <c r="R500" s="1"/>
      <c r="S500" s="1"/>
      <c r="T500" s="1"/>
      <c r="U500" s="1"/>
      <c r="V500" s="1"/>
      <c r="W500" s="1"/>
    </row>
    <row r="501" spans="1:23" customFormat="1" x14ac:dyDescent="0.15">
      <c r="A501" s="1"/>
      <c r="B501" s="1"/>
      <c r="C501" s="1"/>
      <c r="D501" s="1"/>
      <c r="E501" s="1"/>
      <c r="F501" s="1"/>
      <c r="G501" s="1"/>
      <c r="H501" s="1"/>
      <c r="I501" s="1"/>
      <c r="J501" s="1"/>
      <c r="K501" s="1"/>
      <c r="L501" s="1"/>
      <c r="M501" s="1"/>
      <c r="N501" s="1"/>
      <c r="O501" s="1"/>
      <c r="P501" s="1"/>
      <c r="Q501" s="1"/>
      <c r="R501" s="1"/>
      <c r="S501" s="1"/>
      <c r="T501" s="1"/>
      <c r="U501" s="1"/>
      <c r="V501" s="1"/>
      <c r="W501" s="1"/>
    </row>
    <row r="502" spans="1:23" customFormat="1" x14ac:dyDescent="0.15">
      <c r="A502" s="1"/>
      <c r="B502" s="1"/>
      <c r="C502" s="1"/>
      <c r="D502" s="1"/>
      <c r="E502" s="1"/>
      <c r="F502" s="1"/>
      <c r="G502" s="1"/>
      <c r="H502" s="1"/>
      <c r="I502" s="1"/>
      <c r="J502" s="1"/>
      <c r="K502" s="1"/>
      <c r="L502" s="1"/>
      <c r="M502" s="1"/>
      <c r="N502" s="1"/>
      <c r="O502" s="1"/>
      <c r="P502" s="1"/>
      <c r="Q502" s="1"/>
      <c r="R502" s="1"/>
      <c r="S502" s="1"/>
      <c r="T502" s="1"/>
      <c r="U502" s="1"/>
      <c r="V502" s="1"/>
      <c r="W502" s="1"/>
    </row>
    <row r="503" spans="1:23" customFormat="1" x14ac:dyDescent="0.15">
      <c r="A503" s="1"/>
      <c r="B503" s="1"/>
      <c r="C503" s="1"/>
      <c r="D503" s="1"/>
      <c r="E503" s="1"/>
      <c r="F503" s="1"/>
      <c r="G503" s="1"/>
      <c r="H503" s="1"/>
      <c r="I503" s="1"/>
      <c r="J503" s="1"/>
      <c r="K503" s="1"/>
      <c r="L503" s="1"/>
      <c r="M503" s="1"/>
      <c r="N503" s="1"/>
      <c r="O503" s="1"/>
      <c r="P503" s="1"/>
      <c r="Q503" s="1"/>
      <c r="R503" s="1"/>
      <c r="S503" s="1"/>
      <c r="T503" s="1"/>
      <c r="U503" s="1"/>
      <c r="V503" s="1"/>
      <c r="W503" s="1"/>
    </row>
    <row r="504" spans="1:23" customFormat="1" x14ac:dyDescent="0.15">
      <c r="A504" s="1"/>
      <c r="B504" s="1"/>
      <c r="C504" s="1"/>
      <c r="D504" s="1"/>
      <c r="E504" s="1"/>
      <c r="F504" s="1"/>
      <c r="G504" s="1"/>
      <c r="H504" s="1"/>
      <c r="I504" s="1"/>
      <c r="J504" s="1"/>
      <c r="K504" s="1"/>
      <c r="L504" s="1"/>
      <c r="M504" s="1"/>
      <c r="N504" s="1"/>
      <c r="O504" s="1"/>
      <c r="P504" s="1"/>
      <c r="Q504" s="1"/>
      <c r="R504" s="1"/>
      <c r="S504" s="1"/>
      <c r="T504" s="1"/>
      <c r="U504" s="1"/>
      <c r="V504" s="1"/>
      <c r="W504" s="1"/>
    </row>
    <row r="505" spans="1:23" customFormat="1" x14ac:dyDescent="0.15">
      <c r="A505" s="1"/>
      <c r="B505" s="1"/>
      <c r="C505" s="1"/>
      <c r="D505" s="1"/>
      <c r="E505" s="1"/>
      <c r="F505" s="1"/>
      <c r="G505" s="1"/>
      <c r="H505" s="1"/>
      <c r="I505" s="1"/>
      <c r="J505" s="1"/>
      <c r="K505" s="1"/>
      <c r="L505" s="1"/>
      <c r="M505" s="1"/>
      <c r="N505" s="1"/>
      <c r="O505" s="1"/>
      <c r="P505" s="1"/>
      <c r="Q505" s="1"/>
      <c r="R505" s="1"/>
      <c r="S505" s="1"/>
      <c r="T505" s="1"/>
      <c r="U505" s="1"/>
      <c r="V505" s="1"/>
      <c r="W505" s="1"/>
    </row>
    <row r="506" spans="1:23" customFormat="1" x14ac:dyDescent="0.15">
      <c r="A506" s="1"/>
      <c r="B506" s="1"/>
      <c r="C506" s="1"/>
      <c r="D506" s="1"/>
      <c r="E506" s="1"/>
      <c r="F506" s="1"/>
      <c r="G506" s="1"/>
      <c r="H506" s="1"/>
      <c r="I506" s="1"/>
      <c r="J506" s="1"/>
      <c r="K506" s="1"/>
      <c r="L506" s="1"/>
      <c r="M506" s="1"/>
      <c r="N506" s="1"/>
      <c r="O506" s="1"/>
      <c r="P506" s="1"/>
      <c r="Q506" s="1"/>
      <c r="R506" s="1"/>
      <c r="S506" s="1"/>
      <c r="T506" s="1"/>
      <c r="U506" s="1"/>
      <c r="V506" s="1"/>
      <c r="W506" s="1"/>
    </row>
    <row r="507" spans="1:23" customFormat="1" x14ac:dyDescent="0.15">
      <c r="A507" s="1"/>
      <c r="B507" s="1"/>
      <c r="C507" s="1"/>
      <c r="D507" s="1"/>
      <c r="E507" s="1"/>
      <c r="F507" s="1"/>
      <c r="G507" s="1"/>
      <c r="H507" s="1"/>
      <c r="I507" s="1"/>
      <c r="J507" s="1"/>
      <c r="K507" s="1"/>
      <c r="L507" s="1"/>
      <c r="M507" s="1"/>
      <c r="N507" s="1"/>
      <c r="O507" s="1"/>
      <c r="P507" s="1"/>
      <c r="Q507" s="1"/>
      <c r="R507" s="1"/>
      <c r="S507" s="1"/>
      <c r="T507" s="1"/>
      <c r="U507" s="1"/>
      <c r="V507" s="1"/>
      <c r="W507" s="1"/>
    </row>
    <row r="508" spans="1:23" customFormat="1" x14ac:dyDescent="0.15">
      <c r="A508" s="1"/>
      <c r="B508" s="1"/>
      <c r="C508" s="1"/>
      <c r="D508" s="1"/>
      <c r="E508" s="1"/>
      <c r="F508" s="1"/>
      <c r="G508" s="1"/>
      <c r="H508" s="1"/>
      <c r="I508" s="1"/>
      <c r="J508" s="1"/>
      <c r="K508" s="1"/>
      <c r="L508" s="1"/>
      <c r="M508" s="1"/>
      <c r="N508" s="1"/>
      <c r="O508" s="1"/>
      <c r="P508" s="1"/>
      <c r="Q508" s="1"/>
      <c r="R508" s="1"/>
      <c r="S508" s="1"/>
      <c r="T508" s="1"/>
      <c r="U508" s="1"/>
      <c r="V508" s="1"/>
      <c r="W508" s="1"/>
    </row>
    <row r="509" spans="1:23" customFormat="1" x14ac:dyDescent="0.15">
      <c r="A509" s="1"/>
      <c r="B509" s="1"/>
      <c r="C509" s="1"/>
      <c r="D509" s="1"/>
      <c r="E509" s="1"/>
      <c r="F509" s="1"/>
      <c r="G509" s="1"/>
      <c r="H509" s="1"/>
      <c r="I509" s="1"/>
      <c r="J509" s="1"/>
      <c r="K509" s="1"/>
      <c r="L509" s="1"/>
      <c r="M509" s="1"/>
      <c r="N509" s="1"/>
      <c r="O509" s="1"/>
      <c r="P509" s="1"/>
      <c r="Q509" s="1"/>
      <c r="R509" s="1"/>
      <c r="S509" s="1"/>
      <c r="T509" s="1"/>
      <c r="U509" s="1"/>
      <c r="V509" s="1"/>
      <c r="W509" s="1"/>
    </row>
    <row r="510" spans="1:23" customFormat="1" x14ac:dyDescent="0.15">
      <c r="A510" s="1"/>
      <c r="B510" s="1"/>
      <c r="C510" s="1"/>
      <c r="D510" s="1"/>
      <c r="E510" s="1"/>
      <c r="F510" s="1"/>
      <c r="G510" s="1"/>
      <c r="H510" s="1"/>
      <c r="I510" s="1"/>
      <c r="J510" s="1"/>
      <c r="K510" s="1"/>
      <c r="L510" s="1"/>
      <c r="M510" s="1"/>
      <c r="N510" s="1"/>
      <c r="O510" s="1"/>
      <c r="P510" s="1"/>
      <c r="Q510" s="1"/>
      <c r="R510" s="1"/>
      <c r="S510" s="1"/>
      <c r="T510" s="1"/>
      <c r="U510" s="1"/>
      <c r="V510" s="1"/>
      <c r="W510" s="1"/>
    </row>
    <row r="511" spans="1:23" customFormat="1" x14ac:dyDescent="0.15">
      <c r="A511" s="1"/>
      <c r="B511" s="1"/>
      <c r="C511" s="1"/>
      <c r="D511" s="1"/>
      <c r="E511" s="1"/>
      <c r="F511" s="1"/>
      <c r="G511" s="1"/>
      <c r="H511" s="1"/>
      <c r="I511" s="1"/>
      <c r="J511" s="1"/>
      <c r="K511" s="1"/>
      <c r="L511" s="1"/>
      <c r="M511" s="1"/>
      <c r="N511" s="1"/>
      <c r="O511" s="1"/>
      <c r="P511" s="1"/>
      <c r="Q511" s="1"/>
      <c r="R511" s="1"/>
      <c r="S511" s="1"/>
      <c r="T511" s="1"/>
      <c r="U511" s="1"/>
      <c r="V511" s="1"/>
      <c r="W511" s="1"/>
    </row>
    <row r="512" spans="1:23" customFormat="1" x14ac:dyDescent="0.15">
      <c r="A512" s="1"/>
      <c r="B512" s="1"/>
      <c r="C512" s="1"/>
      <c r="D512" s="1"/>
      <c r="E512" s="1"/>
      <c r="F512" s="1"/>
      <c r="G512" s="1"/>
      <c r="H512" s="1"/>
      <c r="I512" s="1"/>
      <c r="J512" s="1"/>
      <c r="K512" s="1"/>
      <c r="L512" s="1"/>
      <c r="M512" s="1"/>
      <c r="N512" s="1"/>
      <c r="O512" s="1"/>
      <c r="P512" s="1"/>
      <c r="Q512" s="1"/>
      <c r="R512" s="1"/>
      <c r="S512" s="1"/>
      <c r="T512" s="1"/>
      <c r="U512" s="1"/>
      <c r="V512" s="1"/>
      <c r="W512" s="1"/>
    </row>
    <row r="513" spans="1:23" customFormat="1" x14ac:dyDescent="0.15">
      <c r="A513" s="1"/>
      <c r="B513" s="1"/>
      <c r="C513" s="1"/>
      <c r="D513" s="1"/>
      <c r="E513" s="1"/>
      <c r="F513" s="1"/>
      <c r="G513" s="1"/>
      <c r="H513" s="1"/>
      <c r="I513" s="1"/>
      <c r="J513" s="1"/>
      <c r="K513" s="1"/>
      <c r="L513" s="1"/>
      <c r="M513" s="1"/>
      <c r="N513" s="1"/>
      <c r="O513" s="1"/>
      <c r="P513" s="1"/>
      <c r="Q513" s="1"/>
      <c r="R513" s="1"/>
      <c r="S513" s="1"/>
      <c r="T513" s="1"/>
      <c r="U513" s="1"/>
      <c r="V513" s="1"/>
      <c r="W513" s="1"/>
    </row>
    <row r="514" spans="1:23" customFormat="1" x14ac:dyDescent="0.15">
      <c r="A514" s="1"/>
      <c r="B514" s="1"/>
      <c r="C514" s="1"/>
      <c r="D514" s="1"/>
      <c r="E514" s="1"/>
      <c r="F514" s="1"/>
      <c r="G514" s="1"/>
      <c r="H514" s="1"/>
      <c r="I514" s="1"/>
      <c r="J514" s="1"/>
      <c r="K514" s="1"/>
      <c r="L514" s="1"/>
      <c r="M514" s="1"/>
      <c r="N514" s="1"/>
      <c r="O514" s="1"/>
      <c r="P514" s="1"/>
      <c r="Q514" s="1"/>
      <c r="R514" s="1"/>
      <c r="S514" s="1"/>
      <c r="T514" s="1"/>
      <c r="U514" s="1"/>
      <c r="V514" s="1"/>
      <c r="W514" s="1"/>
    </row>
    <row r="515" spans="1:23" customFormat="1" x14ac:dyDescent="0.15">
      <c r="A515" s="1"/>
      <c r="B515" s="1"/>
      <c r="C515" s="1"/>
      <c r="D515" s="1"/>
      <c r="E515" s="1"/>
      <c r="F515" s="1"/>
      <c r="G515" s="1"/>
      <c r="H515" s="1"/>
      <c r="I515" s="1"/>
      <c r="J515" s="1"/>
      <c r="K515" s="1"/>
      <c r="L515" s="1"/>
      <c r="M515" s="1"/>
      <c r="N515" s="1"/>
      <c r="O515" s="1"/>
      <c r="P515" s="1"/>
      <c r="Q515" s="1"/>
      <c r="R515" s="1"/>
      <c r="S515" s="1"/>
      <c r="T515" s="1"/>
      <c r="U515" s="1"/>
      <c r="V515" s="1"/>
      <c r="W515" s="1"/>
    </row>
    <row r="516" spans="1:23" customFormat="1" x14ac:dyDescent="0.15">
      <c r="A516" s="1"/>
      <c r="B516" s="1"/>
      <c r="C516" s="1"/>
      <c r="D516" s="1"/>
      <c r="E516" s="1"/>
      <c r="F516" s="1"/>
      <c r="G516" s="1"/>
      <c r="H516" s="1"/>
      <c r="I516" s="1"/>
      <c r="J516" s="1"/>
      <c r="K516" s="1"/>
      <c r="L516" s="1"/>
      <c r="M516" s="1"/>
      <c r="N516" s="1"/>
      <c r="O516" s="1"/>
      <c r="P516" s="1"/>
      <c r="Q516" s="1"/>
      <c r="R516" s="1"/>
      <c r="S516" s="1"/>
      <c r="T516" s="1"/>
      <c r="U516" s="1"/>
      <c r="V516" s="1"/>
      <c r="W516" s="1"/>
    </row>
    <row r="517" spans="1:23" customFormat="1" x14ac:dyDescent="0.15">
      <c r="A517" s="1"/>
      <c r="B517" s="1"/>
      <c r="C517" s="1"/>
      <c r="D517" s="1"/>
      <c r="E517" s="1"/>
      <c r="F517" s="1"/>
      <c r="G517" s="1"/>
      <c r="H517" s="1"/>
      <c r="I517" s="1"/>
      <c r="J517" s="1"/>
      <c r="K517" s="1"/>
      <c r="L517" s="1"/>
      <c r="M517" s="1"/>
      <c r="N517" s="1"/>
      <c r="O517" s="1"/>
      <c r="P517" s="1"/>
      <c r="Q517" s="1"/>
      <c r="R517" s="1"/>
      <c r="S517" s="1"/>
      <c r="T517" s="1"/>
      <c r="U517" s="1"/>
      <c r="V517" s="1"/>
      <c r="W517" s="1"/>
    </row>
    <row r="518" spans="1:23" customFormat="1" x14ac:dyDescent="0.15">
      <c r="A518" s="1"/>
      <c r="B518" s="1"/>
      <c r="C518" s="1"/>
      <c r="D518" s="1"/>
      <c r="E518" s="1"/>
      <c r="F518" s="1"/>
      <c r="G518" s="1"/>
      <c r="H518" s="1"/>
      <c r="I518" s="1"/>
      <c r="J518" s="1"/>
      <c r="K518" s="1"/>
      <c r="L518" s="1"/>
      <c r="M518" s="1"/>
      <c r="N518" s="1"/>
      <c r="O518" s="1"/>
      <c r="P518" s="1"/>
      <c r="Q518" s="1"/>
      <c r="R518" s="1"/>
      <c r="S518" s="1"/>
      <c r="T518" s="1"/>
      <c r="U518" s="1"/>
      <c r="V518" s="1"/>
      <c r="W518" s="1"/>
    </row>
    <row r="519" spans="1:23" customFormat="1" x14ac:dyDescent="0.15">
      <c r="A519" s="1"/>
      <c r="B519" s="1"/>
      <c r="C519" s="1"/>
      <c r="D519" s="1"/>
      <c r="E519" s="1"/>
      <c r="F519" s="1"/>
      <c r="G519" s="1"/>
      <c r="H519" s="1"/>
      <c r="I519" s="1"/>
      <c r="J519" s="1"/>
      <c r="K519" s="1"/>
      <c r="L519" s="1"/>
      <c r="M519" s="1"/>
      <c r="N519" s="1"/>
      <c r="O519" s="1"/>
      <c r="P519" s="1"/>
      <c r="Q519" s="1"/>
      <c r="R519" s="1"/>
      <c r="S519" s="1"/>
      <c r="T519" s="1"/>
      <c r="U519" s="1"/>
      <c r="V519" s="1"/>
      <c r="W519" s="1"/>
    </row>
    <row r="520" spans="1:23" customFormat="1" x14ac:dyDescent="0.15">
      <c r="A520" s="1"/>
      <c r="B520" s="1"/>
      <c r="C520" s="1"/>
      <c r="D520" s="1"/>
      <c r="E520" s="1"/>
      <c r="F520" s="1"/>
      <c r="G520" s="1"/>
      <c r="H520" s="1"/>
      <c r="I520" s="1"/>
      <c r="J520" s="1"/>
      <c r="K520" s="1"/>
      <c r="L520" s="1"/>
      <c r="M520" s="1"/>
      <c r="N520" s="1"/>
      <c r="O520" s="1"/>
      <c r="P520" s="1"/>
      <c r="Q520" s="1"/>
      <c r="R520" s="1"/>
      <c r="S520" s="1"/>
      <c r="T520" s="1"/>
      <c r="U520" s="1"/>
      <c r="V520" s="1"/>
      <c r="W520" s="1"/>
    </row>
    <row r="521" spans="1:23" customFormat="1" x14ac:dyDescent="0.15">
      <c r="A521" s="1"/>
      <c r="B521" s="1"/>
      <c r="C521" s="1"/>
      <c r="D521" s="1"/>
      <c r="E521" s="1"/>
      <c r="F521" s="1"/>
      <c r="G521" s="1"/>
      <c r="H521" s="1"/>
      <c r="I521" s="1"/>
      <c r="J521" s="1"/>
      <c r="K521" s="1"/>
      <c r="L521" s="1"/>
      <c r="M521" s="1"/>
      <c r="N521" s="1"/>
      <c r="O521" s="1"/>
      <c r="P521" s="1"/>
      <c r="Q521" s="1"/>
      <c r="R521" s="1"/>
      <c r="S521" s="1"/>
      <c r="T521" s="1"/>
      <c r="U521" s="1"/>
      <c r="V521" s="1"/>
      <c r="W521" s="1"/>
    </row>
    <row r="522" spans="1:23" customFormat="1" x14ac:dyDescent="0.15">
      <c r="A522" s="1"/>
      <c r="B522" s="1"/>
      <c r="C522" s="1"/>
      <c r="D522" s="1"/>
      <c r="E522" s="1"/>
      <c r="F522" s="1"/>
      <c r="G522" s="1"/>
      <c r="H522" s="1"/>
      <c r="I522" s="1"/>
      <c r="J522" s="1"/>
      <c r="K522" s="1"/>
      <c r="L522" s="1"/>
      <c r="M522" s="1"/>
      <c r="N522" s="1"/>
      <c r="O522" s="1"/>
      <c r="P522" s="1"/>
      <c r="Q522" s="1"/>
      <c r="R522" s="1"/>
      <c r="S522" s="1"/>
      <c r="T522" s="1"/>
      <c r="U522" s="1"/>
      <c r="V522" s="1"/>
      <c r="W522" s="1"/>
    </row>
    <row r="523" spans="1:23" customFormat="1" x14ac:dyDescent="0.15">
      <c r="A523" s="1"/>
      <c r="B523" s="1"/>
      <c r="C523" s="1"/>
      <c r="D523" s="1"/>
      <c r="E523" s="1"/>
      <c r="F523" s="1"/>
      <c r="G523" s="1"/>
      <c r="H523" s="1"/>
      <c r="I523" s="1"/>
      <c r="J523" s="1"/>
      <c r="K523" s="1"/>
      <c r="L523" s="1"/>
      <c r="M523" s="1"/>
      <c r="N523" s="1"/>
      <c r="O523" s="1"/>
      <c r="P523" s="1"/>
      <c r="Q523" s="1"/>
      <c r="R523" s="1"/>
      <c r="S523" s="1"/>
      <c r="T523" s="1"/>
      <c r="U523" s="1"/>
      <c r="V523" s="1"/>
      <c r="W523" s="1"/>
    </row>
    <row r="524" spans="1:23" customFormat="1" x14ac:dyDescent="0.15">
      <c r="A524" s="1"/>
      <c r="B524" s="1"/>
      <c r="C524" s="1"/>
      <c r="D524" s="1"/>
      <c r="E524" s="1"/>
      <c r="F524" s="1"/>
      <c r="G524" s="1"/>
      <c r="H524" s="1"/>
      <c r="I524" s="1"/>
      <c r="J524" s="1"/>
      <c r="K524" s="1"/>
      <c r="L524" s="1"/>
      <c r="M524" s="1"/>
      <c r="N524" s="1"/>
      <c r="O524" s="1"/>
      <c r="P524" s="1"/>
      <c r="Q524" s="1"/>
      <c r="R524" s="1"/>
      <c r="S524" s="1"/>
      <c r="T524" s="1"/>
      <c r="U524" s="1"/>
      <c r="V524" s="1"/>
      <c r="W524" s="1"/>
    </row>
    <row r="525" spans="1:23" customFormat="1" x14ac:dyDescent="0.15">
      <c r="A525" s="1"/>
      <c r="B525" s="1"/>
      <c r="C525" s="1"/>
      <c r="D525" s="1"/>
      <c r="E525" s="1"/>
      <c r="F525" s="1"/>
      <c r="G525" s="1"/>
      <c r="H525" s="1"/>
      <c r="I525" s="1"/>
      <c r="J525" s="1"/>
      <c r="K525" s="1"/>
      <c r="L525" s="1"/>
      <c r="M525" s="1"/>
      <c r="N525" s="1"/>
      <c r="O525" s="1"/>
      <c r="P525" s="1"/>
      <c r="Q525" s="1"/>
      <c r="R525" s="1"/>
      <c r="S525" s="1"/>
      <c r="T525" s="1"/>
      <c r="U525" s="1"/>
      <c r="V525" s="1"/>
      <c r="W525" s="1"/>
    </row>
    <row r="526" spans="1:23" customFormat="1" x14ac:dyDescent="0.15">
      <c r="A526" s="1"/>
      <c r="B526" s="1"/>
      <c r="C526" s="1"/>
      <c r="D526" s="1"/>
      <c r="E526" s="1"/>
      <c r="F526" s="1"/>
      <c r="G526" s="1"/>
      <c r="H526" s="1"/>
      <c r="I526" s="1"/>
      <c r="J526" s="1"/>
      <c r="K526" s="1"/>
      <c r="L526" s="1"/>
      <c r="M526" s="1"/>
      <c r="N526" s="1"/>
      <c r="O526" s="1"/>
      <c r="P526" s="1"/>
      <c r="Q526" s="1"/>
      <c r="R526" s="1"/>
      <c r="S526" s="1"/>
      <c r="T526" s="1"/>
      <c r="U526" s="1"/>
      <c r="V526" s="1"/>
      <c r="W526" s="1"/>
    </row>
    <row r="527" spans="1:23" customFormat="1" x14ac:dyDescent="0.15">
      <c r="A527" s="1"/>
      <c r="B527" s="1"/>
      <c r="C527" s="1"/>
      <c r="D527" s="1"/>
      <c r="E527" s="1"/>
      <c r="F527" s="1"/>
      <c r="G527" s="1"/>
      <c r="H527" s="1"/>
      <c r="I527" s="1"/>
      <c r="J527" s="1"/>
      <c r="K527" s="1"/>
      <c r="L527" s="1"/>
      <c r="M527" s="1"/>
      <c r="N527" s="1"/>
      <c r="O527" s="1"/>
      <c r="P527" s="1"/>
      <c r="Q527" s="1"/>
      <c r="R527" s="1"/>
      <c r="S527" s="1"/>
      <c r="T527" s="1"/>
      <c r="U527" s="1"/>
      <c r="V527" s="1"/>
      <c r="W527" s="1"/>
    </row>
    <row r="528" spans="1:23" customFormat="1" x14ac:dyDescent="0.15">
      <c r="A528" s="1"/>
      <c r="B528" s="1"/>
      <c r="C528" s="1"/>
      <c r="D528" s="1"/>
      <c r="E528" s="1"/>
      <c r="F528" s="1"/>
      <c r="G528" s="1"/>
      <c r="H528" s="1"/>
      <c r="I528" s="1"/>
      <c r="J528" s="1"/>
      <c r="K528" s="1"/>
      <c r="L528" s="1"/>
      <c r="M528" s="1"/>
      <c r="N528" s="1"/>
      <c r="O528" s="1"/>
      <c r="P528" s="1"/>
      <c r="Q528" s="1"/>
      <c r="R528" s="1"/>
      <c r="S528" s="1"/>
      <c r="T528" s="1"/>
      <c r="U528" s="1"/>
      <c r="V528" s="1"/>
      <c r="W528" s="1"/>
    </row>
    <row r="529" spans="1:23" customFormat="1" x14ac:dyDescent="0.15">
      <c r="A529" s="1"/>
      <c r="B529" s="1"/>
      <c r="C529" s="1"/>
      <c r="D529" s="1"/>
      <c r="E529" s="1"/>
      <c r="F529" s="1"/>
      <c r="G529" s="1"/>
      <c r="H529" s="1"/>
      <c r="I529" s="1"/>
      <c r="J529" s="1"/>
      <c r="K529" s="1"/>
      <c r="L529" s="1"/>
      <c r="M529" s="1"/>
      <c r="N529" s="1"/>
      <c r="O529" s="1"/>
      <c r="P529" s="1"/>
      <c r="Q529" s="1"/>
      <c r="R529" s="1"/>
      <c r="S529" s="1"/>
      <c r="T529" s="1"/>
      <c r="U529" s="1"/>
      <c r="V529" s="1"/>
      <c r="W529" s="1"/>
    </row>
    <row r="530" spans="1:23" customFormat="1" x14ac:dyDescent="0.15">
      <c r="A530" s="1"/>
      <c r="B530" s="1"/>
      <c r="C530" s="1"/>
      <c r="D530" s="1"/>
      <c r="E530" s="1"/>
      <c r="F530" s="1"/>
      <c r="G530" s="1"/>
      <c r="H530" s="1"/>
      <c r="I530" s="1"/>
      <c r="J530" s="1"/>
      <c r="K530" s="1"/>
      <c r="L530" s="1"/>
      <c r="M530" s="1"/>
      <c r="N530" s="1"/>
      <c r="O530" s="1"/>
      <c r="P530" s="1"/>
      <c r="Q530" s="1"/>
      <c r="R530" s="1"/>
      <c r="S530" s="1"/>
      <c r="T530" s="1"/>
      <c r="U530" s="1"/>
      <c r="V530" s="1"/>
      <c r="W530" s="1"/>
    </row>
    <row r="531" spans="1:23" customFormat="1" x14ac:dyDescent="0.15">
      <c r="A531" s="1"/>
      <c r="B531" s="1"/>
      <c r="C531" s="1"/>
      <c r="D531" s="1"/>
      <c r="E531" s="1"/>
      <c r="F531" s="1"/>
      <c r="G531" s="1"/>
      <c r="H531" s="1"/>
      <c r="I531" s="1"/>
      <c r="J531" s="1"/>
      <c r="K531" s="1"/>
      <c r="L531" s="1"/>
      <c r="M531" s="1"/>
      <c r="N531" s="1"/>
      <c r="O531" s="1"/>
      <c r="P531" s="1"/>
      <c r="Q531" s="1"/>
      <c r="R531" s="1"/>
      <c r="S531" s="1"/>
      <c r="T531" s="1"/>
      <c r="U531" s="1"/>
      <c r="V531" s="1"/>
      <c r="W531" s="1"/>
    </row>
    <row r="532" spans="1:23" customFormat="1" x14ac:dyDescent="0.15">
      <c r="A532" s="1"/>
      <c r="B532" s="1"/>
      <c r="C532" s="1"/>
      <c r="D532" s="1"/>
      <c r="E532" s="1"/>
      <c r="F532" s="1"/>
      <c r="G532" s="1"/>
      <c r="H532" s="1"/>
      <c r="I532" s="1"/>
      <c r="J532" s="1"/>
      <c r="K532" s="1"/>
      <c r="L532" s="1"/>
      <c r="M532" s="1"/>
      <c r="N532" s="1"/>
      <c r="O532" s="1"/>
      <c r="P532" s="1"/>
      <c r="Q532" s="1"/>
      <c r="R532" s="1"/>
      <c r="S532" s="1"/>
      <c r="T532" s="1"/>
      <c r="U532" s="1"/>
      <c r="V532" s="1"/>
      <c r="W532" s="1"/>
    </row>
    <row r="533" spans="1:23" customFormat="1" x14ac:dyDescent="0.15">
      <c r="A533" s="1"/>
      <c r="B533" s="1"/>
      <c r="C533" s="1"/>
      <c r="D533" s="1"/>
      <c r="E533" s="1"/>
      <c r="F533" s="1"/>
      <c r="G533" s="1"/>
      <c r="H533" s="1"/>
      <c r="I533" s="1"/>
      <c r="J533" s="1"/>
      <c r="K533" s="1"/>
      <c r="L533" s="1"/>
      <c r="M533" s="1"/>
      <c r="N533" s="1"/>
      <c r="O533" s="1"/>
      <c r="P533" s="1"/>
      <c r="Q533" s="1"/>
      <c r="R533" s="1"/>
      <c r="S533" s="1"/>
      <c r="T533" s="1"/>
      <c r="U533" s="1"/>
      <c r="V533" s="1"/>
      <c r="W533" s="1"/>
    </row>
    <row r="534" spans="1:23" customFormat="1" x14ac:dyDescent="0.15">
      <c r="A534" s="1"/>
      <c r="B534" s="1"/>
      <c r="C534" s="1"/>
      <c r="D534" s="1"/>
      <c r="E534" s="1"/>
      <c r="F534" s="1"/>
      <c r="G534" s="1"/>
      <c r="H534" s="1"/>
      <c r="I534" s="1"/>
      <c r="J534" s="1"/>
      <c r="K534" s="1"/>
      <c r="L534" s="1"/>
      <c r="M534" s="1"/>
      <c r="N534" s="1"/>
      <c r="O534" s="1"/>
      <c r="P534" s="1"/>
      <c r="Q534" s="1"/>
      <c r="R534" s="1"/>
      <c r="S534" s="1"/>
      <c r="T534" s="1"/>
      <c r="U534" s="1"/>
      <c r="V534" s="1"/>
      <c r="W534" s="1"/>
    </row>
    <row r="535" spans="1:23" customFormat="1" x14ac:dyDescent="0.15">
      <c r="A535" s="1"/>
      <c r="B535" s="1"/>
      <c r="C535" s="1"/>
      <c r="D535" s="1"/>
      <c r="E535" s="1"/>
      <c r="F535" s="1"/>
      <c r="G535" s="1"/>
      <c r="H535" s="1"/>
      <c r="I535" s="1"/>
      <c r="J535" s="1"/>
      <c r="K535" s="1"/>
      <c r="L535" s="1"/>
      <c r="M535" s="1"/>
      <c r="N535" s="1"/>
      <c r="O535" s="1"/>
      <c r="P535" s="1"/>
      <c r="Q535" s="1"/>
      <c r="R535" s="1"/>
      <c r="S535" s="1"/>
      <c r="T535" s="1"/>
      <c r="U535" s="1"/>
      <c r="V535" s="1"/>
      <c r="W535" s="1"/>
    </row>
    <row r="536" spans="1:23" customFormat="1" x14ac:dyDescent="0.15">
      <c r="A536" s="1"/>
      <c r="B536" s="1"/>
      <c r="C536" s="1"/>
      <c r="D536" s="1"/>
      <c r="E536" s="1"/>
      <c r="F536" s="1"/>
      <c r="G536" s="1"/>
      <c r="H536" s="1"/>
      <c r="I536" s="1"/>
      <c r="J536" s="1"/>
      <c r="K536" s="1"/>
      <c r="L536" s="1"/>
      <c r="M536" s="1"/>
      <c r="N536" s="1"/>
      <c r="O536" s="1"/>
      <c r="P536" s="1"/>
      <c r="Q536" s="1"/>
      <c r="R536" s="1"/>
      <c r="S536" s="1"/>
      <c r="T536" s="1"/>
      <c r="U536" s="1"/>
      <c r="V536" s="1"/>
      <c r="W536" s="1"/>
    </row>
    <row r="537" spans="1:23" customFormat="1" x14ac:dyDescent="0.15">
      <c r="A537" s="1"/>
      <c r="B537" s="1"/>
      <c r="C537" s="1"/>
      <c r="D537" s="1"/>
      <c r="E537" s="1"/>
      <c r="F537" s="1"/>
      <c r="G537" s="1"/>
      <c r="H537" s="1"/>
      <c r="I537" s="1"/>
      <c r="J537" s="1"/>
      <c r="K537" s="1"/>
      <c r="L537" s="1"/>
      <c r="M537" s="1"/>
      <c r="N537" s="1"/>
      <c r="O537" s="1"/>
      <c r="P537" s="1"/>
      <c r="Q537" s="1"/>
      <c r="R537" s="1"/>
      <c r="S537" s="1"/>
      <c r="T537" s="1"/>
      <c r="U537" s="1"/>
      <c r="V537" s="1"/>
      <c r="W537" s="1"/>
    </row>
    <row r="538" spans="1:23" customFormat="1" x14ac:dyDescent="0.15">
      <c r="A538" s="1"/>
      <c r="B538" s="1"/>
      <c r="C538" s="1"/>
      <c r="D538" s="1"/>
      <c r="E538" s="1"/>
      <c r="F538" s="1"/>
      <c r="G538" s="1"/>
      <c r="H538" s="1"/>
      <c r="I538" s="1"/>
      <c r="J538" s="1"/>
      <c r="K538" s="1"/>
      <c r="L538" s="1"/>
      <c r="M538" s="1"/>
      <c r="N538" s="1"/>
      <c r="O538" s="1"/>
      <c r="P538" s="1"/>
      <c r="Q538" s="1"/>
      <c r="R538" s="1"/>
      <c r="S538" s="1"/>
      <c r="T538" s="1"/>
      <c r="U538" s="1"/>
      <c r="V538" s="1"/>
      <c r="W538" s="1"/>
    </row>
    <row r="539" spans="1:23" customFormat="1" x14ac:dyDescent="0.15">
      <c r="A539" s="1"/>
      <c r="B539" s="1"/>
      <c r="C539" s="1"/>
      <c r="D539" s="1"/>
      <c r="E539" s="1"/>
      <c r="F539" s="1"/>
      <c r="G539" s="1"/>
      <c r="H539" s="1"/>
      <c r="I539" s="1"/>
      <c r="J539" s="1"/>
      <c r="K539" s="1"/>
      <c r="L539" s="1"/>
      <c r="M539" s="1"/>
      <c r="N539" s="1"/>
      <c r="O539" s="1"/>
      <c r="P539" s="1"/>
      <c r="Q539" s="1"/>
      <c r="R539" s="1"/>
      <c r="S539" s="1"/>
      <c r="T539" s="1"/>
      <c r="U539" s="1"/>
      <c r="V539" s="1"/>
      <c r="W539" s="1"/>
    </row>
    <row r="540" spans="1:23" customFormat="1" x14ac:dyDescent="0.15">
      <c r="A540" s="1"/>
      <c r="B540" s="1"/>
      <c r="C540" s="1"/>
      <c r="D540" s="1"/>
      <c r="E540" s="1"/>
      <c r="F540" s="1"/>
      <c r="G540" s="1"/>
      <c r="H540" s="1"/>
      <c r="I540" s="1"/>
      <c r="J540" s="1"/>
      <c r="K540" s="1"/>
      <c r="L540" s="1"/>
      <c r="M540" s="1"/>
      <c r="N540" s="1"/>
      <c r="O540" s="1"/>
      <c r="P540" s="1"/>
      <c r="Q540" s="1"/>
      <c r="R540" s="1"/>
      <c r="S540" s="1"/>
      <c r="T540" s="1"/>
      <c r="U540" s="1"/>
      <c r="V540" s="1"/>
      <c r="W540" s="1"/>
    </row>
    <row r="541" spans="1:23" customFormat="1" x14ac:dyDescent="0.15">
      <c r="A541" s="1"/>
      <c r="B541" s="1"/>
      <c r="C541" s="1"/>
      <c r="D541" s="1"/>
      <c r="E541" s="1"/>
      <c r="F541" s="1"/>
      <c r="G541" s="1"/>
      <c r="H541" s="1"/>
      <c r="I541" s="1"/>
      <c r="J541" s="1"/>
      <c r="K541" s="1"/>
      <c r="L541" s="1"/>
      <c r="M541" s="1"/>
      <c r="N541" s="1"/>
      <c r="O541" s="1"/>
      <c r="P541" s="1"/>
      <c r="Q541" s="1"/>
      <c r="R541" s="1"/>
      <c r="S541" s="1"/>
      <c r="T541" s="1"/>
      <c r="U541" s="1"/>
      <c r="V541" s="1"/>
      <c r="W541" s="1"/>
    </row>
    <row r="542" spans="1:23" customFormat="1" x14ac:dyDescent="0.15">
      <c r="A542" s="1"/>
      <c r="B542" s="1"/>
      <c r="C542" s="1"/>
      <c r="D542" s="1"/>
      <c r="E542" s="1"/>
      <c r="F542" s="1"/>
      <c r="G542" s="1"/>
      <c r="H542" s="1"/>
      <c r="I542" s="1"/>
      <c r="J542" s="1"/>
      <c r="K542" s="1"/>
      <c r="L542" s="1"/>
      <c r="M542" s="1"/>
      <c r="N542" s="1"/>
      <c r="O542" s="1"/>
      <c r="P542" s="1"/>
      <c r="Q542" s="1"/>
      <c r="R542" s="1"/>
      <c r="S542" s="1"/>
      <c r="T542" s="1"/>
      <c r="U542" s="1"/>
      <c r="V542" s="1"/>
      <c r="W542" s="1"/>
    </row>
    <row r="543" spans="1:23" customFormat="1" x14ac:dyDescent="0.15">
      <c r="A543" s="1"/>
      <c r="B543" s="1"/>
      <c r="C543" s="1"/>
      <c r="D543" s="1"/>
      <c r="E543" s="1"/>
      <c r="F543" s="1"/>
      <c r="G543" s="1"/>
      <c r="H543" s="1"/>
      <c r="I543" s="1"/>
      <c r="J543" s="1"/>
      <c r="K543" s="1"/>
      <c r="L543" s="1"/>
      <c r="M543" s="1"/>
      <c r="N543" s="1"/>
      <c r="O543" s="1"/>
      <c r="P543" s="1"/>
      <c r="Q543" s="1"/>
      <c r="R543" s="1"/>
      <c r="S543" s="1"/>
      <c r="T543" s="1"/>
      <c r="U543" s="1"/>
      <c r="V543" s="1"/>
      <c r="W543" s="1"/>
    </row>
    <row r="544" spans="1:23" customFormat="1" x14ac:dyDescent="0.15">
      <c r="A544" s="1"/>
      <c r="B544" s="1"/>
      <c r="C544" s="1"/>
      <c r="D544" s="1"/>
      <c r="E544" s="1"/>
      <c r="F544" s="1"/>
      <c r="G544" s="1"/>
      <c r="H544" s="1"/>
      <c r="I544" s="1"/>
      <c r="J544" s="1"/>
      <c r="K544" s="1"/>
      <c r="L544" s="1"/>
      <c r="M544" s="1"/>
      <c r="N544" s="1"/>
      <c r="O544" s="1"/>
      <c r="P544" s="1"/>
      <c r="Q544" s="1"/>
      <c r="R544" s="1"/>
      <c r="S544" s="1"/>
      <c r="T544" s="1"/>
      <c r="U544" s="1"/>
      <c r="V544" s="1"/>
      <c r="W544" s="1"/>
    </row>
    <row r="545" spans="1:23" customFormat="1" x14ac:dyDescent="0.15">
      <c r="A545" s="1"/>
      <c r="B545" s="1"/>
      <c r="C545" s="1"/>
      <c r="D545" s="1"/>
      <c r="E545" s="1"/>
      <c r="F545" s="1"/>
      <c r="G545" s="1"/>
      <c r="H545" s="1"/>
      <c r="I545" s="1"/>
      <c r="J545" s="1"/>
      <c r="K545" s="1"/>
      <c r="L545" s="1"/>
      <c r="M545" s="1"/>
      <c r="N545" s="1"/>
      <c r="O545" s="1"/>
      <c r="P545" s="1"/>
      <c r="Q545" s="1"/>
      <c r="R545" s="1"/>
      <c r="S545" s="1"/>
      <c r="T545" s="1"/>
      <c r="U545" s="1"/>
      <c r="V545" s="1"/>
      <c r="W545" s="1"/>
    </row>
    <row r="546" spans="1:23" customFormat="1" x14ac:dyDescent="0.15">
      <c r="A546" s="1"/>
      <c r="B546" s="1"/>
      <c r="C546" s="1"/>
      <c r="D546" s="1"/>
      <c r="E546" s="1"/>
      <c r="F546" s="1"/>
      <c r="G546" s="1"/>
      <c r="H546" s="1"/>
      <c r="I546" s="1"/>
      <c r="J546" s="1"/>
      <c r="K546" s="1"/>
      <c r="L546" s="1"/>
      <c r="M546" s="1"/>
      <c r="N546" s="1"/>
      <c r="O546" s="1"/>
      <c r="P546" s="1"/>
      <c r="Q546" s="1"/>
      <c r="R546" s="1"/>
      <c r="S546" s="1"/>
      <c r="T546" s="1"/>
      <c r="U546" s="1"/>
      <c r="V546" s="1"/>
      <c r="W546" s="1"/>
    </row>
    <row r="547" spans="1:23" customFormat="1" x14ac:dyDescent="0.15">
      <c r="A547" s="1"/>
      <c r="B547" s="1"/>
      <c r="C547" s="1"/>
      <c r="D547" s="1"/>
      <c r="E547" s="1"/>
      <c r="F547" s="1"/>
      <c r="G547" s="1"/>
      <c r="H547" s="1"/>
      <c r="I547" s="1"/>
      <c r="J547" s="1"/>
      <c r="K547" s="1"/>
      <c r="L547" s="1"/>
      <c r="M547" s="1"/>
      <c r="N547" s="1"/>
      <c r="O547" s="1"/>
      <c r="P547" s="1"/>
      <c r="Q547" s="1"/>
      <c r="R547" s="1"/>
      <c r="S547" s="1"/>
      <c r="T547" s="1"/>
      <c r="U547" s="1"/>
      <c r="V547" s="1"/>
      <c r="W547" s="1"/>
    </row>
    <row r="548" spans="1:23" customFormat="1" x14ac:dyDescent="0.15">
      <c r="A548" s="1"/>
      <c r="B548" s="1"/>
      <c r="C548" s="1"/>
      <c r="D548" s="1"/>
      <c r="E548" s="1"/>
      <c r="F548" s="1"/>
      <c r="G548" s="1"/>
      <c r="H548" s="1"/>
      <c r="I548" s="1"/>
      <c r="J548" s="1"/>
      <c r="K548" s="1"/>
      <c r="L548" s="1"/>
      <c r="M548" s="1"/>
      <c r="N548" s="1"/>
      <c r="O548" s="1"/>
      <c r="P548" s="1"/>
      <c r="Q548" s="1"/>
      <c r="R548" s="1"/>
      <c r="S548" s="1"/>
      <c r="T548" s="1"/>
      <c r="U548" s="1"/>
      <c r="V548" s="1"/>
      <c r="W548" s="1"/>
    </row>
    <row r="549" spans="1:23" customFormat="1" x14ac:dyDescent="0.15">
      <c r="A549" s="1"/>
      <c r="B549" s="1"/>
      <c r="C549" s="1"/>
      <c r="D549" s="1"/>
      <c r="E549" s="1"/>
      <c r="F549" s="1"/>
      <c r="G549" s="1"/>
      <c r="H549" s="1"/>
      <c r="I549" s="1"/>
      <c r="J549" s="1"/>
      <c r="K549" s="1"/>
      <c r="L549" s="1"/>
      <c r="M549" s="1"/>
      <c r="N549" s="1"/>
      <c r="O549" s="1"/>
      <c r="P549" s="1"/>
      <c r="Q549" s="1"/>
      <c r="R549" s="1"/>
      <c r="S549" s="1"/>
      <c r="T549" s="1"/>
      <c r="U549" s="1"/>
      <c r="V549" s="1"/>
      <c r="W549" s="1"/>
    </row>
    <row r="550" spans="1:23" customFormat="1" x14ac:dyDescent="0.15">
      <c r="A550" s="1"/>
      <c r="B550" s="1"/>
      <c r="C550" s="1"/>
      <c r="D550" s="1"/>
      <c r="E550" s="1"/>
      <c r="F550" s="1"/>
      <c r="G550" s="1"/>
      <c r="H550" s="1"/>
      <c r="I550" s="1"/>
      <c r="J550" s="1"/>
      <c r="K550" s="1"/>
      <c r="L550" s="1"/>
      <c r="M550" s="1"/>
      <c r="N550" s="1"/>
      <c r="O550" s="1"/>
      <c r="P550" s="1"/>
      <c r="Q550" s="1"/>
      <c r="R550" s="1"/>
      <c r="S550" s="1"/>
      <c r="T550" s="1"/>
      <c r="U550" s="1"/>
      <c r="V550" s="1"/>
      <c r="W550" s="1"/>
    </row>
    <row r="551" spans="1:23" customFormat="1" x14ac:dyDescent="0.15">
      <c r="A551" s="1"/>
      <c r="B551" s="1"/>
      <c r="C551" s="1"/>
      <c r="D551" s="1"/>
      <c r="E551" s="1"/>
      <c r="F551" s="1"/>
      <c r="G551" s="1"/>
      <c r="H551" s="1"/>
      <c r="I551" s="1"/>
      <c r="J551" s="1"/>
      <c r="K551" s="1"/>
      <c r="L551" s="1"/>
      <c r="M551" s="1"/>
      <c r="N551" s="1"/>
      <c r="O551" s="1"/>
      <c r="P551" s="1"/>
      <c r="Q551" s="1"/>
      <c r="R551" s="1"/>
      <c r="S551" s="1"/>
      <c r="T551" s="1"/>
      <c r="U551" s="1"/>
      <c r="V551" s="1"/>
      <c r="W551" s="1"/>
    </row>
    <row r="552" spans="1:23" customFormat="1" x14ac:dyDescent="0.15">
      <c r="A552" s="1"/>
      <c r="B552" s="1"/>
      <c r="C552" s="1"/>
      <c r="D552" s="1"/>
      <c r="E552" s="1"/>
      <c r="F552" s="1"/>
      <c r="G552" s="1"/>
      <c r="H552" s="1"/>
      <c r="I552" s="1"/>
      <c r="J552" s="1"/>
      <c r="K552" s="1"/>
      <c r="L552" s="1"/>
      <c r="M552" s="1"/>
      <c r="N552" s="1"/>
      <c r="O552" s="1"/>
      <c r="P552" s="1"/>
      <c r="Q552" s="1"/>
      <c r="R552" s="1"/>
      <c r="S552" s="1"/>
      <c r="T552" s="1"/>
      <c r="U552" s="1"/>
      <c r="V552" s="1"/>
      <c r="W552" s="1"/>
    </row>
    <row r="553" spans="1:23" customFormat="1" x14ac:dyDescent="0.15">
      <c r="A553" s="1"/>
      <c r="B553" s="1"/>
      <c r="C553" s="1"/>
      <c r="D553" s="1"/>
      <c r="E553" s="1"/>
      <c r="F553" s="1"/>
      <c r="G553" s="1"/>
      <c r="H553" s="1"/>
      <c r="I553" s="1"/>
      <c r="J553" s="1"/>
      <c r="K553" s="1"/>
      <c r="L553" s="1"/>
      <c r="M553" s="1"/>
      <c r="N553" s="1"/>
      <c r="O553" s="1"/>
      <c r="P553" s="1"/>
      <c r="Q553" s="1"/>
      <c r="R553" s="1"/>
      <c r="S553" s="1"/>
      <c r="T553" s="1"/>
      <c r="U553" s="1"/>
      <c r="V553" s="1"/>
      <c r="W553" s="1"/>
    </row>
    <row r="554" spans="1:23" customFormat="1" x14ac:dyDescent="0.15">
      <c r="A554" s="1"/>
      <c r="B554" s="1"/>
      <c r="C554" s="1"/>
      <c r="D554" s="1"/>
      <c r="E554" s="1"/>
      <c r="F554" s="1"/>
      <c r="G554" s="1"/>
      <c r="H554" s="1"/>
      <c r="I554" s="1"/>
      <c r="J554" s="1"/>
      <c r="K554" s="1"/>
      <c r="L554" s="1"/>
      <c r="M554" s="1"/>
      <c r="N554" s="1"/>
      <c r="O554" s="1"/>
      <c r="P554" s="1"/>
      <c r="Q554" s="1"/>
      <c r="R554" s="1"/>
      <c r="S554" s="1"/>
      <c r="T554" s="1"/>
      <c r="U554" s="1"/>
      <c r="V554" s="1"/>
      <c r="W554" s="1"/>
    </row>
    <row r="555" spans="1:23" customFormat="1" x14ac:dyDescent="0.15">
      <c r="A555" s="1"/>
      <c r="B555" s="1"/>
      <c r="C555" s="1"/>
      <c r="D555" s="1"/>
      <c r="E555" s="1"/>
      <c r="F555" s="1"/>
      <c r="G555" s="1"/>
      <c r="H555" s="1"/>
      <c r="I555" s="1"/>
      <c r="J555" s="1"/>
      <c r="K555" s="1"/>
      <c r="L555" s="1"/>
      <c r="M555" s="1"/>
      <c r="N555" s="1"/>
      <c r="O555" s="1"/>
      <c r="P555" s="1"/>
      <c r="Q555" s="1"/>
      <c r="R555" s="1"/>
      <c r="S555" s="1"/>
      <c r="T555" s="1"/>
      <c r="U555" s="1"/>
      <c r="V555" s="1"/>
      <c r="W555" s="1"/>
    </row>
    <row r="556" spans="1:23" customFormat="1" x14ac:dyDescent="0.15">
      <c r="A556" s="1"/>
      <c r="B556" s="1"/>
      <c r="C556" s="1"/>
      <c r="D556" s="1"/>
      <c r="E556" s="1"/>
      <c r="F556" s="1"/>
      <c r="G556" s="1"/>
      <c r="H556" s="1"/>
      <c r="I556" s="1"/>
      <c r="J556" s="1"/>
      <c r="K556" s="1"/>
      <c r="L556" s="1"/>
      <c r="M556" s="1"/>
      <c r="N556" s="1"/>
      <c r="O556" s="1"/>
      <c r="P556" s="1"/>
      <c r="Q556" s="1"/>
      <c r="R556" s="1"/>
      <c r="S556" s="1"/>
      <c r="T556" s="1"/>
      <c r="U556" s="1"/>
      <c r="V556" s="1"/>
      <c r="W556" s="1"/>
    </row>
    <row r="557" spans="1:23" customFormat="1" x14ac:dyDescent="0.15">
      <c r="A557" s="1"/>
      <c r="B557" s="1"/>
      <c r="C557" s="1"/>
      <c r="D557" s="1"/>
      <c r="E557" s="1"/>
      <c r="F557" s="1"/>
      <c r="G557" s="1"/>
      <c r="H557" s="1"/>
      <c r="I557" s="1"/>
      <c r="J557" s="1"/>
      <c r="K557" s="1"/>
      <c r="L557" s="1"/>
      <c r="M557" s="1"/>
      <c r="N557" s="1"/>
      <c r="O557" s="1"/>
      <c r="P557" s="1"/>
      <c r="Q557" s="1"/>
      <c r="R557" s="1"/>
      <c r="S557" s="1"/>
      <c r="T557" s="1"/>
      <c r="U557" s="1"/>
      <c r="V557" s="1"/>
      <c r="W557" s="1"/>
    </row>
    <row r="558" spans="1:23" customFormat="1" x14ac:dyDescent="0.15">
      <c r="A558" s="1"/>
      <c r="B558" s="1"/>
      <c r="C558" s="1"/>
      <c r="D558" s="1"/>
      <c r="E558" s="1"/>
      <c r="F558" s="1"/>
      <c r="G558" s="1"/>
      <c r="H558" s="1"/>
      <c r="I558" s="1"/>
      <c r="J558" s="1"/>
      <c r="K558" s="1"/>
      <c r="L558" s="1"/>
      <c r="M558" s="1"/>
      <c r="N558" s="1"/>
      <c r="O558" s="1"/>
      <c r="P558" s="1"/>
      <c r="Q558" s="1"/>
      <c r="R558" s="1"/>
      <c r="S558" s="1"/>
      <c r="T558" s="1"/>
      <c r="U558" s="1"/>
      <c r="V558" s="1"/>
      <c r="W558" s="1"/>
    </row>
    <row r="559" spans="1:23" customFormat="1" x14ac:dyDescent="0.15">
      <c r="A559" s="1"/>
      <c r="B559" s="1"/>
      <c r="C559" s="1"/>
      <c r="D559" s="1"/>
      <c r="E559" s="1"/>
      <c r="F559" s="1"/>
      <c r="G559" s="1"/>
      <c r="H559" s="1"/>
      <c r="I559" s="1"/>
      <c r="J559" s="1"/>
      <c r="K559" s="1"/>
      <c r="L559" s="1"/>
      <c r="M559" s="1"/>
      <c r="N559" s="1"/>
      <c r="O559" s="1"/>
      <c r="P559" s="1"/>
      <c r="Q559" s="1"/>
      <c r="R559" s="1"/>
      <c r="S559" s="1"/>
      <c r="T559" s="1"/>
      <c r="U559" s="1"/>
      <c r="V559" s="1"/>
      <c r="W559" s="1"/>
    </row>
    <row r="560" spans="1:23" customFormat="1" x14ac:dyDescent="0.15">
      <c r="A560" s="1"/>
      <c r="B560" s="1"/>
      <c r="C560" s="1"/>
      <c r="D560" s="1"/>
      <c r="E560" s="1"/>
      <c r="F560" s="1"/>
      <c r="G560" s="1"/>
      <c r="H560" s="1"/>
      <c r="I560" s="1"/>
      <c r="J560" s="1"/>
      <c r="K560" s="1"/>
      <c r="L560" s="1"/>
      <c r="M560" s="1"/>
      <c r="N560" s="1"/>
      <c r="O560" s="1"/>
      <c r="P560" s="1"/>
      <c r="Q560" s="1"/>
      <c r="R560" s="1"/>
      <c r="S560" s="1"/>
      <c r="T560" s="1"/>
      <c r="U560" s="1"/>
      <c r="V560" s="1"/>
      <c r="W560" s="1"/>
    </row>
    <row r="561" spans="1:23" customFormat="1" x14ac:dyDescent="0.15">
      <c r="A561" s="1"/>
      <c r="B561" s="1"/>
      <c r="C561" s="1"/>
      <c r="D561" s="1"/>
      <c r="E561" s="1"/>
      <c r="F561" s="1"/>
      <c r="G561" s="1"/>
      <c r="H561" s="1"/>
      <c r="I561" s="1"/>
      <c r="J561" s="1"/>
      <c r="K561" s="1"/>
      <c r="L561" s="1"/>
      <c r="M561" s="1"/>
      <c r="N561" s="1"/>
      <c r="O561" s="1"/>
      <c r="P561" s="1"/>
      <c r="Q561" s="1"/>
      <c r="R561" s="1"/>
      <c r="S561" s="1"/>
      <c r="T561" s="1"/>
      <c r="U561" s="1"/>
      <c r="V561" s="1"/>
      <c r="W561" s="1"/>
    </row>
    <row r="562" spans="1:23" customFormat="1" x14ac:dyDescent="0.15">
      <c r="A562" s="1"/>
      <c r="B562" s="1"/>
      <c r="C562" s="1"/>
      <c r="D562" s="1"/>
      <c r="E562" s="1"/>
      <c r="F562" s="1"/>
      <c r="G562" s="1"/>
      <c r="H562" s="1"/>
      <c r="I562" s="1"/>
      <c r="J562" s="1"/>
      <c r="K562" s="1"/>
      <c r="L562" s="1"/>
      <c r="M562" s="1"/>
      <c r="N562" s="1"/>
      <c r="O562" s="1"/>
      <c r="P562" s="1"/>
      <c r="Q562" s="1"/>
      <c r="R562" s="1"/>
      <c r="S562" s="1"/>
      <c r="T562" s="1"/>
      <c r="U562" s="1"/>
      <c r="V562" s="1"/>
      <c r="W562" s="1"/>
    </row>
    <row r="563" spans="1:23" customFormat="1" x14ac:dyDescent="0.15">
      <c r="A563" s="1"/>
      <c r="B563" s="1"/>
      <c r="C563" s="1"/>
      <c r="D563" s="1"/>
      <c r="E563" s="1"/>
      <c r="F563" s="1"/>
      <c r="G563" s="1"/>
      <c r="H563" s="1"/>
      <c r="I563" s="1"/>
      <c r="J563" s="1"/>
      <c r="K563" s="1"/>
      <c r="L563" s="1"/>
      <c r="M563" s="1"/>
      <c r="N563" s="1"/>
      <c r="O563" s="1"/>
      <c r="P563" s="1"/>
      <c r="Q563" s="1"/>
      <c r="R563" s="1"/>
      <c r="S563" s="1"/>
      <c r="T563" s="1"/>
      <c r="U563" s="1"/>
      <c r="V563" s="1"/>
      <c r="W563" s="1"/>
    </row>
    <row r="564" spans="1:23" customFormat="1" x14ac:dyDescent="0.15">
      <c r="A564" s="1"/>
      <c r="B564" s="1"/>
      <c r="C564" s="1"/>
      <c r="D564" s="1"/>
      <c r="E564" s="1"/>
      <c r="F564" s="1"/>
      <c r="G564" s="1"/>
      <c r="H564" s="1"/>
      <c r="I564" s="1"/>
      <c r="J564" s="1"/>
      <c r="K564" s="1"/>
      <c r="L564" s="1"/>
      <c r="M564" s="1"/>
      <c r="N564" s="1"/>
      <c r="O564" s="1"/>
      <c r="P564" s="1"/>
      <c r="Q564" s="1"/>
      <c r="R564" s="1"/>
      <c r="S564" s="1"/>
      <c r="T564" s="1"/>
      <c r="U564" s="1"/>
      <c r="V564" s="1"/>
      <c r="W564" s="1"/>
    </row>
    <row r="565" spans="1:23" customFormat="1" x14ac:dyDescent="0.15">
      <c r="A565" s="1"/>
      <c r="B565" s="1"/>
      <c r="C565" s="1"/>
      <c r="D565" s="1"/>
      <c r="E565" s="1"/>
      <c r="F565" s="1"/>
      <c r="G565" s="1"/>
      <c r="H565" s="1"/>
      <c r="I565" s="1"/>
      <c r="J565" s="1"/>
      <c r="K565" s="1"/>
      <c r="L565" s="1"/>
      <c r="M565" s="1"/>
      <c r="N565" s="1"/>
      <c r="O565" s="1"/>
      <c r="P565" s="1"/>
      <c r="Q565" s="1"/>
      <c r="R565" s="1"/>
      <c r="S565" s="1"/>
      <c r="T565" s="1"/>
      <c r="U565" s="1"/>
      <c r="V565" s="1"/>
      <c r="W565" s="1"/>
    </row>
    <row r="566" spans="1:23" customFormat="1" x14ac:dyDescent="0.15">
      <c r="A566" s="1"/>
      <c r="B566" s="1"/>
      <c r="C566" s="1"/>
      <c r="D566" s="1"/>
      <c r="E566" s="1"/>
      <c r="F566" s="1"/>
      <c r="G566" s="1"/>
      <c r="H566" s="1"/>
      <c r="I566" s="1"/>
      <c r="J566" s="1"/>
      <c r="K566" s="1"/>
      <c r="L566" s="1"/>
      <c r="M566" s="1"/>
      <c r="N566" s="1"/>
      <c r="O566" s="1"/>
      <c r="P566" s="1"/>
      <c r="Q566" s="1"/>
      <c r="R566" s="1"/>
      <c r="S566" s="1"/>
      <c r="T566" s="1"/>
      <c r="U566" s="1"/>
      <c r="V566" s="1"/>
      <c r="W566" s="1"/>
    </row>
    <row r="567" spans="1:23" customFormat="1" x14ac:dyDescent="0.15">
      <c r="A567" s="1"/>
      <c r="B567" s="1"/>
      <c r="C567" s="1"/>
      <c r="D567" s="1"/>
      <c r="E567" s="1"/>
      <c r="F567" s="1"/>
      <c r="G567" s="1"/>
      <c r="H567" s="1"/>
      <c r="I567" s="1"/>
      <c r="J567" s="1"/>
      <c r="K567" s="1"/>
      <c r="L567" s="1"/>
      <c r="M567" s="1"/>
      <c r="N567" s="1"/>
      <c r="O567" s="1"/>
      <c r="P567" s="1"/>
      <c r="Q567" s="1"/>
      <c r="R567" s="1"/>
      <c r="S567" s="1"/>
      <c r="T567" s="1"/>
      <c r="U567" s="1"/>
      <c r="V567" s="1"/>
      <c r="W567" s="1"/>
    </row>
    <row r="568" spans="1:23" customFormat="1" x14ac:dyDescent="0.15">
      <c r="A568" s="1"/>
      <c r="B568" s="1"/>
      <c r="C568" s="1"/>
      <c r="D568" s="1"/>
      <c r="E568" s="1"/>
      <c r="F568" s="1"/>
      <c r="G568" s="1"/>
      <c r="H568" s="1"/>
      <c r="I568" s="1"/>
      <c r="J568" s="1"/>
      <c r="K568" s="1"/>
      <c r="L568" s="1"/>
      <c r="M568" s="1"/>
      <c r="N568" s="1"/>
      <c r="O568" s="1"/>
      <c r="P568" s="1"/>
      <c r="Q568" s="1"/>
      <c r="R568" s="1"/>
      <c r="S568" s="1"/>
      <c r="T568" s="1"/>
      <c r="U568" s="1"/>
      <c r="V568" s="1"/>
      <c r="W568" s="1"/>
    </row>
    <row r="569" spans="1:23" customFormat="1" x14ac:dyDescent="0.15">
      <c r="A569" s="1"/>
      <c r="B569" s="1"/>
      <c r="C569" s="1"/>
      <c r="D569" s="1"/>
      <c r="E569" s="1"/>
      <c r="F569" s="1"/>
      <c r="G569" s="1"/>
      <c r="H569" s="1"/>
      <c r="I569" s="1"/>
      <c r="J569" s="1"/>
      <c r="K569" s="1"/>
      <c r="L569" s="1"/>
      <c r="M569" s="1"/>
      <c r="N569" s="1"/>
      <c r="O569" s="1"/>
      <c r="P569" s="1"/>
      <c r="Q569" s="1"/>
      <c r="R569" s="1"/>
      <c r="S569" s="1"/>
      <c r="T569" s="1"/>
      <c r="U569" s="1"/>
      <c r="V569" s="1"/>
      <c r="W569" s="1"/>
    </row>
    <row r="570" spans="1:23" customFormat="1" x14ac:dyDescent="0.15">
      <c r="A570" s="1"/>
      <c r="B570" s="1"/>
      <c r="C570" s="1"/>
      <c r="D570" s="1"/>
      <c r="E570" s="1"/>
      <c r="F570" s="1"/>
      <c r="G570" s="1"/>
      <c r="H570" s="1"/>
      <c r="I570" s="1"/>
      <c r="J570" s="1"/>
      <c r="K570" s="1"/>
      <c r="L570" s="1"/>
      <c r="M570" s="1"/>
      <c r="N570" s="1"/>
      <c r="O570" s="1"/>
      <c r="P570" s="1"/>
      <c r="Q570" s="1"/>
      <c r="R570" s="1"/>
      <c r="S570" s="1"/>
      <c r="T570" s="1"/>
      <c r="U570" s="1"/>
      <c r="V570" s="1"/>
      <c r="W570" s="1"/>
    </row>
    <row r="571" spans="1:23" customFormat="1" x14ac:dyDescent="0.15">
      <c r="A571" s="1"/>
      <c r="B571" s="1"/>
      <c r="C571" s="1"/>
      <c r="D571" s="1"/>
      <c r="E571" s="1"/>
      <c r="F571" s="1"/>
      <c r="G571" s="1"/>
      <c r="H571" s="1"/>
      <c r="I571" s="1"/>
      <c r="J571" s="1"/>
      <c r="K571" s="1"/>
      <c r="L571" s="1"/>
      <c r="M571" s="1"/>
      <c r="N571" s="1"/>
      <c r="O571" s="1"/>
      <c r="P571" s="1"/>
      <c r="Q571" s="1"/>
      <c r="R571" s="1"/>
      <c r="S571" s="1"/>
      <c r="T571" s="1"/>
      <c r="U571" s="1"/>
      <c r="V571" s="1"/>
      <c r="W571" s="1"/>
    </row>
    <row r="572" spans="1:23" customFormat="1" x14ac:dyDescent="0.15">
      <c r="A572" s="1"/>
      <c r="B572" s="1"/>
      <c r="C572" s="1"/>
      <c r="D572" s="1"/>
      <c r="E572" s="1"/>
      <c r="F572" s="1"/>
      <c r="G572" s="1"/>
      <c r="H572" s="1"/>
      <c r="I572" s="1"/>
      <c r="J572" s="1"/>
      <c r="K572" s="1"/>
      <c r="L572" s="1"/>
      <c r="M572" s="1"/>
      <c r="N572" s="1"/>
      <c r="O572" s="1"/>
      <c r="P572" s="1"/>
      <c r="Q572" s="1"/>
      <c r="R572" s="1"/>
      <c r="S572" s="1"/>
      <c r="T572" s="1"/>
      <c r="U572" s="1"/>
      <c r="V572" s="1"/>
      <c r="W572" s="1"/>
    </row>
    <row r="573" spans="1:23" customFormat="1" x14ac:dyDescent="0.15">
      <c r="A573" s="1"/>
      <c r="B573" s="1"/>
      <c r="C573" s="1"/>
      <c r="D573" s="1"/>
      <c r="E573" s="1"/>
      <c r="F573" s="1"/>
      <c r="G573" s="1"/>
      <c r="H573" s="1"/>
      <c r="I573" s="1"/>
      <c r="J573" s="1"/>
      <c r="K573" s="1"/>
      <c r="L573" s="1"/>
      <c r="M573" s="1"/>
      <c r="N573" s="1"/>
      <c r="O573" s="1"/>
      <c r="P573" s="1"/>
      <c r="Q573" s="1"/>
      <c r="R573" s="1"/>
      <c r="S573" s="1"/>
      <c r="T573" s="1"/>
      <c r="U573" s="1"/>
      <c r="V573" s="1"/>
      <c r="W573" s="1"/>
    </row>
    <row r="574" spans="1:23" customFormat="1" x14ac:dyDescent="0.15">
      <c r="A574" s="1"/>
      <c r="B574" s="1"/>
      <c r="C574" s="1"/>
      <c r="D574" s="1"/>
      <c r="E574" s="1"/>
      <c r="F574" s="1"/>
      <c r="G574" s="1"/>
      <c r="H574" s="1"/>
      <c r="I574" s="1"/>
      <c r="J574" s="1"/>
      <c r="K574" s="1"/>
      <c r="L574" s="1"/>
      <c r="M574" s="1"/>
      <c r="N574" s="1"/>
      <c r="O574" s="1"/>
      <c r="P574" s="1"/>
      <c r="Q574" s="1"/>
      <c r="R574" s="1"/>
      <c r="S574" s="1"/>
      <c r="T574" s="1"/>
      <c r="U574" s="1"/>
      <c r="V574" s="1"/>
      <c r="W574" s="1"/>
    </row>
    <row r="575" spans="1:23" customFormat="1" x14ac:dyDescent="0.15">
      <c r="A575" s="1"/>
      <c r="B575" s="1"/>
      <c r="C575" s="1"/>
      <c r="D575" s="1"/>
      <c r="E575" s="1"/>
      <c r="F575" s="1"/>
      <c r="G575" s="1"/>
      <c r="H575" s="1"/>
      <c r="I575" s="1"/>
      <c r="J575" s="1"/>
      <c r="K575" s="1"/>
      <c r="L575" s="1"/>
      <c r="M575" s="1"/>
      <c r="N575" s="1"/>
      <c r="O575" s="1"/>
      <c r="P575" s="1"/>
      <c r="Q575" s="1"/>
      <c r="R575" s="1"/>
      <c r="S575" s="1"/>
      <c r="T575" s="1"/>
      <c r="U575" s="1"/>
      <c r="V575" s="1"/>
      <c r="W575" s="1"/>
    </row>
    <row r="576" spans="1:23" customFormat="1" x14ac:dyDescent="0.15">
      <c r="A576" s="1"/>
      <c r="B576" s="1"/>
      <c r="C576" s="1"/>
      <c r="D576" s="1"/>
      <c r="E576" s="1"/>
      <c r="F576" s="1"/>
      <c r="G576" s="1"/>
      <c r="H576" s="1"/>
      <c r="I576" s="1"/>
      <c r="J576" s="1"/>
      <c r="K576" s="1"/>
      <c r="L576" s="1"/>
      <c r="M576" s="1"/>
      <c r="N576" s="1"/>
      <c r="O576" s="1"/>
      <c r="P576" s="1"/>
      <c r="Q576" s="1"/>
      <c r="R576" s="1"/>
      <c r="S576" s="1"/>
      <c r="T576" s="1"/>
      <c r="U576" s="1"/>
      <c r="V576" s="1"/>
      <c r="W576" s="1"/>
    </row>
    <row r="577" spans="1:23" customFormat="1" x14ac:dyDescent="0.15">
      <c r="A577" s="1"/>
      <c r="B577" s="1"/>
      <c r="C577" s="1"/>
      <c r="D577" s="1"/>
      <c r="E577" s="1"/>
      <c r="F577" s="1"/>
      <c r="G577" s="1"/>
      <c r="H577" s="1"/>
      <c r="I577" s="1"/>
      <c r="J577" s="1"/>
      <c r="K577" s="1"/>
      <c r="L577" s="1"/>
      <c r="M577" s="1"/>
      <c r="N577" s="1"/>
      <c r="O577" s="1"/>
      <c r="P577" s="1"/>
      <c r="Q577" s="1"/>
      <c r="R577" s="1"/>
      <c r="S577" s="1"/>
      <c r="T577" s="1"/>
      <c r="U577" s="1"/>
      <c r="V577" s="1"/>
      <c r="W577" s="1"/>
    </row>
    <row r="578" spans="1:23" customFormat="1" x14ac:dyDescent="0.15">
      <c r="A578" s="1"/>
      <c r="B578" s="1"/>
      <c r="C578" s="1"/>
      <c r="D578" s="1"/>
      <c r="E578" s="1"/>
      <c r="F578" s="1"/>
      <c r="G578" s="1"/>
      <c r="H578" s="1"/>
      <c r="I578" s="1"/>
      <c r="J578" s="1"/>
      <c r="K578" s="1"/>
      <c r="L578" s="1"/>
      <c r="M578" s="1"/>
      <c r="N578" s="1"/>
      <c r="O578" s="1"/>
      <c r="P578" s="1"/>
      <c r="Q578" s="1"/>
      <c r="R578" s="1"/>
      <c r="S578" s="1"/>
      <c r="T578" s="1"/>
      <c r="U578" s="1"/>
      <c r="V578" s="1"/>
      <c r="W578" s="1"/>
    </row>
    <row r="579" spans="1:23" customFormat="1" x14ac:dyDescent="0.15">
      <c r="A579" s="1"/>
      <c r="B579" s="1"/>
      <c r="C579" s="1"/>
      <c r="D579" s="1"/>
      <c r="E579" s="1"/>
      <c r="F579" s="1"/>
      <c r="G579" s="1"/>
      <c r="H579" s="1"/>
      <c r="I579" s="1"/>
      <c r="J579" s="1"/>
      <c r="K579" s="1"/>
      <c r="L579" s="1"/>
      <c r="M579" s="1"/>
      <c r="N579" s="1"/>
      <c r="O579" s="1"/>
      <c r="P579" s="1"/>
      <c r="Q579" s="1"/>
      <c r="R579" s="1"/>
      <c r="S579" s="1"/>
      <c r="T579" s="1"/>
      <c r="U579" s="1"/>
      <c r="V579" s="1"/>
      <c r="W579" s="1"/>
    </row>
    <row r="580" spans="1:23" customFormat="1" x14ac:dyDescent="0.15">
      <c r="A580" s="1"/>
      <c r="B580" s="1"/>
      <c r="C580" s="1"/>
      <c r="D580" s="1"/>
      <c r="E580" s="1"/>
      <c r="F580" s="1"/>
      <c r="G580" s="1"/>
      <c r="H580" s="1"/>
      <c r="I580" s="1"/>
      <c r="J580" s="1"/>
      <c r="K580" s="1"/>
      <c r="L580" s="1"/>
      <c r="M580" s="1"/>
      <c r="N580" s="1"/>
      <c r="O580" s="1"/>
      <c r="P580" s="1"/>
      <c r="Q580" s="1"/>
      <c r="R580" s="1"/>
      <c r="S580" s="1"/>
      <c r="T580" s="1"/>
      <c r="U580" s="1"/>
      <c r="V580" s="1"/>
      <c r="W580" s="1"/>
    </row>
    <row r="581" spans="1:23" customFormat="1" x14ac:dyDescent="0.15">
      <c r="A581" s="1"/>
      <c r="B581" s="1"/>
      <c r="C581" s="1"/>
      <c r="D581" s="1"/>
      <c r="E581" s="1"/>
      <c r="F581" s="1"/>
      <c r="G581" s="1"/>
      <c r="H581" s="1"/>
      <c r="I581" s="1"/>
      <c r="J581" s="1"/>
      <c r="K581" s="1"/>
      <c r="L581" s="1"/>
      <c r="M581" s="1"/>
      <c r="N581" s="1"/>
      <c r="O581" s="1"/>
      <c r="P581" s="1"/>
      <c r="Q581" s="1"/>
      <c r="R581" s="1"/>
      <c r="S581" s="1"/>
      <c r="T581" s="1"/>
      <c r="U581" s="1"/>
      <c r="V581" s="1"/>
      <c r="W581" s="1"/>
    </row>
    <row r="582" spans="1:23" customFormat="1" x14ac:dyDescent="0.15">
      <c r="A582" s="1"/>
      <c r="B582" s="1"/>
      <c r="C582" s="1"/>
      <c r="D582" s="1"/>
      <c r="E582" s="1"/>
      <c r="F582" s="1"/>
      <c r="G582" s="1"/>
      <c r="H582" s="1"/>
      <c r="I582" s="1"/>
      <c r="J582" s="1"/>
      <c r="K582" s="1"/>
      <c r="L582" s="1"/>
      <c r="M582" s="1"/>
      <c r="N582" s="1"/>
      <c r="O582" s="1"/>
      <c r="P582" s="1"/>
      <c r="Q582" s="1"/>
      <c r="R582" s="1"/>
      <c r="S582" s="1"/>
      <c r="T582" s="1"/>
      <c r="U582" s="1"/>
      <c r="V582" s="1"/>
      <c r="W582" s="1"/>
    </row>
    <row r="583" spans="1:23" customFormat="1" x14ac:dyDescent="0.15">
      <c r="A583" s="1"/>
      <c r="B583" s="1"/>
      <c r="C583" s="1"/>
      <c r="D583" s="1"/>
      <c r="E583" s="1"/>
      <c r="F583" s="1"/>
      <c r="G583" s="1"/>
      <c r="H583" s="1"/>
      <c r="I583" s="1"/>
      <c r="J583" s="1"/>
      <c r="K583" s="1"/>
      <c r="L583" s="1"/>
      <c r="M583" s="1"/>
      <c r="N583" s="1"/>
      <c r="O583" s="1"/>
      <c r="P583" s="1"/>
      <c r="Q583" s="1"/>
      <c r="R583" s="1"/>
      <c r="S583" s="1"/>
      <c r="T583" s="1"/>
      <c r="U583" s="1"/>
      <c r="V583" s="1"/>
      <c r="W583" s="1"/>
    </row>
    <row r="584" spans="1:23" customFormat="1" x14ac:dyDescent="0.15">
      <c r="A584" s="1"/>
      <c r="B584" s="1"/>
      <c r="C584" s="1"/>
      <c r="D584" s="1"/>
      <c r="E584" s="1"/>
      <c r="F584" s="1"/>
      <c r="G584" s="1"/>
      <c r="H584" s="1"/>
      <c r="I584" s="1"/>
      <c r="J584" s="1"/>
      <c r="K584" s="1"/>
      <c r="L584" s="1"/>
      <c r="M584" s="1"/>
      <c r="N584" s="1"/>
      <c r="O584" s="1"/>
      <c r="P584" s="1"/>
      <c r="Q584" s="1"/>
      <c r="R584" s="1"/>
      <c r="S584" s="1"/>
      <c r="T584" s="1"/>
      <c r="U584" s="1"/>
      <c r="V584" s="1"/>
      <c r="W584" s="1"/>
    </row>
    <row r="585" spans="1:23" customFormat="1" x14ac:dyDescent="0.15">
      <c r="A585" s="1"/>
      <c r="B585" s="1"/>
      <c r="C585" s="1"/>
      <c r="D585" s="1"/>
      <c r="E585" s="1"/>
      <c r="F585" s="1"/>
      <c r="G585" s="1"/>
      <c r="H585" s="1"/>
      <c r="I585" s="1"/>
      <c r="J585" s="1"/>
      <c r="K585" s="1"/>
      <c r="L585" s="1"/>
      <c r="M585" s="1"/>
      <c r="N585" s="1"/>
      <c r="O585" s="1"/>
      <c r="P585" s="1"/>
      <c r="Q585" s="1"/>
      <c r="R585" s="1"/>
      <c r="S585" s="1"/>
      <c r="T585" s="1"/>
      <c r="U585" s="1"/>
      <c r="V585" s="1"/>
      <c r="W585" s="1"/>
    </row>
    <row r="586" spans="1:23" customFormat="1" x14ac:dyDescent="0.15">
      <c r="A586" s="1"/>
      <c r="B586" s="1"/>
      <c r="C586" s="1"/>
      <c r="D586" s="1"/>
      <c r="E586" s="1"/>
      <c r="F586" s="1"/>
      <c r="G586" s="1"/>
      <c r="H586" s="1"/>
      <c r="I586" s="1"/>
      <c r="J586" s="1"/>
      <c r="K586" s="1"/>
      <c r="L586" s="1"/>
      <c r="M586" s="1"/>
      <c r="N586" s="1"/>
      <c r="O586" s="1"/>
      <c r="P586" s="1"/>
      <c r="Q586" s="1"/>
      <c r="R586" s="1"/>
      <c r="S586" s="1"/>
      <c r="T586" s="1"/>
      <c r="U586" s="1"/>
      <c r="V586" s="1"/>
      <c r="W586" s="1"/>
    </row>
    <row r="587" spans="1:23" customFormat="1" x14ac:dyDescent="0.15">
      <c r="A587" s="1"/>
      <c r="B587" s="1"/>
      <c r="C587" s="1"/>
      <c r="D587" s="1"/>
      <c r="E587" s="1"/>
      <c r="F587" s="1"/>
      <c r="G587" s="1"/>
      <c r="H587" s="1"/>
      <c r="I587" s="1"/>
      <c r="J587" s="1"/>
      <c r="K587" s="1"/>
      <c r="L587" s="1"/>
      <c r="M587" s="1"/>
      <c r="N587" s="1"/>
      <c r="O587" s="1"/>
      <c r="P587" s="1"/>
      <c r="Q587" s="1"/>
      <c r="R587" s="1"/>
      <c r="S587" s="1"/>
      <c r="T587" s="1"/>
      <c r="U587" s="1"/>
      <c r="V587" s="1"/>
      <c r="W587" s="1"/>
    </row>
    <row r="588" spans="1:23" customFormat="1" x14ac:dyDescent="0.15">
      <c r="A588" s="1"/>
      <c r="B588" s="1"/>
      <c r="C588" s="1"/>
      <c r="D588" s="1"/>
      <c r="E588" s="1"/>
      <c r="F588" s="1"/>
      <c r="G588" s="1"/>
      <c r="H588" s="1"/>
      <c r="I588" s="1"/>
      <c r="J588" s="1"/>
      <c r="K588" s="1"/>
      <c r="L588" s="1"/>
      <c r="M588" s="1"/>
      <c r="N588" s="1"/>
      <c r="O588" s="1"/>
      <c r="P588" s="1"/>
      <c r="Q588" s="1"/>
      <c r="R588" s="1"/>
      <c r="S588" s="1"/>
      <c r="T588" s="1"/>
      <c r="U588" s="1"/>
      <c r="V588" s="1"/>
      <c r="W588" s="1"/>
    </row>
    <row r="589" spans="1:23" customFormat="1" x14ac:dyDescent="0.15">
      <c r="A589" s="1"/>
      <c r="B589" s="1"/>
      <c r="C589" s="1"/>
      <c r="D589" s="1"/>
      <c r="E589" s="1"/>
      <c r="F589" s="1"/>
      <c r="G589" s="1"/>
      <c r="H589" s="1"/>
      <c r="I589" s="1"/>
      <c r="J589" s="1"/>
      <c r="K589" s="1"/>
      <c r="L589" s="1"/>
      <c r="M589" s="1"/>
      <c r="N589" s="1"/>
      <c r="O589" s="1"/>
      <c r="P589" s="1"/>
      <c r="Q589" s="1"/>
      <c r="R589" s="1"/>
      <c r="S589" s="1"/>
      <c r="T589" s="1"/>
      <c r="U589" s="1"/>
      <c r="V589" s="1"/>
      <c r="W589" s="1"/>
    </row>
    <row r="590" spans="1:23" customFormat="1" x14ac:dyDescent="0.15">
      <c r="A590" s="1"/>
      <c r="B590" s="1"/>
      <c r="C590" s="1"/>
      <c r="D590" s="1"/>
      <c r="E590" s="1"/>
      <c r="F590" s="1"/>
      <c r="G590" s="1"/>
      <c r="H590" s="1"/>
      <c r="I590" s="1"/>
      <c r="J590" s="1"/>
      <c r="K590" s="1"/>
      <c r="L590" s="1"/>
      <c r="M590" s="1"/>
      <c r="N590" s="1"/>
      <c r="O590" s="1"/>
      <c r="P590" s="1"/>
      <c r="Q590" s="1"/>
      <c r="R590" s="1"/>
      <c r="S590" s="1"/>
      <c r="T590" s="1"/>
      <c r="U590" s="1"/>
      <c r="V590" s="1"/>
      <c r="W590" s="1"/>
    </row>
    <row r="591" spans="1:23" customFormat="1" x14ac:dyDescent="0.15">
      <c r="A591" s="1"/>
      <c r="B591" s="1"/>
      <c r="C591" s="1"/>
      <c r="D591" s="1"/>
      <c r="E591" s="1"/>
      <c r="F591" s="1"/>
      <c r="G591" s="1"/>
      <c r="H591" s="1"/>
      <c r="I591" s="1"/>
      <c r="J591" s="1"/>
      <c r="K591" s="1"/>
      <c r="L591" s="1"/>
      <c r="M591" s="1"/>
      <c r="N591" s="1"/>
      <c r="O591" s="1"/>
      <c r="P591" s="1"/>
      <c r="Q591" s="1"/>
      <c r="R591" s="1"/>
      <c r="S591" s="1"/>
      <c r="T591" s="1"/>
      <c r="U591" s="1"/>
      <c r="V591" s="1"/>
      <c r="W591" s="1"/>
    </row>
    <row r="592" spans="1:23" customFormat="1" x14ac:dyDescent="0.15">
      <c r="A592" s="1"/>
      <c r="B592" s="1"/>
      <c r="C592" s="1"/>
      <c r="D592" s="1"/>
      <c r="E592" s="1"/>
      <c r="F592" s="1"/>
      <c r="G592" s="1"/>
      <c r="H592" s="1"/>
      <c r="I592" s="1"/>
      <c r="J592" s="1"/>
      <c r="K592" s="1"/>
      <c r="L592" s="1"/>
      <c r="M592" s="1"/>
      <c r="N592" s="1"/>
      <c r="O592" s="1"/>
      <c r="P592" s="1"/>
      <c r="Q592" s="1"/>
      <c r="R592" s="1"/>
      <c r="S592" s="1"/>
      <c r="T592" s="1"/>
      <c r="U592" s="1"/>
      <c r="V592" s="1"/>
      <c r="W592" s="1"/>
    </row>
    <row r="593" spans="1:23" customFormat="1" x14ac:dyDescent="0.15">
      <c r="A593" s="1"/>
      <c r="B593" s="1"/>
      <c r="C593" s="1"/>
      <c r="D593" s="1"/>
      <c r="E593" s="1"/>
      <c r="F593" s="1"/>
      <c r="G593" s="1"/>
      <c r="H593" s="1"/>
      <c r="I593" s="1"/>
      <c r="J593" s="1"/>
      <c r="K593" s="1"/>
      <c r="L593" s="1"/>
      <c r="M593" s="1"/>
      <c r="N593" s="1"/>
      <c r="O593" s="1"/>
      <c r="P593" s="1"/>
      <c r="Q593" s="1"/>
      <c r="R593" s="1"/>
      <c r="S593" s="1"/>
      <c r="T593" s="1"/>
      <c r="U593" s="1"/>
      <c r="V593" s="1"/>
      <c r="W593" s="1"/>
    </row>
    <row r="594" spans="1:23" customFormat="1" x14ac:dyDescent="0.15">
      <c r="A594" s="1"/>
      <c r="B594" s="1"/>
      <c r="C594" s="1"/>
      <c r="D594" s="1"/>
      <c r="E594" s="1"/>
      <c r="F594" s="1"/>
      <c r="G594" s="1"/>
      <c r="H594" s="1"/>
      <c r="I594" s="1"/>
      <c r="J594" s="1"/>
      <c r="K594" s="1"/>
      <c r="L594" s="1"/>
      <c r="M594" s="1"/>
      <c r="N594" s="1"/>
      <c r="O594" s="1"/>
      <c r="P594" s="1"/>
      <c r="Q594" s="1"/>
      <c r="R594" s="1"/>
      <c r="S594" s="1"/>
      <c r="T594" s="1"/>
      <c r="U594" s="1"/>
      <c r="V594" s="1"/>
      <c r="W594" s="1"/>
    </row>
    <row r="595" spans="1:23" customFormat="1" x14ac:dyDescent="0.15">
      <c r="A595" s="1"/>
      <c r="B595" s="1"/>
      <c r="C595" s="1"/>
      <c r="D595" s="1"/>
      <c r="E595" s="1"/>
      <c r="F595" s="1"/>
      <c r="G595" s="1"/>
      <c r="H595" s="1"/>
      <c r="I595" s="1"/>
      <c r="J595" s="1"/>
      <c r="K595" s="1"/>
      <c r="L595" s="1"/>
      <c r="M595" s="1"/>
      <c r="N595" s="1"/>
      <c r="O595" s="1"/>
      <c r="P595" s="1"/>
      <c r="Q595" s="1"/>
      <c r="R595" s="1"/>
      <c r="S595" s="1"/>
      <c r="T595" s="1"/>
      <c r="U595" s="1"/>
      <c r="V595" s="1"/>
      <c r="W595" s="1"/>
    </row>
    <row r="596" spans="1:23" customFormat="1" x14ac:dyDescent="0.15">
      <c r="A596" s="1"/>
      <c r="B596" s="1"/>
      <c r="C596" s="1"/>
      <c r="D596" s="1"/>
      <c r="E596" s="1"/>
      <c r="F596" s="1"/>
      <c r="G596" s="1"/>
      <c r="H596" s="1"/>
      <c r="I596" s="1"/>
      <c r="J596" s="1"/>
      <c r="K596" s="1"/>
      <c r="L596" s="1"/>
      <c r="M596" s="1"/>
      <c r="N596" s="1"/>
      <c r="O596" s="1"/>
      <c r="P596" s="1"/>
      <c r="Q596" s="1"/>
      <c r="R596" s="1"/>
      <c r="S596" s="1"/>
      <c r="T596" s="1"/>
      <c r="U596" s="1"/>
      <c r="V596" s="1"/>
      <c r="W596" s="1"/>
    </row>
    <row r="597" spans="1:23" customFormat="1" x14ac:dyDescent="0.15">
      <c r="A597" s="1"/>
      <c r="B597" s="1"/>
      <c r="C597" s="1"/>
      <c r="D597" s="1"/>
      <c r="E597" s="1"/>
      <c r="F597" s="1"/>
      <c r="G597" s="1"/>
      <c r="H597" s="1"/>
      <c r="I597" s="1"/>
      <c r="J597" s="1"/>
      <c r="K597" s="1"/>
      <c r="L597" s="1"/>
      <c r="M597" s="1"/>
      <c r="N597" s="1"/>
      <c r="O597" s="1"/>
      <c r="P597" s="1"/>
      <c r="Q597" s="1"/>
      <c r="R597" s="1"/>
      <c r="S597" s="1"/>
      <c r="T597" s="1"/>
      <c r="U597" s="1"/>
      <c r="V597" s="1"/>
      <c r="W597" s="1"/>
    </row>
    <row r="598" spans="1:23" customFormat="1" x14ac:dyDescent="0.15">
      <c r="A598" s="1"/>
      <c r="B598" s="1"/>
      <c r="C598" s="1"/>
      <c r="D598" s="1"/>
      <c r="E598" s="1"/>
      <c r="F598" s="1"/>
      <c r="G598" s="1"/>
      <c r="H598" s="1"/>
      <c r="I598" s="1"/>
      <c r="J598" s="1"/>
      <c r="K598" s="1"/>
      <c r="L598" s="1"/>
      <c r="M598" s="1"/>
      <c r="N598" s="1"/>
      <c r="O598" s="1"/>
      <c r="P598" s="1"/>
      <c r="Q598" s="1"/>
      <c r="R598" s="1"/>
      <c r="S598" s="1"/>
      <c r="T598" s="1"/>
      <c r="U598" s="1"/>
      <c r="V598" s="1"/>
      <c r="W598" s="1"/>
    </row>
    <row r="599" spans="1:23" customFormat="1" x14ac:dyDescent="0.15">
      <c r="A599" s="1"/>
      <c r="B599" s="1"/>
      <c r="C599" s="1"/>
      <c r="D599" s="1"/>
      <c r="E599" s="1"/>
      <c r="F599" s="1"/>
      <c r="G599" s="1"/>
      <c r="H599" s="1"/>
      <c r="I599" s="1"/>
      <c r="J599" s="1"/>
      <c r="K599" s="1"/>
      <c r="L599" s="1"/>
      <c r="M599" s="1"/>
      <c r="N599" s="1"/>
      <c r="O599" s="1"/>
      <c r="P599" s="1"/>
      <c r="Q599" s="1"/>
      <c r="R599" s="1"/>
      <c r="S599" s="1"/>
      <c r="T599" s="1"/>
      <c r="U599" s="1"/>
      <c r="V599" s="1"/>
      <c r="W599" s="1"/>
    </row>
    <row r="600" spans="1:23" customFormat="1" x14ac:dyDescent="0.15">
      <c r="A600" s="1"/>
      <c r="B600" s="1"/>
      <c r="C600" s="1"/>
      <c r="D600" s="1"/>
      <c r="E600" s="1"/>
      <c r="F600" s="1"/>
      <c r="G600" s="1"/>
      <c r="H600" s="1"/>
      <c r="I600" s="1"/>
      <c r="J600" s="1"/>
      <c r="K600" s="1"/>
      <c r="L600" s="1"/>
      <c r="M600" s="1"/>
      <c r="N600" s="1"/>
      <c r="O600" s="1"/>
      <c r="P600" s="1"/>
      <c r="Q600" s="1"/>
      <c r="R600" s="1"/>
      <c r="S600" s="1"/>
      <c r="T600" s="1"/>
      <c r="U600" s="1"/>
      <c r="V600" s="1"/>
      <c r="W600" s="1"/>
    </row>
    <row r="601" spans="1:23" customFormat="1" x14ac:dyDescent="0.15">
      <c r="A601" s="1"/>
      <c r="B601" s="1"/>
      <c r="C601" s="1"/>
      <c r="D601" s="1"/>
      <c r="E601" s="1"/>
      <c r="F601" s="1"/>
      <c r="G601" s="1"/>
      <c r="H601" s="1"/>
      <c r="I601" s="1"/>
      <c r="J601" s="1"/>
      <c r="K601" s="1"/>
      <c r="L601" s="1"/>
      <c r="M601" s="1"/>
      <c r="N601" s="1"/>
      <c r="O601" s="1"/>
      <c r="P601" s="1"/>
      <c r="Q601" s="1"/>
      <c r="R601" s="1"/>
      <c r="S601" s="1"/>
      <c r="T601" s="1"/>
      <c r="U601" s="1"/>
      <c r="V601" s="1"/>
      <c r="W601" s="1"/>
    </row>
    <row r="602" spans="1:23" customFormat="1" x14ac:dyDescent="0.15">
      <c r="A602" s="1"/>
      <c r="B602" s="1"/>
      <c r="C602" s="1"/>
      <c r="D602" s="1"/>
      <c r="E602" s="1"/>
      <c r="F602" s="1"/>
      <c r="G602" s="1"/>
      <c r="H602" s="1"/>
      <c r="I602" s="1"/>
      <c r="J602" s="1"/>
      <c r="K602" s="1"/>
      <c r="L602" s="1"/>
      <c r="M602" s="1"/>
      <c r="N602" s="1"/>
      <c r="O602" s="1"/>
      <c r="P602" s="1"/>
      <c r="Q602" s="1"/>
      <c r="R602" s="1"/>
      <c r="S602" s="1"/>
      <c r="T602" s="1"/>
      <c r="U602" s="1"/>
      <c r="V602" s="1"/>
      <c r="W602" s="1"/>
    </row>
    <row r="603" spans="1:23" customFormat="1" x14ac:dyDescent="0.15">
      <c r="A603" s="1"/>
      <c r="B603" s="1"/>
      <c r="C603" s="1"/>
      <c r="D603" s="1"/>
      <c r="E603" s="1"/>
      <c r="F603" s="1"/>
      <c r="G603" s="1"/>
      <c r="H603" s="1"/>
      <c r="I603" s="1"/>
      <c r="J603" s="1"/>
      <c r="K603" s="1"/>
      <c r="L603" s="1"/>
      <c r="M603" s="1"/>
      <c r="N603" s="1"/>
      <c r="O603" s="1"/>
      <c r="P603" s="1"/>
      <c r="Q603" s="1"/>
      <c r="R603" s="1"/>
      <c r="S603" s="1"/>
      <c r="T603" s="1"/>
      <c r="U603" s="1"/>
      <c r="V603" s="1"/>
      <c r="W603" s="1"/>
    </row>
    <row r="604" spans="1:23" customFormat="1" x14ac:dyDescent="0.15">
      <c r="A604" s="1"/>
      <c r="B604" s="1"/>
      <c r="C604" s="1"/>
      <c r="D604" s="1"/>
      <c r="E604" s="1"/>
      <c r="F604" s="1"/>
      <c r="G604" s="1"/>
      <c r="H604" s="1"/>
      <c r="I604" s="1"/>
      <c r="J604" s="1"/>
      <c r="K604" s="1"/>
      <c r="L604" s="1"/>
      <c r="M604" s="1"/>
      <c r="N604" s="1"/>
      <c r="O604" s="1"/>
      <c r="P604" s="1"/>
      <c r="Q604" s="1"/>
      <c r="R604" s="1"/>
      <c r="S604" s="1"/>
      <c r="T604" s="1"/>
      <c r="U604" s="1"/>
      <c r="V604" s="1"/>
      <c r="W604" s="1"/>
    </row>
    <row r="605" spans="1:23" customFormat="1" x14ac:dyDescent="0.15">
      <c r="A605" s="1"/>
      <c r="B605" s="1"/>
      <c r="C605" s="1"/>
      <c r="D605" s="1"/>
      <c r="E605" s="1"/>
      <c r="F605" s="1"/>
      <c r="G605" s="1"/>
      <c r="H605" s="1"/>
      <c r="I605" s="1"/>
      <c r="J605" s="1"/>
      <c r="K605" s="1"/>
      <c r="L605" s="1"/>
      <c r="M605" s="1"/>
      <c r="N605" s="1"/>
      <c r="O605" s="1"/>
      <c r="P605" s="1"/>
      <c r="Q605" s="1"/>
      <c r="R605" s="1"/>
      <c r="S605" s="1"/>
      <c r="T605" s="1"/>
      <c r="U605" s="1"/>
      <c r="V605" s="1"/>
      <c r="W605" s="1"/>
    </row>
    <row r="606" spans="1:23" customFormat="1" x14ac:dyDescent="0.15">
      <c r="A606" s="1"/>
      <c r="B606" s="1"/>
      <c r="C606" s="1"/>
      <c r="D606" s="1"/>
      <c r="E606" s="1"/>
      <c r="F606" s="1"/>
      <c r="G606" s="1"/>
      <c r="H606" s="1"/>
      <c r="I606" s="1"/>
      <c r="J606" s="1"/>
      <c r="K606" s="1"/>
      <c r="L606" s="1"/>
      <c r="M606" s="1"/>
      <c r="N606" s="1"/>
      <c r="O606" s="1"/>
      <c r="P606" s="1"/>
      <c r="Q606" s="1"/>
      <c r="R606" s="1"/>
      <c r="S606" s="1"/>
      <c r="T606" s="1"/>
      <c r="U606" s="1"/>
      <c r="V606" s="1"/>
      <c r="W606" s="1"/>
    </row>
    <row r="607" spans="1:23" customFormat="1" x14ac:dyDescent="0.15">
      <c r="A607" s="1"/>
      <c r="B607" s="1"/>
      <c r="C607" s="1"/>
      <c r="D607" s="1"/>
      <c r="E607" s="1"/>
      <c r="F607" s="1"/>
      <c r="G607" s="1"/>
      <c r="H607" s="1"/>
      <c r="I607" s="1"/>
      <c r="J607" s="1"/>
      <c r="K607" s="1"/>
      <c r="L607" s="1"/>
      <c r="M607" s="1"/>
      <c r="N607" s="1"/>
      <c r="O607" s="1"/>
      <c r="P607" s="1"/>
      <c r="Q607" s="1"/>
      <c r="R607" s="1"/>
      <c r="S607" s="1"/>
      <c r="T607" s="1"/>
      <c r="U607" s="1"/>
      <c r="V607" s="1"/>
      <c r="W607" s="1"/>
    </row>
    <row r="608" spans="1:23" customFormat="1" x14ac:dyDescent="0.15">
      <c r="A608" s="1"/>
      <c r="B608" s="1"/>
      <c r="C608" s="1"/>
      <c r="D608" s="1"/>
      <c r="E608" s="1"/>
      <c r="F608" s="1"/>
      <c r="G608" s="1"/>
      <c r="H608" s="1"/>
      <c r="I608" s="1"/>
      <c r="J608" s="1"/>
      <c r="K608" s="1"/>
      <c r="L608" s="1"/>
      <c r="M608" s="1"/>
      <c r="N608" s="1"/>
      <c r="O608" s="1"/>
      <c r="P608" s="1"/>
      <c r="Q608" s="1"/>
      <c r="R608" s="1"/>
      <c r="S608" s="1"/>
      <c r="T608" s="1"/>
      <c r="U608" s="1"/>
      <c r="V608" s="1"/>
      <c r="W608" s="1"/>
    </row>
    <row r="609" spans="1:23" customFormat="1" x14ac:dyDescent="0.15">
      <c r="A609" s="1"/>
      <c r="B609" s="1"/>
      <c r="C609" s="1"/>
      <c r="D609" s="1"/>
      <c r="E609" s="1"/>
      <c r="F609" s="1"/>
      <c r="G609" s="1"/>
      <c r="H609" s="1"/>
      <c r="I609" s="1"/>
      <c r="J609" s="1"/>
      <c r="K609" s="1"/>
      <c r="L609" s="1"/>
      <c r="M609" s="1"/>
      <c r="N609" s="1"/>
      <c r="O609" s="1"/>
      <c r="P609" s="1"/>
      <c r="Q609" s="1"/>
      <c r="R609" s="1"/>
      <c r="S609" s="1"/>
      <c r="T609" s="1"/>
      <c r="U609" s="1"/>
      <c r="V609" s="1"/>
      <c r="W609" s="1"/>
    </row>
    <row r="610" spans="1:23" customFormat="1" x14ac:dyDescent="0.15">
      <c r="A610" s="1"/>
      <c r="B610" s="1"/>
      <c r="C610" s="1"/>
      <c r="D610" s="1"/>
      <c r="E610" s="1"/>
      <c r="F610" s="1"/>
      <c r="G610" s="1"/>
      <c r="H610" s="1"/>
      <c r="I610" s="1"/>
      <c r="J610" s="1"/>
      <c r="K610" s="1"/>
      <c r="L610" s="1"/>
      <c r="M610" s="1"/>
      <c r="N610" s="1"/>
      <c r="O610" s="1"/>
      <c r="P610" s="1"/>
      <c r="Q610" s="1"/>
      <c r="R610" s="1"/>
      <c r="S610" s="1"/>
      <c r="T610" s="1"/>
      <c r="U610" s="1"/>
      <c r="V610" s="1"/>
      <c r="W610" s="1"/>
    </row>
    <row r="611" spans="1:23" customFormat="1" x14ac:dyDescent="0.15">
      <c r="A611" s="1"/>
      <c r="B611" s="1"/>
      <c r="C611" s="1"/>
      <c r="D611" s="1"/>
      <c r="E611" s="1"/>
      <c r="F611" s="1"/>
      <c r="G611" s="1"/>
      <c r="H611" s="1"/>
      <c r="I611" s="1"/>
      <c r="J611" s="1"/>
      <c r="K611" s="1"/>
      <c r="L611" s="1"/>
      <c r="M611" s="1"/>
      <c r="N611" s="1"/>
      <c r="O611" s="1"/>
      <c r="P611" s="1"/>
      <c r="Q611" s="1"/>
      <c r="R611" s="1"/>
      <c r="S611" s="1"/>
      <c r="T611" s="1"/>
      <c r="U611" s="1"/>
      <c r="V611" s="1"/>
      <c r="W611" s="1"/>
    </row>
    <row r="612" spans="1:23" customFormat="1" x14ac:dyDescent="0.15">
      <c r="A612" s="1"/>
      <c r="B612" s="1"/>
      <c r="C612" s="1"/>
      <c r="D612" s="1"/>
      <c r="E612" s="1"/>
      <c r="F612" s="1"/>
      <c r="G612" s="1"/>
      <c r="H612" s="1"/>
      <c r="I612" s="1"/>
      <c r="J612" s="1"/>
      <c r="K612" s="1"/>
      <c r="L612" s="1"/>
      <c r="M612" s="1"/>
      <c r="N612" s="1"/>
      <c r="O612" s="1"/>
      <c r="P612" s="1"/>
      <c r="Q612" s="1"/>
      <c r="R612" s="1"/>
      <c r="S612" s="1"/>
      <c r="T612" s="1"/>
      <c r="U612" s="1"/>
      <c r="V612" s="1"/>
      <c r="W612" s="1"/>
    </row>
    <row r="613" spans="1:23" customFormat="1" x14ac:dyDescent="0.15">
      <c r="A613" s="1"/>
      <c r="B613" s="1"/>
      <c r="C613" s="1"/>
      <c r="D613" s="1"/>
      <c r="E613" s="1"/>
      <c r="F613" s="1"/>
      <c r="G613" s="1"/>
      <c r="H613" s="1"/>
      <c r="I613" s="1"/>
      <c r="J613" s="1"/>
      <c r="K613" s="1"/>
      <c r="L613" s="1"/>
      <c r="M613" s="1"/>
      <c r="N613" s="1"/>
      <c r="O613" s="1"/>
      <c r="P613" s="1"/>
      <c r="Q613" s="1"/>
      <c r="R613" s="1"/>
      <c r="S613" s="1"/>
      <c r="T613" s="1"/>
      <c r="U613" s="1"/>
      <c r="V613" s="1"/>
      <c r="W613" s="1"/>
    </row>
    <row r="614" spans="1:23" customFormat="1" x14ac:dyDescent="0.15">
      <c r="A614" s="1"/>
      <c r="B614" s="1"/>
      <c r="C614" s="1"/>
      <c r="D614" s="1"/>
      <c r="E614" s="1"/>
      <c r="F614" s="1"/>
      <c r="G614" s="1"/>
      <c r="H614" s="1"/>
      <c r="I614" s="1"/>
      <c r="J614" s="1"/>
      <c r="K614" s="1"/>
      <c r="L614" s="1"/>
      <c r="M614" s="1"/>
      <c r="N614" s="1"/>
      <c r="O614" s="1"/>
      <c r="P614" s="1"/>
      <c r="Q614" s="1"/>
      <c r="R614" s="1"/>
      <c r="S614" s="1"/>
      <c r="T614" s="1"/>
      <c r="U614" s="1"/>
      <c r="V614" s="1"/>
      <c r="W614" s="1"/>
    </row>
    <row r="615" spans="1:23" customFormat="1" x14ac:dyDescent="0.15">
      <c r="A615" s="1"/>
      <c r="B615" s="1"/>
      <c r="C615" s="1"/>
      <c r="D615" s="1"/>
      <c r="E615" s="1"/>
      <c r="F615" s="1"/>
      <c r="G615" s="1"/>
      <c r="H615" s="1"/>
      <c r="I615" s="1"/>
      <c r="J615" s="1"/>
      <c r="K615" s="1"/>
      <c r="L615" s="1"/>
      <c r="M615" s="1"/>
      <c r="N615" s="1"/>
      <c r="O615" s="1"/>
      <c r="P615" s="1"/>
      <c r="Q615" s="1"/>
      <c r="R615" s="1"/>
      <c r="S615" s="1"/>
      <c r="T615" s="1"/>
      <c r="U615" s="1"/>
      <c r="V615" s="1"/>
      <c r="W615" s="1"/>
    </row>
    <row r="616" spans="1:23" customFormat="1" x14ac:dyDescent="0.15">
      <c r="A616" s="1"/>
      <c r="B616" s="1"/>
      <c r="C616" s="1"/>
      <c r="D616" s="1"/>
      <c r="E616" s="1"/>
      <c r="F616" s="1"/>
      <c r="G616" s="1"/>
      <c r="H616" s="1"/>
      <c r="I616" s="1"/>
      <c r="J616" s="1"/>
      <c r="K616" s="1"/>
      <c r="L616" s="1"/>
      <c r="M616" s="1"/>
      <c r="N616" s="1"/>
      <c r="O616" s="1"/>
      <c r="P616" s="1"/>
      <c r="Q616" s="1"/>
      <c r="R616" s="1"/>
      <c r="S616" s="1"/>
      <c r="T616" s="1"/>
      <c r="U616" s="1"/>
      <c r="V616" s="1"/>
      <c r="W616" s="1"/>
    </row>
    <row r="617" spans="1:23" customFormat="1" x14ac:dyDescent="0.15">
      <c r="A617" s="1"/>
      <c r="B617" s="1"/>
      <c r="C617" s="1"/>
      <c r="D617" s="1"/>
      <c r="E617" s="1"/>
      <c r="F617" s="1"/>
      <c r="G617" s="1"/>
      <c r="H617" s="1"/>
      <c r="I617" s="1"/>
      <c r="J617" s="1"/>
      <c r="K617" s="1"/>
      <c r="L617" s="1"/>
      <c r="M617" s="1"/>
      <c r="N617" s="1"/>
      <c r="O617" s="1"/>
      <c r="P617" s="1"/>
      <c r="Q617" s="1"/>
      <c r="R617" s="1"/>
      <c r="S617" s="1"/>
      <c r="T617" s="1"/>
      <c r="U617" s="1"/>
      <c r="V617" s="1"/>
      <c r="W617" s="1"/>
    </row>
    <row r="618" spans="1:23" customFormat="1" x14ac:dyDescent="0.15">
      <c r="A618" s="1"/>
      <c r="B618" s="1"/>
      <c r="C618" s="1"/>
      <c r="D618" s="1"/>
      <c r="E618" s="1"/>
      <c r="F618" s="1"/>
      <c r="G618" s="1"/>
      <c r="H618" s="1"/>
      <c r="I618" s="1"/>
      <c r="J618" s="1"/>
      <c r="K618" s="1"/>
      <c r="L618" s="1"/>
      <c r="M618" s="1"/>
      <c r="N618" s="1"/>
      <c r="O618" s="1"/>
      <c r="P618" s="1"/>
      <c r="Q618" s="1"/>
      <c r="R618" s="1"/>
      <c r="S618" s="1"/>
      <c r="T618" s="1"/>
      <c r="U618" s="1"/>
      <c r="V618" s="1"/>
      <c r="W618" s="1"/>
    </row>
    <row r="619" spans="1:23" customFormat="1" x14ac:dyDescent="0.15">
      <c r="A619" s="1"/>
      <c r="B619" s="1"/>
      <c r="C619" s="1"/>
      <c r="D619" s="1"/>
      <c r="E619" s="1"/>
      <c r="F619" s="1"/>
      <c r="G619" s="1"/>
      <c r="H619" s="1"/>
      <c r="I619" s="1"/>
      <c r="J619" s="1"/>
      <c r="K619" s="1"/>
      <c r="L619" s="1"/>
      <c r="M619" s="1"/>
      <c r="N619" s="1"/>
      <c r="O619" s="1"/>
      <c r="P619" s="1"/>
      <c r="Q619" s="1"/>
      <c r="R619" s="1"/>
      <c r="S619" s="1"/>
      <c r="T619" s="1"/>
      <c r="U619" s="1"/>
      <c r="V619" s="1"/>
      <c r="W619" s="1"/>
    </row>
    <row r="620" spans="1:23" customFormat="1" x14ac:dyDescent="0.15">
      <c r="A620" s="1"/>
      <c r="B620" s="1"/>
      <c r="C620" s="1"/>
      <c r="D620" s="1"/>
      <c r="E620" s="1"/>
      <c r="F620" s="1"/>
      <c r="G620" s="1"/>
      <c r="H620" s="1"/>
      <c r="I620" s="1"/>
      <c r="J620" s="1"/>
      <c r="K620" s="1"/>
      <c r="L620" s="1"/>
      <c r="M620" s="1"/>
      <c r="N620" s="1"/>
      <c r="O620" s="1"/>
      <c r="P620" s="1"/>
      <c r="Q620" s="1"/>
      <c r="R620" s="1"/>
      <c r="S620" s="1"/>
      <c r="T620" s="1"/>
      <c r="U620" s="1"/>
      <c r="V620" s="1"/>
      <c r="W620" s="1"/>
    </row>
    <row r="621" spans="1:23" customFormat="1" x14ac:dyDescent="0.15">
      <c r="A621" s="1"/>
      <c r="B621" s="1"/>
      <c r="C621" s="1"/>
      <c r="D621" s="1"/>
      <c r="E621" s="1"/>
      <c r="F621" s="1"/>
      <c r="G621" s="1"/>
      <c r="H621" s="1"/>
      <c r="I621" s="1"/>
      <c r="J621" s="1"/>
      <c r="K621" s="1"/>
      <c r="L621" s="1"/>
      <c r="M621" s="1"/>
      <c r="N621" s="1"/>
      <c r="O621" s="1"/>
      <c r="P621" s="1"/>
      <c r="Q621" s="1"/>
      <c r="R621" s="1"/>
      <c r="S621" s="1"/>
      <c r="T621" s="1"/>
      <c r="U621" s="1"/>
      <c r="V621" s="1"/>
      <c r="W621" s="1"/>
    </row>
    <row r="622" spans="1:23" customFormat="1" x14ac:dyDescent="0.15">
      <c r="A622" s="1"/>
      <c r="B622" s="1"/>
      <c r="C622" s="1"/>
      <c r="D622" s="1"/>
      <c r="E622" s="1"/>
      <c r="F622" s="1"/>
      <c r="G622" s="1"/>
      <c r="H622" s="1"/>
      <c r="I622" s="1"/>
      <c r="J622" s="1"/>
      <c r="K622" s="1"/>
      <c r="L622" s="1"/>
      <c r="M622" s="1"/>
      <c r="N622" s="1"/>
      <c r="O622" s="1"/>
      <c r="P622" s="1"/>
      <c r="Q622" s="1"/>
      <c r="R622" s="1"/>
      <c r="S622" s="1"/>
      <c r="T622" s="1"/>
      <c r="U622" s="1"/>
      <c r="V622" s="1"/>
      <c r="W622" s="1"/>
    </row>
    <row r="623" spans="1:23" customFormat="1" x14ac:dyDescent="0.15">
      <c r="A623" s="1"/>
      <c r="B623" s="1"/>
      <c r="C623" s="1"/>
      <c r="D623" s="1"/>
      <c r="E623" s="1"/>
      <c r="F623" s="1"/>
      <c r="G623" s="1"/>
      <c r="H623" s="1"/>
      <c r="I623" s="1"/>
      <c r="J623" s="1"/>
      <c r="K623" s="1"/>
      <c r="L623" s="1"/>
      <c r="M623" s="1"/>
      <c r="N623" s="1"/>
      <c r="O623" s="1"/>
      <c r="P623" s="1"/>
      <c r="Q623" s="1"/>
      <c r="R623" s="1"/>
      <c r="S623" s="1"/>
      <c r="T623" s="1"/>
      <c r="U623" s="1"/>
      <c r="V623" s="1"/>
      <c r="W623" s="1"/>
    </row>
    <row r="624" spans="1:23" customFormat="1" x14ac:dyDescent="0.15">
      <c r="A624" s="1"/>
      <c r="B624" s="1"/>
      <c r="C624" s="1"/>
      <c r="D624" s="1"/>
      <c r="E624" s="1"/>
      <c r="F624" s="1"/>
      <c r="G624" s="1"/>
      <c r="H624" s="1"/>
      <c r="I624" s="1"/>
      <c r="J624" s="1"/>
      <c r="K624" s="1"/>
      <c r="L624" s="1"/>
      <c r="M624" s="1"/>
      <c r="N624" s="1"/>
      <c r="O624" s="1"/>
      <c r="P624" s="1"/>
      <c r="Q624" s="1"/>
      <c r="R624" s="1"/>
      <c r="S624" s="1"/>
      <c r="T624" s="1"/>
      <c r="U624" s="1"/>
      <c r="V624" s="1"/>
      <c r="W624" s="1"/>
    </row>
    <row r="625" spans="1:23" customFormat="1" x14ac:dyDescent="0.15">
      <c r="A625" s="1"/>
      <c r="B625" s="1"/>
      <c r="C625" s="1"/>
      <c r="D625" s="1"/>
      <c r="E625" s="1"/>
      <c r="F625" s="1"/>
      <c r="G625" s="1"/>
      <c r="H625" s="1"/>
      <c r="I625" s="1"/>
      <c r="J625" s="1"/>
      <c r="K625" s="1"/>
      <c r="L625" s="1"/>
      <c r="M625" s="1"/>
      <c r="N625" s="1"/>
      <c r="O625" s="1"/>
      <c r="P625" s="1"/>
      <c r="Q625" s="1"/>
      <c r="R625" s="1"/>
      <c r="S625" s="1"/>
      <c r="T625" s="1"/>
      <c r="U625" s="1"/>
      <c r="V625" s="1"/>
      <c r="W625" s="1"/>
    </row>
    <row r="626" spans="1:23" customFormat="1" x14ac:dyDescent="0.15">
      <c r="A626" s="1"/>
      <c r="B626" s="1"/>
      <c r="C626" s="1"/>
      <c r="D626" s="1"/>
      <c r="E626" s="1"/>
      <c r="F626" s="1"/>
      <c r="G626" s="1"/>
      <c r="H626" s="1"/>
      <c r="I626" s="1"/>
      <c r="J626" s="1"/>
      <c r="K626" s="1"/>
      <c r="L626" s="1"/>
      <c r="M626" s="1"/>
      <c r="N626" s="1"/>
      <c r="O626" s="1"/>
      <c r="P626" s="1"/>
      <c r="Q626" s="1"/>
      <c r="R626" s="1"/>
      <c r="S626" s="1"/>
      <c r="T626" s="1"/>
      <c r="U626" s="1"/>
      <c r="V626" s="1"/>
      <c r="W626" s="1"/>
    </row>
    <row r="627" spans="1:23" customFormat="1" x14ac:dyDescent="0.15">
      <c r="A627" s="1"/>
      <c r="B627" s="1"/>
      <c r="C627" s="1"/>
      <c r="D627" s="1"/>
      <c r="E627" s="1"/>
      <c r="F627" s="1"/>
      <c r="G627" s="1"/>
      <c r="H627" s="1"/>
      <c r="I627" s="1"/>
      <c r="J627" s="1"/>
      <c r="K627" s="1"/>
      <c r="L627" s="1"/>
      <c r="M627" s="1"/>
      <c r="N627" s="1"/>
      <c r="O627" s="1"/>
      <c r="P627" s="1"/>
      <c r="Q627" s="1"/>
      <c r="R627" s="1"/>
      <c r="S627" s="1"/>
      <c r="T627" s="1"/>
      <c r="U627" s="1"/>
      <c r="V627" s="1"/>
      <c r="W627" s="1"/>
    </row>
    <row r="628" spans="1:23" customFormat="1" x14ac:dyDescent="0.15">
      <c r="A628" s="1"/>
      <c r="B628" s="1"/>
      <c r="C628" s="1"/>
      <c r="D628" s="1"/>
      <c r="E628" s="1"/>
      <c r="F628" s="1"/>
      <c r="G628" s="1"/>
      <c r="H628" s="1"/>
      <c r="I628" s="1"/>
      <c r="J628" s="1"/>
      <c r="K628" s="1"/>
      <c r="L628" s="1"/>
      <c r="M628" s="1"/>
      <c r="N628" s="1"/>
      <c r="O628" s="1"/>
      <c r="P628" s="1"/>
      <c r="Q628" s="1"/>
      <c r="R628" s="1"/>
      <c r="S628" s="1"/>
      <c r="T628" s="1"/>
      <c r="U628" s="1"/>
      <c r="V628" s="1"/>
      <c r="W628" s="1"/>
    </row>
    <row r="629" spans="1:23" customFormat="1" x14ac:dyDescent="0.15">
      <c r="A629" s="1"/>
      <c r="B629" s="1"/>
      <c r="C629" s="1"/>
      <c r="D629" s="1"/>
      <c r="E629" s="1"/>
      <c r="F629" s="1"/>
      <c r="G629" s="1"/>
      <c r="H629" s="1"/>
      <c r="I629" s="1"/>
      <c r="J629" s="1"/>
      <c r="K629" s="1"/>
      <c r="L629" s="1"/>
      <c r="M629" s="1"/>
      <c r="N629" s="1"/>
      <c r="O629" s="1"/>
      <c r="P629" s="1"/>
      <c r="Q629" s="1"/>
      <c r="R629" s="1"/>
      <c r="S629" s="1"/>
      <c r="T629" s="1"/>
      <c r="U629" s="1"/>
      <c r="V629" s="1"/>
      <c r="W629" s="1"/>
    </row>
    <row r="630" spans="1:23" customFormat="1" x14ac:dyDescent="0.15">
      <c r="A630" s="1"/>
      <c r="B630" s="1"/>
      <c r="C630" s="1"/>
      <c r="D630" s="1"/>
      <c r="E630" s="1"/>
      <c r="F630" s="1"/>
      <c r="G630" s="1"/>
      <c r="H630" s="1"/>
      <c r="I630" s="1"/>
      <c r="J630" s="1"/>
      <c r="K630" s="1"/>
      <c r="L630" s="1"/>
      <c r="M630" s="1"/>
      <c r="N630" s="1"/>
      <c r="O630" s="1"/>
      <c r="P630" s="1"/>
      <c r="Q630" s="1"/>
      <c r="R630" s="1"/>
      <c r="S630" s="1"/>
      <c r="T630" s="1"/>
      <c r="U630" s="1"/>
      <c r="V630" s="1"/>
      <c r="W630" s="1"/>
    </row>
    <row r="631" spans="1:23" customFormat="1" x14ac:dyDescent="0.15">
      <c r="A631" s="1"/>
      <c r="B631" s="1"/>
      <c r="C631" s="1"/>
      <c r="D631" s="1"/>
      <c r="E631" s="1"/>
      <c r="F631" s="1"/>
      <c r="G631" s="1"/>
      <c r="H631" s="1"/>
      <c r="I631" s="1"/>
      <c r="J631" s="1"/>
      <c r="K631" s="1"/>
      <c r="L631" s="1"/>
      <c r="M631" s="1"/>
      <c r="N631" s="1"/>
      <c r="O631" s="1"/>
      <c r="P631" s="1"/>
      <c r="Q631" s="1"/>
      <c r="R631" s="1"/>
      <c r="S631" s="1"/>
      <c r="T631" s="1"/>
      <c r="U631" s="1"/>
      <c r="V631" s="1"/>
      <c r="W631" s="1"/>
    </row>
    <row r="632" spans="1:23" customFormat="1" x14ac:dyDescent="0.15">
      <c r="A632" s="1"/>
      <c r="B632" s="1"/>
      <c r="C632" s="1"/>
      <c r="D632" s="1"/>
      <c r="E632" s="1"/>
      <c r="F632" s="1"/>
      <c r="G632" s="1"/>
      <c r="H632" s="1"/>
      <c r="I632" s="1"/>
      <c r="J632" s="1"/>
      <c r="K632" s="1"/>
      <c r="L632" s="1"/>
      <c r="M632" s="1"/>
      <c r="N632" s="1"/>
      <c r="O632" s="1"/>
      <c r="P632" s="1"/>
      <c r="Q632" s="1"/>
      <c r="R632" s="1"/>
      <c r="S632" s="1"/>
      <c r="T632" s="1"/>
      <c r="U632" s="1"/>
      <c r="V632" s="1"/>
      <c r="W632" s="1"/>
    </row>
    <row r="633" spans="1:23" customFormat="1" x14ac:dyDescent="0.15">
      <c r="A633" s="1"/>
      <c r="B633" s="1"/>
      <c r="C633" s="1"/>
      <c r="D633" s="1"/>
      <c r="E633" s="1"/>
      <c r="F633" s="1"/>
      <c r="G633" s="1"/>
      <c r="H633" s="1"/>
      <c r="I633" s="1"/>
      <c r="J633" s="1"/>
      <c r="K633" s="1"/>
      <c r="L633" s="1"/>
      <c r="M633" s="1"/>
      <c r="N633" s="1"/>
      <c r="O633" s="1"/>
      <c r="P633" s="1"/>
      <c r="Q633" s="1"/>
      <c r="R633" s="1"/>
      <c r="S633" s="1"/>
      <c r="T633" s="1"/>
      <c r="U633" s="1"/>
      <c r="V633" s="1"/>
      <c r="W633" s="1"/>
    </row>
    <row r="634" spans="1:23" customFormat="1" x14ac:dyDescent="0.15">
      <c r="A634" s="1"/>
      <c r="B634" s="1"/>
      <c r="C634" s="1"/>
      <c r="D634" s="1"/>
      <c r="E634" s="1"/>
      <c r="F634" s="1"/>
      <c r="G634" s="1"/>
      <c r="H634" s="1"/>
      <c r="I634" s="1"/>
      <c r="J634" s="1"/>
      <c r="K634" s="1"/>
      <c r="L634" s="1"/>
      <c r="M634" s="1"/>
      <c r="N634" s="1"/>
      <c r="O634" s="1"/>
      <c r="P634" s="1"/>
      <c r="Q634" s="1"/>
      <c r="R634" s="1"/>
      <c r="S634" s="1"/>
      <c r="T634" s="1"/>
      <c r="U634" s="1"/>
      <c r="V634" s="1"/>
      <c r="W634" s="1"/>
    </row>
    <row r="635" spans="1:23" customFormat="1" x14ac:dyDescent="0.15">
      <c r="A635" s="1"/>
      <c r="B635" s="1"/>
      <c r="C635" s="1"/>
      <c r="D635" s="1"/>
      <c r="E635" s="1"/>
      <c r="F635" s="1"/>
      <c r="G635" s="1"/>
      <c r="H635" s="1"/>
      <c r="I635" s="1"/>
      <c r="J635" s="1"/>
      <c r="K635" s="1"/>
      <c r="L635" s="1"/>
      <c r="M635" s="1"/>
      <c r="N635" s="1"/>
      <c r="O635" s="1"/>
      <c r="P635" s="1"/>
      <c r="Q635" s="1"/>
      <c r="R635" s="1"/>
      <c r="S635" s="1"/>
      <c r="T635" s="1"/>
      <c r="U635" s="1"/>
      <c r="V635" s="1"/>
      <c r="W635" s="1"/>
    </row>
    <row r="636" spans="1:23" customFormat="1" x14ac:dyDescent="0.15">
      <c r="A636" s="1"/>
      <c r="B636" s="1"/>
      <c r="C636" s="1"/>
      <c r="D636" s="1"/>
      <c r="E636" s="1"/>
      <c r="F636" s="1"/>
      <c r="G636" s="1"/>
      <c r="H636" s="1"/>
      <c r="I636" s="1"/>
      <c r="J636" s="1"/>
      <c r="K636" s="1"/>
      <c r="L636" s="1"/>
      <c r="M636" s="1"/>
      <c r="N636" s="1"/>
      <c r="O636" s="1"/>
      <c r="P636" s="1"/>
      <c r="Q636" s="1"/>
      <c r="R636" s="1"/>
      <c r="S636" s="1"/>
      <c r="T636" s="1"/>
      <c r="U636" s="1"/>
      <c r="V636" s="1"/>
      <c r="W636" s="1"/>
    </row>
    <row r="637" spans="1:23" customFormat="1" x14ac:dyDescent="0.15">
      <c r="A637" s="1"/>
      <c r="B637" s="1"/>
      <c r="C637" s="1"/>
      <c r="D637" s="1"/>
      <c r="E637" s="1"/>
      <c r="F637" s="1"/>
      <c r="G637" s="1"/>
      <c r="H637" s="1"/>
      <c r="I637" s="1"/>
      <c r="J637" s="1"/>
      <c r="K637" s="1"/>
      <c r="L637" s="1"/>
      <c r="M637" s="1"/>
      <c r="N637" s="1"/>
      <c r="O637" s="1"/>
      <c r="P637" s="1"/>
      <c r="Q637" s="1"/>
      <c r="R637" s="1"/>
      <c r="S637" s="1"/>
      <c r="T637" s="1"/>
      <c r="U637" s="1"/>
      <c r="V637" s="1"/>
      <c r="W637" s="1"/>
    </row>
    <row r="638" spans="1:23" customFormat="1" x14ac:dyDescent="0.15">
      <c r="A638" s="1"/>
      <c r="B638" s="1"/>
      <c r="C638" s="1"/>
      <c r="D638" s="1"/>
      <c r="E638" s="1"/>
      <c r="F638" s="1"/>
      <c r="G638" s="1"/>
      <c r="H638" s="1"/>
      <c r="I638" s="1"/>
      <c r="J638" s="1"/>
      <c r="K638" s="1"/>
      <c r="L638" s="1"/>
      <c r="M638" s="1"/>
      <c r="N638" s="1"/>
      <c r="O638" s="1"/>
      <c r="P638" s="1"/>
      <c r="Q638" s="1"/>
      <c r="R638" s="1"/>
      <c r="S638" s="1"/>
      <c r="T638" s="1"/>
      <c r="U638" s="1"/>
      <c r="V638" s="1"/>
      <c r="W638" s="1"/>
    </row>
    <row r="639" spans="1:23" customFormat="1" x14ac:dyDescent="0.15">
      <c r="A639" s="1"/>
      <c r="B639" s="1"/>
      <c r="C639" s="1"/>
      <c r="D639" s="1"/>
      <c r="E639" s="1"/>
      <c r="F639" s="1"/>
      <c r="G639" s="1"/>
      <c r="H639" s="1"/>
      <c r="I639" s="1"/>
      <c r="J639" s="1"/>
      <c r="K639" s="1"/>
      <c r="L639" s="1"/>
      <c r="M639" s="1"/>
      <c r="N639" s="1"/>
      <c r="O639" s="1"/>
      <c r="P639" s="1"/>
      <c r="Q639" s="1"/>
      <c r="R639" s="1"/>
      <c r="S639" s="1"/>
      <c r="T639" s="1"/>
      <c r="U639" s="1"/>
      <c r="V639" s="1"/>
      <c r="W639" s="1"/>
    </row>
    <row r="640" spans="1:23" customFormat="1" x14ac:dyDescent="0.15">
      <c r="A640" s="1"/>
      <c r="B640" s="1"/>
      <c r="C640" s="1"/>
      <c r="D640" s="1"/>
      <c r="E640" s="1"/>
      <c r="F640" s="1"/>
      <c r="G640" s="1"/>
      <c r="H640" s="1"/>
      <c r="I640" s="1"/>
      <c r="J640" s="1"/>
      <c r="K640" s="1"/>
      <c r="L640" s="1"/>
      <c r="M640" s="1"/>
      <c r="N640" s="1"/>
      <c r="O640" s="1"/>
      <c r="P640" s="1"/>
      <c r="Q640" s="1"/>
      <c r="R640" s="1"/>
      <c r="S640" s="1"/>
      <c r="T640" s="1"/>
      <c r="U640" s="1"/>
      <c r="V640" s="1"/>
      <c r="W640" s="1"/>
    </row>
    <row r="641" spans="1:23" customFormat="1" x14ac:dyDescent="0.15">
      <c r="A641" s="1"/>
      <c r="B641" s="1"/>
      <c r="C641" s="1"/>
      <c r="D641" s="1"/>
      <c r="E641" s="1"/>
      <c r="F641" s="1"/>
      <c r="G641" s="1"/>
      <c r="H641" s="1"/>
      <c r="I641" s="1"/>
      <c r="J641" s="1"/>
      <c r="K641" s="1"/>
      <c r="L641" s="1"/>
      <c r="M641" s="1"/>
      <c r="N641" s="1"/>
      <c r="O641" s="1"/>
      <c r="P641" s="1"/>
      <c r="Q641" s="1"/>
      <c r="R641" s="1"/>
      <c r="S641" s="1"/>
      <c r="T641" s="1"/>
      <c r="U641" s="1"/>
      <c r="V641" s="1"/>
      <c r="W641" s="1"/>
    </row>
    <row r="642" spans="1:23" customFormat="1" x14ac:dyDescent="0.15">
      <c r="A642" s="1"/>
      <c r="B642" s="1"/>
      <c r="C642" s="1"/>
      <c r="D642" s="1"/>
      <c r="E642" s="1"/>
      <c r="F642" s="1"/>
      <c r="G642" s="1"/>
      <c r="H642" s="1"/>
      <c r="I642" s="1"/>
      <c r="J642" s="1"/>
      <c r="K642" s="1"/>
      <c r="L642" s="1"/>
      <c r="M642" s="1"/>
      <c r="N642" s="1"/>
      <c r="O642" s="1"/>
      <c r="P642" s="1"/>
      <c r="Q642" s="1"/>
      <c r="R642" s="1"/>
      <c r="S642" s="1"/>
      <c r="T642" s="1"/>
      <c r="U642" s="1"/>
      <c r="V642" s="1"/>
      <c r="W642" s="1"/>
    </row>
    <row r="643" spans="1:23" customFormat="1" x14ac:dyDescent="0.15">
      <c r="A643" s="1"/>
      <c r="B643" s="1"/>
      <c r="C643" s="1"/>
      <c r="D643" s="1"/>
      <c r="E643" s="1"/>
      <c r="F643" s="1"/>
      <c r="G643" s="1"/>
      <c r="H643" s="1"/>
      <c r="I643" s="1"/>
      <c r="J643" s="1"/>
      <c r="K643" s="1"/>
      <c r="L643" s="1"/>
      <c r="M643" s="1"/>
      <c r="N643" s="1"/>
      <c r="O643" s="1"/>
      <c r="P643" s="1"/>
      <c r="Q643" s="1"/>
      <c r="R643" s="1"/>
      <c r="S643" s="1"/>
      <c r="T643" s="1"/>
      <c r="U643" s="1"/>
      <c r="V643" s="1"/>
      <c r="W643" s="1"/>
    </row>
    <row r="644" spans="1:23" customFormat="1" x14ac:dyDescent="0.15">
      <c r="A644" s="1"/>
      <c r="B644" s="1"/>
      <c r="C644" s="1"/>
      <c r="D644" s="1"/>
      <c r="E644" s="1"/>
      <c r="F644" s="1"/>
      <c r="G644" s="1"/>
      <c r="H644" s="1"/>
      <c r="I644" s="1"/>
      <c r="J644" s="1"/>
      <c r="K644" s="1"/>
      <c r="L644" s="1"/>
      <c r="M644" s="1"/>
      <c r="N644" s="1"/>
      <c r="O644" s="1"/>
      <c r="P644" s="1"/>
      <c r="Q644" s="1"/>
      <c r="R644" s="1"/>
      <c r="S644" s="1"/>
      <c r="T644" s="1"/>
      <c r="U644" s="1"/>
      <c r="V644" s="1"/>
      <c r="W644" s="1"/>
    </row>
    <row r="645" spans="1:23" customFormat="1" x14ac:dyDescent="0.15">
      <c r="A645" s="1"/>
      <c r="B645" s="1"/>
      <c r="C645" s="1"/>
      <c r="D645" s="1"/>
      <c r="E645" s="1"/>
      <c r="F645" s="1"/>
      <c r="G645" s="1"/>
      <c r="H645" s="1"/>
      <c r="I645" s="1"/>
      <c r="J645" s="1"/>
      <c r="K645" s="1"/>
      <c r="L645" s="1"/>
      <c r="M645" s="1"/>
      <c r="N645" s="1"/>
      <c r="O645" s="1"/>
      <c r="P645" s="1"/>
      <c r="Q645" s="1"/>
      <c r="R645" s="1"/>
      <c r="S645" s="1"/>
      <c r="T645" s="1"/>
      <c r="U645" s="1"/>
      <c r="V645" s="1"/>
      <c r="W645" s="1"/>
    </row>
    <row r="646" spans="1:23" customFormat="1" x14ac:dyDescent="0.15">
      <c r="A646" s="1"/>
      <c r="B646" s="1"/>
      <c r="C646" s="1"/>
      <c r="D646" s="1"/>
      <c r="E646" s="1"/>
      <c r="F646" s="1"/>
      <c r="G646" s="1"/>
      <c r="H646" s="1"/>
      <c r="I646" s="1"/>
      <c r="J646" s="1"/>
      <c r="K646" s="1"/>
      <c r="L646" s="1"/>
      <c r="M646" s="1"/>
      <c r="N646" s="1"/>
      <c r="O646" s="1"/>
      <c r="P646" s="1"/>
      <c r="Q646" s="1"/>
      <c r="R646" s="1"/>
      <c r="S646" s="1"/>
      <c r="T646" s="1"/>
      <c r="U646" s="1"/>
      <c r="V646" s="1"/>
      <c r="W646" s="1"/>
    </row>
    <row r="647" spans="1:23" customFormat="1" x14ac:dyDescent="0.15">
      <c r="A647" s="1"/>
      <c r="B647" s="1"/>
      <c r="C647" s="1"/>
      <c r="D647" s="1"/>
      <c r="E647" s="1"/>
      <c r="F647" s="1"/>
      <c r="G647" s="1"/>
      <c r="H647" s="1"/>
      <c r="I647" s="1"/>
      <c r="J647" s="1"/>
      <c r="K647" s="1"/>
      <c r="L647" s="1"/>
      <c r="M647" s="1"/>
      <c r="N647" s="1"/>
      <c r="O647" s="1"/>
      <c r="P647" s="1"/>
      <c r="Q647" s="1"/>
      <c r="R647" s="1"/>
      <c r="S647" s="1"/>
      <c r="T647" s="1"/>
      <c r="U647" s="1"/>
      <c r="V647" s="1"/>
      <c r="W647" s="1"/>
    </row>
    <row r="648" spans="1:23" customFormat="1" x14ac:dyDescent="0.15">
      <c r="A648" s="1"/>
      <c r="B648" s="1"/>
      <c r="C648" s="1"/>
      <c r="D648" s="1"/>
      <c r="E648" s="1"/>
      <c r="F648" s="1"/>
      <c r="G648" s="1"/>
      <c r="H648" s="1"/>
      <c r="I648" s="1"/>
      <c r="J648" s="1"/>
      <c r="K648" s="1"/>
      <c r="L648" s="1"/>
      <c r="M648" s="1"/>
      <c r="N648" s="1"/>
      <c r="O648" s="1"/>
      <c r="P648" s="1"/>
      <c r="Q648" s="1"/>
      <c r="R648" s="1"/>
      <c r="S648" s="1"/>
      <c r="T648" s="1"/>
      <c r="U648" s="1"/>
      <c r="V648" s="1"/>
      <c r="W648" s="1"/>
    </row>
    <row r="649" spans="1:23" customFormat="1" x14ac:dyDescent="0.15">
      <c r="A649" s="1"/>
      <c r="B649" s="1"/>
      <c r="C649" s="1"/>
      <c r="D649" s="1"/>
      <c r="E649" s="1"/>
      <c r="F649" s="1"/>
      <c r="G649" s="1"/>
      <c r="H649" s="1"/>
      <c r="I649" s="1"/>
      <c r="J649" s="1"/>
      <c r="K649" s="1"/>
      <c r="L649" s="1"/>
      <c r="M649" s="1"/>
      <c r="N649" s="1"/>
      <c r="O649" s="1"/>
      <c r="P649" s="1"/>
      <c r="Q649" s="1"/>
      <c r="R649" s="1"/>
      <c r="S649" s="1"/>
      <c r="T649" s="1"/>
      <c r="U649" s="1"/>
      <c r="V649" s="1"/>
      <c r="W649" s="1"/>
    </row>
    <row r="650" spans="1:23" customFormat="1" x14ac:dyDescent="0.15">
      <c r="A650" s="1"/>
      <c r="B650" s="1"/>
      <c r="C650" s="1"/>
      <c r="D650" s="1"/>
      <c r="E650" s="1"/>
      <c r="F650" s="1"/>
      <c r="G650" s="1"/>
      <c r="H650" s="1"/>
      <c r="I650" s="1"/>
      <c r="J650" s="1"/>
      <c r="K650" s="1"/>
      <c r="L650" s="1"/>
      <c r="M650" s="1"/>
      <c r="N650" s="1"/>
      <c r="O650" s="1"/>
      <c r="P650" s="1"/>
      <c r="Q650" s="1"/>
      <c r="R650" s="1"/>
      <c r="S650" s="1"/>
      <c r="T650" s="1"/>
      <c r="U650" s="1"/>
      <c r="V650" s="1"/>
      <c r="W650" s="1"/>
    </row>
    <row r="651" spans="1:23" customFormat="1" x14ac:dyDescent="0.15">
      <c r="A651" s="1"/>
      <c r="B651" s="1"/>
      <c r="C651" s="1"/>
      <c r="D651" s="1"/>
      <c r="E651" s="1"/>
      <c r="F651" s="1"/>
      <c r="G651" s="1"/>
      <c r="H651" s="1"/>
      <c r="I651" s="1"/>
      <c r="J651" s="1"/>
      <c r="K651" s="1"/>
      <c r="L651" s="1"/>
      <c r="M651" s="1"/>
      <c r="N651" s="1"/>
      <c r="O651" s="1"/>
      <c r="P651" s="1"/>
      <c r="Q651" s="1"/>
      <c r="R651" s="1"/>
      <c r="S651" s="1"/>
      <c r="T651" s="1"/>
      <c r="U651" s="1"/>
      <c r="V651" s="1"/>
      <c r="W651" s="1"/>
    </row>
    <row r="652" spans="1:23" customFormat="1" x14ac:dyDescent="0.15">
      <c r="A652" s="1"/>
      <c r="B652" s="1"/>
      <c r="C652" s="1"/>
      <c r="D652" s="1"/>
      <c r="E652" s="1"/>
      <c r="F652" s="1"/>
      <c r="G652" s="1"/>
      <c r="H652" s="1"/>
      <c r="I652" s="1"/>
      <c r="J652" s="1"/>
      <c r="K652" s="1"/>
      <c r="L652" s="1"/>
      <c r="M652" s="1"/>
      <c r="N652" s="1"/>
      <c r="O652" s="1"/>
      <c r="P652" s="1"/>
      <c r="Q652" s="1"/>
      <c r="R652" s="1"/>
      <c r="S652" s="1"/>
      <c r="T652" s="1"/>
      <c r="U652" s="1"/>
      <c r="V652" s="1"/>
      <c r="W652" s="1"/>
    </row>
    <row r="653" spans="1:23" customFormat="1" x14ac:dyDescent="0.15">
      <c r="A653" s="1"/>
      <c r="B653" s="1"/>
      <c r="C653" s="1"/>
      <c r="D653" s="1"/>
      <c r="E653" s="1"/>
      <c r="F653" s="1"/>
      <c r="G653" s="1"/>
      <c r="H653" s="1"/>
      <c r="I653" s="1"/>
      <c r="J653" s="1"/>
      <c r="K653" s="1"/>
      <c r="L653" s="1"/>
      <c r="M653" s="1"/>
      <c r="N653" s="1"/>
      <c r="O653" s="1"/>
      <c r="P653" s="1"/>
      <c r="Q653" s="1"/>
      <c r="R653" s="1"/>
      <c r="S653" s="1"/>
      <c r="T653" s="1"/>
      <c r="U653" s="1"/>
      <c r="V653" s="1"/>
      <c r="W653" s="1"/>
    </row>
    <row r="654" spans="1:23" customFormat="1" x14ac:dyDescent="0.15">
      <c r="A654" s="1"/>
      <c r="B654" s="1"/>
      <c r="C654" s="1"/>
      <c r="D654" s="1"/>
      <c r="E654" s="1"/>
      <c r="F654" s="1"/>
      <c r="G654" s="1"/>
      <c r="H654" s="1"/>
      <c r="I654" s="1"/>
      <c r="J654" s="1"/>
      <c r="K654" s="1"/>
      <c r="L654" s="1"/>
      <c r="M654" s="1"/>
      <c r="N654" s="1"/>
      <c r="O654" s="1"/>
      <c r="P654" s="1"/>
      <c r="Q654" s="1"/>
      <c r="R654" s="1"/>
      <c r="S654" s="1"/>
      <c r="T654" s="1"/>
      <c r="U654" s="1"/>
      <c r="V654" s="1"/>
      <c r="W654" s="1"/>
    </row>
    <row r="655" spans="1:23" customFormat="1" x14ac:dyDescent="0.15">
      <c r="A655" s="1"/>
      <c r="B655" s="1"/>
      <c r="C655" s="1"/>
      <c r="D655" s="1"/>
      <c r="E655" s="1"/>
      <c r="F655" s="1"/>
      <c r="G655" s="1"/>
      <c r="H655" s="1"/>
      <c r="I655" s="1"/>
      <c r="J655" s="1"/>
      <c r="K655" s="1"/>
      <c r="L655" s="1"/>
      <c r="M655" s="1"/>
      <c r="N655" s="1"/>
      <c r="O655" s="1"/>
      <c r="P655" s="1"/>
      <c r="Q655" s="1"/>
      <c r="R655" s="1"/>
      <c r="S655" s="1"/>
      <c r="T655" s="1"/>
      <c r="U655" s="1"/>
      <c r="V655" s="1"/>
      <c r="W655" s="1"/>
    </row>
    <row r="656" spans="1:23" customFormat="1" x14ac:dyDescent="0.15">
      <c r="A656" s="1"/>
      <c r="B656" s="1"/>
      <c r="C656" s="1"/>
      <c r="D656" s="1"/>
      <c r="E656" s="1"/>
      <c r="F656" s="1"/>
      <c r="G656" s="1"/>
      <c r="H656" s="1"/>
      <c r="I656" s="1"/>
      <c r="J656" s="1"/>
      <c r="K656" s="1"/>
      <c r="L656" s="1"/>
      <c r="M656" s="1"/>
      <c r="N656" s="1"/>
      <c r="O656" s="1"/>
      <c r="P656" s="1"/>
      <c r="Q656" s="1"/>
      <c r="R656" s="1"/>
      <c r="S656" s="1"/>
      <c r="T656" s="1"/>
      <c r="U656" s="1"/>
      <c r="V656" s="1"/>
      <c r="W656" s="1"/>
    </row>
    <row r="657" spans="1:23" customFormat="1" x14ac:dyDescent="0.15">
      <c r="A657" s="1"/>
      <c r="B657" s="1"/>
      <c r="C657" s="1"/>
      <c r="D657" s="1"/>
      <c r="E657" s="1"/>
      <c r="F657" s="1"/>
      <c r="G657" s="1"/>
      <c r="H657" s="1"/>
      <c r="I657" s="1"/>
      <c r="J657" s="1"/>
      <c r="K657" s="1"/>
      <c r="L657" s="1"/>
      <c r="M657" s="1"/>
      <c r="N657" s="1"/>
      <c r="O657" s="1"/>
      <c r="P657" s="1"/>
      <c r="Q657" s="1"/>
      <c r="R657" s="1"/>
      <c r="S657" s="1"/>
      <c r="T657" s="1"/>
      <c r="U657" s="1"/>
      <c r="V657" s="1"/>
      <c r="W657" s="1"/>
    </row>
    <row r="658" spans="1:23" customFormat="1" x14ac:dyDescent="0.15">
      <c r="A658" s="1"/>
      <c r="B658" s="1"/>
      <c r="C658" s="1"/>
      <c r="D658" s="1"/>
      <c r="E658" s="1"/>
      <c r="F658" s="1"/>
      <c r="G658" s="1"/>
      <c r="H658" s="1"/>
      <c r="I658" s="1"/>
      <c r="J658" s="1"/>
      <c r="K658" s="1"/>
      <c r="L658" s="1"/>
      <c r="M658" s="1"/>
      <c r="N658" s="1"/>
      <c r="O658" s="1"/>
      <c r="P658" s="1"/>
      <c r="Q658" s="1"/>
      <c r="R658" s="1"/>
      <c r="S658" s="1"/>
      <c r="T658" s="1"/>
      <c r="U658" s="1"/>
      <c r="V658" s="1"/>
      <c r="W658" s="1"/>
    </row>
    <row r="659" spans="1:23" customFormat="1" x14ac:dyDescent="0.15">
      <c r="A659" s="1"/>
      <c r="B659" s="1"/>
      <c r="C659" s="1"/>
      <c r="D659" s="1"/>
      <c r="E659" s="1"/>
      <c r="F659" s="1"/>
      <c r="G659" s="1"/>
      <c r="H659" s="1"/>
      <c r="I659" s="1"/>
      <c r="J659" s="1"/>
      <c r="K659" s="1"/>
      <c r="L659" s="1"/>
      <c r="M659" s="1"/>
      <c r="N659" s="1"/>
      <c r="O659" s="1"/>
      <c r="P659" s="1"/>
      <c r="Q659" s="1"/>
      <c r="R659" s="1"/>
      <c r="S659" s="1"/>
      <c r="T659" s="1"/>
      <c r="U659" s="1"/>
      <c r="V659" s="1"/>
      <c r="W659" s="1"/>
    </row>
    <row r="660" spans="1:23" customFormat="1" x14ac:dyDescent="0.15">
      <c r="A660" s="1"/>
      <c r="B660" s="1"/>
      <c r="C660" s="1"/>
      <c r="D660" s="1"/>
      <c r="E660" s="1"/>
      <c r="F660" s="1"/>
      <c r="G660" s="1"/>
      <c r="H660" s="1"/>
      <c r="I660" s="1"/>
      <c r="J660" s="1"/>
      <c r="K660" s="1"/>
      <c r="L660" s="1"/>
      <c r="M660" s="1"/>
      <c r="N660" s="1"/>
      <c r="O660" s="1"/>
      <c r="P660" s="1"/>
      <c r="Q660" s="1"/>
      <c r="R660" s="1"/>
      <c r="S660" s="1"/>
      <c r="T660" s="1"/>
      <c r="U660" s="1"/>
      <c r="V660" s="1"/>
      <c r="W660" s="1"/>
    </row>
    <row r="661" spans="1:23" customFormat="1" x14ac:dyDescent="0.15">
      <c r="A661" s="1"/>
      <c r="B661" s="1"/>
      <c r="C661" s="1"/>
      <c r="D661" s="1"/>
      <c r="E661" s="1"/>
      <c r="F661" s="1"/>
      <c r="G661" s="1"/>
      <c r="H661" s="1"/>
      <c r="I661" s="1"/>
      <c r="J661" s="1"/>
      <c r="K661" s="1"/>
      <c r="L661" s="1"/>
      <c r="M661" s="1"/>
      <c r="N661" s="1"/>
      <c r="O661" s="1"/>
      <c r="P661" s="1"/>
      <c r="Q661" s="1"/>
      <c r="R661" s="1"/>
      <c r="S661" s="1"/>
      <c r="T661" s="1"/>
      <c r="U661" s="1"/>
      <c r="V661" s="1"/>
      <c r="W661" s="1"/>
    </row>
    <row r="662" spans="1:23" customFormat="1" x14ac:dyDescent="0.15">
      <c r="A662" s="1"/>
      <c r="B662" s="1"/>
      <c r="C662" s="1"/>
      <c r="D662" s="1"/>
      <c r="E662" s="1"/>
      <c r="F662" s="1"/>
      <c r="G662" s="1"/>
      <c r="H662" s="1"/>
      <c r="I662" s="1"/>
      <c r="J662" s="1"/>
      <c r="K662" s="1"/>
      <c r="L662" s="1"/>
      <c r="M662" s="1"/>
      <c r="N662" s="1"/>
      <c r="O662" s="1"/>
      <c r="P662" s="1"/>
      <c r="Q662" s="1"/>
      <c r="R662" s="1"/>
      <c r="S662" s="1"/>
      <c r="T662" s="1"/>
      <c r="U662" s="1"/>
      <c r="V662" s="1"/>
      <c r="W662" s="1"/>
    </row>
    <row r="663" spans="1:23" customFormat="1" x14ac:dyDescent="0.15">
      <c r="A663" s="1"/>
      <c r="B663" s="1"/>
      <c r="C663" s="1"/>
      <c r="D663" s="1"/>
      <c r="E663" s="1"/>
      <c r="F663" s="1"/>
      <c r="G663" s="1"/>
      <c r="H663" s="1"/>
      <c r="I663" s="1"/>
      <c r="J663" s="1"/>
      <c r="K663" s="1"/>
      <c r="L663" s="1"/>
      <c r="M663" s="1"/>
      <c r="N663" s="1"/>
      <c r="O663" s="1"/>
      <c r="P663" s="1"/>
      <c r="Q663" s="1"/>
      <c r="R663" s="1"/>
      <c r="S663" s="1"/>
      <c r="T663" s="1"/>
      <c r="U663" s="1"/>
      <c r="V663" s="1"/>
      <c r="W663" s="1"/>
    </row>
    <row r="664" spans="1:23" customFormat="1" x14ac:dyDescent="0.15">
      <c r="A664" s="1"/>
      <c r="B664" s="1"/>
      <c r="C664" s="1"/>
      <c r="D664" s="1"/>
      <c r="E664" s="1"/>
      <c r="F664" s="1"/>
      <c r="G664" s="1"/>
      <c r="H664" s="1"/>
      <c r="I664" s="1"/>
      <c r="J664" s="1"/>
      <c r="K664" s="1"/>
      <c r="L664" s="1"/>
      <c r="M664" s="1"/>
      <c r="N664" s="1"/>
      <c r="O664" s="1"/>
      <c r="P664" s="1"/>
      <c r="Q664" s="1"/>
      <c r="R664" s="1"/>
      <c r="S664" s="1"/>
      <c r="T664" s="1"/>
      <c r="U664" s="1"/>
      <c r="V664" s="1"/>
      <c r="W664" s="1"/>
    </row>
    <row r="665" spans="1:23" customFormat="1" x14ac:dyDescent="0.15">
      <c r="A665" s="1"/>
      <c r="B665" s="1"/>
      <c r="C665" s="1"/>
      <c r="D665" s="1"/>
      <c r="E665" s="1"/>
      <c r="F665" s="1"/>
      <c r="G665" s="1"/>
      <c r="H665" s="1"/>
      <c r="I665" s="1"/>
      <c r="J665" s="1"/>
      <c r="K665" s="1"/>
      <c r="L665" s="1"/>
      <c r="M665" s="1"/>
      <c r="N665" s="1"/>
      <c r="O665" s="1"/>
      <c r="P665" s="1"/>
      <c r="Q665" s="1"/>
      <c r="R665" s="1"/>
      <c r="S665" s="1"/>
      <c r="T665" s="1"/>
      <c r="U665" s="1"/>
      <c r="V665" s="1"/>
      <c r="W665" s="1"/>
    </row>
    <row r="666" spans="1:23" customFormat="1" x14ac:dyDescent="0.15">
      <c r="A666" s="1"/>
      <c r="B666" s="1"/>
      <c r="C666" s="1"/>
      <c r="D666" s="1"/>
      <c r="E666" s="1"/>
      <c r="F666" s="1"/>
      <c r="G666" s="1"/>
      <c r="H666" s="1"/>
      <c r="I666" s="1"/>
      <c r="J666" s="1"/>
      <c r="K666" s="1"/>
      <c r="L666" s="1"/>
      <c r="M666" s="1"/>
      <c r="N666" s="1"/>
      <c r="O666" s="1"/>
      <c r="P666" s="1"/>
      <c r="Q666" s="1"/>
      <c r="R666" s="1"/>
      <c r="S666" s="1"/>
      <c r="T666" s="1"/>
      <c r="U666" s="1"/>
      <c r="V666" s="1"/>
      <c r="W666" s="1"/>
    </row>
    <row r="667" spans="1:23" customFormat="1" x14ac:dyDescent="0.15">
      <c r="A667" s="1"/>
      <c r="B667" s="1"/>
      <c r="C667" s="1"/>
      <c r="D667" s="1"/>
      <c r="E667" s="1"/>
      <c r="F667" s="1"/>
      <c r="G667" s="1"/>
      <c r="H667" s="1"/>
      <c r="I667" s="1"/>
      <c r="J667" s="1"/>
      <c r="K667" s="1"/>
      <c r="L667" s="1"/>
      <c r="M667" s="1"/>
      <c r="N667" s="1"/>
      <c r="O667" s="1"/>
      <c r="P667" s="1"/>
      <c r="Q667" s="1"/>
      <c r="R667" s="1"/>
      <c r="S667" s="1"/>
      <c r="T667" s="1"/>
      <c r="U667" s="1"/>
      <c r="V667" s="1"/>
      <c r="W667" s="1"/>
    </row>
    <row r="668" spans="1:23" customFormat="1" x14ac:dyDescent="0.15">
      <c r="A668" s="1"/>
      <c r="B668" s="1"/>
      <c r="C668" s="1"/>
      <c r="D668" s="1"/>
      <c r="E668" s="1"/>
      <c r="F668" s="1"/>
      <c r="G668" s="1"/>
      <c r="H668" s="1"/>
      <c r="I668" s="1"/>
      <c r="J668" s="1"/>
      <c r="K668" s="1"/>
      <c r="L668" s="1"/>
      <c r="M668" s="1"/>
      <c r="N668" s="1"/>
      <c r="O668" s="1"/>
      <c r="P668" s="1"/>
      <c r="Q668" s="1"/>
      <c r="R668" s="1"/>
      <c r="S668" s="1"/>
      <c r="T668" s="1"/>
      <c r="U668" s="1"/>
      <c r="V668" s="1"/>
      <c r="W668" s="1"/>
    </row>
    <row r="669" spans="1:23" customFormat="1" x14ac:dyDescent="0.15">
      <c r="A669" s="1"/>
      <c r="B669" s="1"/>
      <c r="C669" s="1"/>
      <c r="D669" s="1"/>
      <c r="E669" s="1"/>
      <c r="F669" s="1"/>
      <c r="G669" s="1"/>
      <c r="H669" s="1"/>
      <c r="I669" s="1"/>
      <c r="J669" s="1"/>
      <c r="K669" s="1"/>
      <c r="L669" s="1"/>
      <c r="M669" s="1"/>
      <c r="N669" s="1"/>
      <c r="O669" s="1"/>
      <c r="P669" s="1"/>
      <c r="Q669" s="1"/>
      <c r="R669" s="1"/>
      <c r="S669" s="1"/>
      <c r="T669" s="1"/>
      <c r="U669" s="1"/>
      <c r="V669" s="1"/>
      <c r="W669" s="1"/>
    </row>
    <row r="670" spans="1:23" customFormat="1" x14ac:dyDescent="0.15">
      <c r="A670" s="1"/>
      <c r="B670" s="1"/>
      <c r="C670" s="1"/>
      <c r="D670" s="1"/>
      <c r="E670" s="1"/>
      <c r="F670" s="1"/>
      <c r="G670" s="1"/>
      <c r="H670" s="1"/>
      <c r="I670" s="1"/>
      <c r="J670" s="1"/>
      <c r="K670" s="1"/>
      <c r="L670" s="1"/>
      <c r="M670" s="1"/>
      <c r="N670" s="1"/>
      <c r="O670" s="1"/>
      <c r="P670" s="1"/>
      <c r="Q670" s="1"/>
      <c r="R670" s="1"/>
      <c r="S670" s="1"/>
      <c r="T670" s="1"/>
      <c r="U670" s="1"/>
      <c r="V670" s="1"/>
      <c r="W670" s="1"/>
    </row>
    <row r="671" spans="1:23" customFormat="1" x14ac:dyDescent="0.15">
      <c r="A671" s="1"/>
      <c r="B671" s="1"/>
      <c r="C671" s="1"/>
      <c r="D671" s="1"/>
      <c r="E671" s="1"/>
      <c r="F671" s="1"/>
      <c r="G671" s="1"/>
      <c r="H671" s="1"/>
      <c r="I671" s="1"/>
      <c r="J671" s="1"/>
      <c r="K671" s="1"/>
      <c r="L671" s="1"/>
      <c r="M671" s="1"/>
      <c r="N671" s="1"/>
      <c r="O671" s="1"/>
      <c r="P671" s="1"/>
      <c r="Q671" s="1"/>
      <c r="R671" s="1"/>
      <c r="S671" s="1"/>
      <c r="T671" s="1"/>
      <c r="U671" s="1"/>
      <c r="V671" s="1"/>
      <c r="W671" s="1"/>
    </row>
    <row r="672" spans="1:23" customFormat="1" x14ac:dyDescent="0.15">
      <c r="A672" s="1"/>
      <c r="B672" s="1"/>
      <c r="C672" s="1"/>
      <c r="D672" s="1"/>
      <c r="E672" s="1"/>
      <c r="F672" s="1"/>
      <c r="G672" s="1"/>
      <c r="H672" s="1"/>
      <c r="I672" s="1"/>
      <c r="J672" s="1"/>
      <c r="K672" s="1"/>
      <c r="L672" s="1"/>
      <c r="M672" s="1"/>
      <c r="N672" s="1"/>
      <c r="O672" s="1"/>
      <c r="P672" s="1"/>
      <c r="Q672" s="1"/>
      <c r="R672" s="1"/>
      <c r="S672" s="1"/>
      <c r="T672" s="1"/>
      <c r="U672" s="1"/>
      <c r="V672" s="1"/>
      <c r="W672" s="1"/>
    </row>
    <row r="673" spans="1:23" customFormat="1" x14ac:dyDescent="0.15">
      <c r="A673" s="1"/>
      <c r="B673" s="1"/>
      <c r="C673" s="1"/>
      <c r="D673" s="1"/>
      <c r="E673" s="1"/>
      <c r="F673" s="1"/>
      <c r="G673" s="1"/>
      <c r="H673" s="1"/>
      <c r="I673" s="1"/>
      <c r="J673" s="1"/>
      <c r="K673" s="1"/>
      <c r="L673" s="1"/>
      <c r="M673" s="1"/>
      <c r="N673" s="1"/>
      <c r="O673" s="1"/>
      <c r="P673" s="1"/>
      <c r="Q673" s="1"/>
      <c r="R673" s="1"/>
      <c r="S673" s="1"/>
      <c r="T673" s="1"/>
      <c r="U673" s="1"/>
      <c r="V673" s="1"/>
      <c r="W673" s="1"/>
    </row>
    <row r="674" spans="1:23" customFormat="1" x14ac:dyDescent="0.15">
      <c r="A674" s="1"/>
      <c r="B674" s="1"/>
      <c r="C674" s="1"/>
      <c r="D674" s="1"/>
      <c r="E674" s="1"/>
      <c r="F674" s="1"/>
      <c r="G674" s="1"/>
      <c r="H674" s="1"/>
      <c r="I674" s="1"/>
      <c r="J674" s="1"/>
      <c r="K674" s="1"/>
      <c r="L674" s="1"/>
      <c r="M674" s="1"/>
      <c r="N674" s="1"/>
      <c r="O674" s="1"/>
      <c r="P674" s="1"/>
      <c r="Q674" s="1"/>
      <c r="R674" s="1"/>
      <c r="S674" s="1"/>
      <c r="T674" s="1"/>
      <c r="U674" s="1"/>
      <c r="V674" s="1"/>
      <c r="W674" s="1"/>
    </row>
    <row r="675" spans="1:23" customFormat="1" x14ac:dyDescent="0.15">
      <c r="A675" s="1"/>
      <c r="B675" s="1"/>
      <c r="C675" s="1"/>
      <c r="D675" s="1"/>
      <c r="E675" s="1"/>
      <c r="F675" s="1"/>
      <c r="G675" s="1"/>
      <c r="H675" s="1"/>
      <c r="I675" s="1"/>
      <c r="J675" s="1"/>
      <c r="K675" s="1"/>
      <c r="L675" s="1"/>
      <c r="M675" s="1"/>
      <c r="N675" s="1"/>
      <c r="O675" s="1"/>
      <c r="P675" s="1"/>
      <c r="Q675" s="1"/>
      <c r="R675" s="1"/>
      <c r="S675" s="1"/>
      <c r="T675" s="1"/>
      <c r="U675" s="1"/>
      <c r="V675" s="1"/>
      <c r="W675" s="1"/>
    </row>
    <row r="676" spans="1:23" customFormat="1" x14ac:dyDescent="0.15">
      <c r="A676" s="1"/>
      <c r="B676" s="1"/>
      <c r="C676" s="1"/>
      <c r="D676" s="1"/>
      <c r="E676" s="1"/>
      <c r="F676" s="1"/>
      <c r="G676" s="1"/>
      <c r="H676" s="1"/>
      <c r="I676" s="1"/>
      <c r="J676" s="1"/>
      <c r="K676" s="1"/>
      <c r="L676" s="1"/>
      <c r="M676" s="1"/>
      <c r="N676" s="1"/>
      <c r="O676" s="1"/>
      <c r="P676" s="1"/>
      <c r="Q676" s="1"/>
      <c r="R676" s="1"/>
      <c r="S676" s="1"/>
      <c r="T676" s="1"/>
      <c r="U676" s="1"/>
      <c r="V676" s="1"/>
      <c r="W676" s="1"/>
    </row>
    <row r="677" spans="1:23" customFormat="1" x14ac:dyDescent="0.15">
      <c r="A677" s="1"/>
      <c r="B677" s="1"/>
      <c r="C677" s="1"/>
      <c r="D677" s="1"/>
      <c r="E677" s="1"/>
      <c r="F677" s="1"/>
      <c r="G677" s="1"/>
      <c r="H677" s="1"/>
      <c r="I677" s="1"/>
      <c r="J677" s="1"/>
      <c r="K677" s="1"/>
      <c r="L677" s="1"/>
      <c r="M677" s="1"/>
      <c r="N677" s="1"/>
      <c r="O677" s="1"/>
      <c r="P677" s="1"/>
      <c r="Q677" s="1"/>
      <c r="R677" s="1"/>
      <c r="S677" s="1"/>
      <c r="T677" s="1"/>
      <c r="U677" s="1"/>
      <c r="V677" s="1"/>
      <c r="W677" s="1"/>
    </row>
    <row r="678" spans="1:23" customFormat="1" x14ac:dyDescent="0.15">
      <c r="A678" s="1"/>
      <c r="B678" s="1"/>
      <c r="C678" s="1"/>
      <c r="D678" s="1"/>
      <c r="E678" s="1"/>
      <c r="F678" s="1"/>
      <c r="G678" s="1"/>
      <c r="H678" s="1"/>
      <c r="I678" s="1"/>
      <c r="J678" s="1"/>
      <c r="K678" s="1"/>
      <c r="L678" s="1"/>
      <c r="M678" s="1"/>
      <c r="N678" s="1"/>
      <c r="O678" s="1"/>
      <c r="P678" s="1"/>
      <c r="Q678" s="1"/>
      <c r="R678" s="1"/>
      <c r="S678" s="1"/>
      <c r="T678" s="1"/>
      <c r="U678" s="1"/>
      <c r="V678" s="1"/>
      <c r="W678" s="1"/>
    </row>
    <row r="679" spans="1:23" customFormat="1" x14ac:dyDescent="0.15">
      <c r="A679" s="1"/>
      <c r="B679" s="1"/>
      <c r="C679" s="1"/>
      <c r="D679" s="1"/>
      <c r="E679" s="1"/>
      <c r="F679" s="1"/>
      <c r="G679" s="1"/>
      <c r="H679" s="1"/>
      <c r="I679" s="1"/>
      <c r="J679" s="1"/>
      <c r="K679" s="1"/>
      <c r="L679" s="1"/>
      <c r="M679" s="1"/>
      <c r="N679" s="1"/>
      <c r="O679" s="1"/>
      <c r="P679" s="1"/>
      <c r="Q679" s="1"/>
      <c r="R679" s="1"/>
      <c r="S679" s="1"/>
      <c r="T679" s="1"/>
      <c r="U679" s="1"/>
      <c r="V679" s="1"/>
      <c r="W679" s="1"/>
    </row>
    <row r="680" spans="1:23" customFormat="1" x14ac:dyDescent="0.15">
      <c r="A680" s="1"/>
      <c r="B680" s="1"/>
      <c r="C680" s="1"/>
      <c r="D680" s="1"/>
      <c r="E680" s="1"/>
      <c r="F680" s="1"/>
      <c r="G680" s="1"/>
      <c r="H680" s="1"/>
      <c r="I680" s="1"/>
      <c r="J680" s="1"/>
      <c r="K680" s="1"/>
      <c r="L680" s="1"/>
      <c r="M680" s="1"/>
      <c r="N680" s="1"/>
      <c r="O680" s="1"/>
      <c r="P680" s="1"/>
      <c r="Q680" s="1"/>
      <c r="R680" s="1"/>
      <c r="S680" s="1"/>
      <c r="T680" s="1"/>
      <c r="U680" s="1"/>
      <c r="V680" s="1"/>
      <c r="W680" s="1"/>
    </row>
    <row r="681" spans="1:23" customFormat="1" x14ac:dyDescent="0.15">
      <c r="A681" s="1"/>
      <c r="B681" s="1"/>
      <c r="C681" s="1"/>
      <c r="D681" s="1"/>
      <c r="E681" s="1"/>
      <c r="F681" s="1"/>
      <c r="G681" s="1"/>
      <c r="H681" s="1"/>
      <c r="I681" s="1"/>
      <c r="J681" s="1"/>
      <c r="K681" s="1"/>
      <c r="L681" s="1"/>
      <c r="M681" s="1"/>
      <c r="N681" s="1"/>
      <c r="O681" s="1"/>
      <c r="P681" s="1"/>
      <c r="Q681" s="1"/>
      <c r="R681" s="1"/>
      <c r="S681" s="1"/>
      <c r="T681" s="1"/>
      <c r="U681" s="1"/>
      <c r="V681" s="1"/>
      <c r="W681" s="1"/>
    </row>
    <row r="682" spans="1:23" customFormat="1" x14ac:dyDescent="0.15">
      <c r="A682" s="1"/>
      <c r="B682" s="1"/>
      <c r="C682" s="1"/>
      <c r="D682" s="1"/>
      <c r="E682" s="1"/>
      <c r="F682" s="1"/>
      <c r="G682" s="1"/>
      <c r="H682" s="1"/>
      <c r="I682" s="1"/>
      <c r="J682" s="1"/>
      <c r="K682" s="1"/>
      <c r="L682" s="1"/>
      <c r="M682" s="1"/>
      <c r="N682" s="1"/>
      <c r="O682" s="1"/>
      <c r="P682" s="1"/>
      <c r="Q682" s="1"/>
      <c r="R682" s="1"/>
      <c r="S682" s="1"/>
      <c r="T682" s="1"/>
      <c r="U682" s="1"/>
      <c r="V682" s="1"/>
      <c r="W682" s="1"/>
    </row>
    <row r="683" spans="1:23" customFormat="1" x14ac:dyDescent="0.15">
      <c r="A683" s="1"/>
      <c r="B683" s="1"/>
      <c r="C683" s="1"/>
      <c r="D683" s="1"/>
      <c r="E683" s="1"/>
      <c r="F683" s="1"/>
      <c r="G683" s="1"/>
      <c r="H683" s="1"/>
      <c r="I683" s="1"/>
      <c r="J683" s="1"/>
      <c r="K683" s="1"/>
      <c r="L683" s="1"/>
      <c r="M683" s="1"/>
      <c r="N683" s="1"/>
      <c r="O683" s="1"/>
      <c r="P683" s="1"/>
      <c r="Q683" s="1"/>
      <c r="R683" s="1"/>
      <c r="S683" s="1"/>
      <c r="T683" s="1"/>
      <c r="U683" s="1"/>
      <c r="V683" s="1"/>
      <c r="W683" s="1"/>
    </row>
    <row r="684" spans="1:23" customFormat="1" x14ac:dyDescent="0.15">
      <c r="A684" s="1"/>
      <c r="B684" s="1"/>
      <c r="C684" s="1"/>
      <c r="D684" s="1"/>
      <c r="E684" s="1"/>
      <c r="F684" s="1"/>
      <c r="G684" s="1"/>
      <c r="H684" s="1"/>
      <c r="I684" s="1"/>
      <c r="J684" s="1"/>
      <c r="K684" s="1"/>
      <c r="L684" s="1"/>
      <c r="M684" s="1"/>
      <c r="N684" s="1"/>
      <c r="O684" s="1"/>
      <c r="P684" s="1"/>
      <c r="Q684" s="1"/>
      <c r="R684" s="1"/>
      <c r="S684" s="1"/>
      <c r="T684" s="1"/>
      <c r="U684" s="1"/>
      <c r="V684" s="1"/>
      <c r="W684" s="1"/>
    </row>
    <row r="685" spans="1:23" customFormat="1" x14ac:dyDescent="0.15">
      <c r="A685" s="1"/>
      <c r="B685" s="1"/>
      <c r="C685" s="1"/>
      <c r="D685" s="1"/>
      <c r="E685" s="1"/>
      <c r="F685" s="1"/>
      <c r="G685" s="1"/>
      <c r="H685" s="1"/>
      <c r="I685" s="1"/>
      <c r="J685" s="1"/>
      <c r="K685" s="1"/>
      <c r="L685" s="1"/>
      <c r="M685" s="1"/>
      <c r="N685" s="1"/>
      <c r="O685" s="1"/>
      <c r="P685" s="1"/>
      <c r="Q685" s="1"/>
      <c r="R685" s="1"/>
      <c r="S685" s="1"/>
      <c r="T685" s="1"/>
      <c r="U685" s="1"/>
      <c r="V685" s="1"/>
      <c r="W685" s="1"/>
    </row>
    <row r="686" spans="1:23" customFormat="1" x14ac:dyDescent="0.15">
      <c r="A686" s="1"/>
      <c r="B686" s="1"/>
      <c r="C686" s="1"/>
      <c r="D686" s="1"/>
      <c r="E686" s="1"/>
      <c r="F686" s="1"/>
      <c r="G686" s="1"/>
      <c r="H686" s="1"/>
      <c r="I686" s="1"/>
      <c r="J686" s="1"/>
      <c r="K686" s="1"/>
      <c r="L686" s="1"/>
      <c r="M686" s="1"/>
      <c r="N686" s="1"/>
      <c r="O686" s="1"/>
      <c r="P686" s="1"/>
      <c r="Q686" s="1"/>
      <c r="R686" s="1"/>
      <c r="S686" s="1"/>
      <c r="T686" s="1"/>
      <c r="U686" s="1"/>
      <c r="V686" s="1"/>
      <c r="W686" s="1"/>
    </row>
    <row r="687" spans="1:23" customFormat="1" x14ac:dyDescent="0.15">
      <c r="A687" s="1"/>
      <c r="B687" s="1"/>
      <c r="C687" s="1"/>
      <c r="D687" s="1"/>
      <c r="E687" s="1"/>
      <c r="F687" s="1"/>
      <c r="G687" s="1"/>
      <c r="H687" s="1"/>
      <c r="I687" s="1"/>
      <c r="J687" s="1"/>
      <c r="K687" s="1"/>
      <c r="L687" s="1"/>
      <c r="M687" s="1"/>
      <c r="N687" s="1"/>
      <c r="O687" s="1"/>
      <c r="P687" s="1"/>
      <c r="Q687" s="1"/>
      <c r="R687" s="1"/>
      <c r="S687" s="1"/>
      <c r="T687" s="1"/>
      <c r="U687" s="1"/>
      <c r="V687" s="1"/>
      <c r="W687" s="1"/>
    </row>
    <row r="688" spans="1:23" customFormat="1" x14ac:dyDescent="0.15">
      <c r="A688" s="1"/>
      <c r="B688" s="1"/>
      <c r="C688" s="1"/>
      <c r="D688" s="1"/>
      <c r="E688" s="1"/>
      <c r="F688" s="1"/>
      <c r="G688" s="1"/>
      <c r="H688" s="1"/>
      <c r="I688" s="1"/>
      <c r="J688" s="1"/>
      <c r="K688" s="1"/>
      <c r="L688" s="1"/>
      <c r="M688" s="1"/>
      <c r="N688" s="1"/>
      <c r="O688" s="1"/>
      <c r="P688" s="1"/>
      <c r="Q688" s="1"/>
      <c r="R688" s="1"/>
      <c r="S688" s="1"/>
      <c r="T688" s="1"/>
      <c r="U688" s="1"/>
      <c r="V688" s="1"/>
      <c r="W688" s="1"/>
    </row>
    <row r="689" spans="1:23" customFormat="1" x14ac:dyDescent="0.15">
      <c r="A689" s="1"/>
      <c r="B689" s="1"/>
      <c r="C689" s="1"/>
      <c r="D689" s="1"/>
      <c r="E689" s="1"/>
      <c r="F689" s="1"/>
      <c r="G689" s="1"/>
      <c r="H689" s="1"/>
      <c r="I689" s="1"/>
      <c r="J689" s="1"/>
      <c r="K689" s="1"/>
      <c r="L689" s="1"/>
      <c r="M689" s="1"/>
      <c r="N689" s="1"/>
      <c r="O689" s="1"/>
      <c r="P689" s="1"/>
      <c r="Q689" s="1"/>
      <c r="R689" s="1"/>
      <c r="S689" s="1"/>
      <c r="T689" s="1"/>
      <c r="U689" s="1"/>
      <c r="V689" s="1"/>
      <c r="W689" s="1"/>
    </row>
    <row r="690" spans="1:23" customFormat="1" x14ac:dyDescent="0.15">
      <c r="A690" s="1"/>
      <c r="B690" s="1"/>
      <c r="C690" s="1"/>
      <c r="D690" s="1"/>
      <c r="E690" s="1"/>
      <c r="F690" s="1"/>
      <c r="G690" s="1"/>
      <c r="H690" s="1"/>
      <c r="I690" s="1"/>
      <c r="J690" s="1"/>
      <c r="K690" s="1"/>
      <c r="L690" s="1"/>
      <c r="M690" s="1"/>
      <c r="N690" s="1"/>
      <c r="O690" s="1"/>
      <c r="P690" s="1"/>
      <c r="Q690" s="1"/>
      <c r="R690" s="1"/>
      <c r="S690" s="1"/>
      <c r="T690" s="1"/>
      <c r="U690" s="1"/>
      <c r="V690" s="1"/>
      <c r="W690" s="1"/>
    </row>
    <row r="691" spans="1:23" customFormat="1" x14ac:dyDescent="0.15">
      <c r="A691" s="1"/>
      <c r="B691" s="1"/>
      <c r="C691" s="1"/>
      <c r="D691" s="1"/>
      <c r="E691" s="1"/>
      <c r="F691" s="1"/>
      <c r="G691" s="1"/>
      <c r="H691" s="1"/>
      <c r="I691" s="1"/>
      <c r="J691" s="1"/>
      <c r="K691" s="1"/>
      <c r="L691" s="1"/>
      <c r="M691" s="1"/>
      <c r="N691" s="1"/>
      <c r="O691" s="1"/>
      <c r="P691" s="1"/>
      <c r="Q691" s="1"/>
      <c r="R691" s="1"/>
      <c r="S691" s="1"/>
      <c r="T691" s="1"/>
      <c r="U691" s="1"/>
      <c r="V691" s="1"/>
      <c r="W691" s="1"/>
    </row>
    <row r="692" spans="1:23" customFormat="1" x14ac:dyDescent="0.15">
      <c r="A692" s="1"/>
      <c r="B692" s="1"/>
      <c r="C692" s="1"/>
      <c r="D692" s="1"/>
      <c r="E692" s="1"/>
      <c r="F692" s="1"/>
      <c r="G692" s="1"/>
      <c r="H692" s="1"/>
      <c r="I692" s="1"/>
      <c r="J692" s="1"/>
      <c r="K692" s="1"/>
      <c r="L692" s="1"/>
      <c r="M692" s="1"/>
      <c r="N692" s="1"/>
      <c r="O692" s="1"/>
      <c r="P692" s="1"/>
      <c r="Q692" s="1"/>
      <c r="R692" s="1"/>
      <c r="S692" s="1"/>
      <c r="T692" s="1"/>
      <c r="U692" s="1"/>
      <c r="V692" s="1"/>
      <c r="W692" s="1"/>
    </row>
    <row r="693" spans="1:23" customFormat="1" x14ac:dyDescent="0.15">
      <c r="A693" s="1"/>
      <c r="B693" s="1"/>
      <c r="C693" s="1"/>
      <c r="D693" s="1"/>
      <c r="E693" s="1"/>
      <c r="F693" s="1"/>
      <c r="G693" s="1"/>
      <c r="H693" s="1"/>
      <c r="I693" s="1"/>
      <c r="J693" s="1"/>
      <c r="K693" s="1"/>
      <c r="L693" s="1"/>
      <c r="M693" s="1"/>
      <c r="N693" s="1"/>
      <c r="O693" s="1"/>
      <c r="P693" s="1"/>
      <c r="Q693" s="1"/>
      <c r="R693" s="1"/>
      <c r="S693" s="1"/>
      <c r="T693" s="1"/>
      <c r="U693" s="1"/>
      <c r="V693" s="1"/>
      <c r="W693" s="1"/>
    </row>
    <row r="694" spans="1:23" customFormat="1" x14ac:dyDescent="0.15">
      <c r="A694" s="1"/>
      <c r="B694" s="1"/>
      <c r="C694" s="1"/>
      <c r="D694" s="1"/>
      <c r="E694" s="1"/>
      <c r="F694" s="1"/>
      <c r="G694" s="1"/>
      <c r="H694" s="1"/>
      <c r="I694" s="1"/>
      <c r="J694" s="1"/>
      <c r="K694" s="1"/>
      <c r="L694" s="1"/>
      <c r="M694" s="1"/>
      <c r="N694" s="1"/>
      <c r="O694" s="1"/>
      <c r="P694" s="1"/>
      <c r="Q694" s="1"/>
      <c r="R694" s="1"/>
      <c r="S694" s="1"/>
      <c r="T694" s="1"/>
      <c r="U694" s="1"/>
      <c r="V694" s="1"/>
      <c r="W694" s="1"/>
    </row>
    <row r="695" spans="1:23" customFormat="1" x14ac:dyDescent="0.15">
      <c r="A695" s="1"/>
      <c r="B695" s="1"/>
      <c r="C695" s="1"/>
      <c r="D695" s="1"/>
      <c r="E695" s="1"/>
      <c r="F695" s="1"/>
      <c r="G695" s="1"/>
      <c r="H695" s="1"/>
      <c r="I695" s="1"/>
      <c r="J695" s="1"/>
      <c r="K695" s="1"/>
      <c r="L695" s="1"/>
      <c r="M695" s="1"/>
      <c r="N695" s="1"/>
      <c r="O695" s="1"/>
      <c r="P695" s="1"/>
      <c r="Q695" s="1"/>
      <c r="R695" s="1"/>
      <c r="S695" s="1"/>
      <c r="T695" s="1"/>
      <c r="U695" s="1"/>
      <c r="V695" s="1"/>
      <c r="W695" s="1"/>
    </row>
    <row r="696" spans="1:23" customFormat="1" x14ac:dyDescent="0.15">
      <c r="A696" s="1"/>
      <c r="B696" s="1"/>
      <c r="C696" s="1"/>
      <c r="D696" s="1"/>
      <c r="E696" s="1"/>
      <c r="F696" s="1"/>
      <c r="G696" s="1"/>
      <c r="H696" s="1"/>
      <c r="I696" s="1"/>
      <c r="J696" s="1"/>
      <c r="K696" s="1"/>
      <c r="L696" s="1"/>
      <c r="M696" s="1"/>
      <c r="N696" s="1"/>
      <c r="O696" s="1"/>
      <c r="P696" s="1"/>
      <c r="Q696" s="1"/>
      <c r="R696" s="1"/>
      <c r="S696" s="1"/>
      <c r="T696" s="1"/>
      <c r="U696" s="1"/>
      <c r="V696" s="1"/>
      <c r="W696" s="1"/>
    </row>
    <row r="697" spans="1:23" customFormat="1" x14ac:dyDescent="0.15">
      <c r="A697" s="1"/>
      <c r="B697" s="1"/>
      <c r="C697" s="1"/>
      <c r="D697" s="1"/>
      <c r="E697" s="1"/>
      <c r="F697" s="1"/>
      <c r="G697" s="1"/>
      <c r="H697" s="1"/>
      <c r="I697" s="1"/>
      <c r="J697" s="1"/>
      <c r="K697" s="1"/>
      <c r="L697" s="1"/>
      <c r="M697" s="1"/>
      <c r="N697" s="1"/>
      <c r="O697" s="1"/>
      <c r="P697" s="1"/>
      <c r="Q697" s="1"/>
      <c r="R697" s="1"/>
      <c r="S697" s="1"/>
      <c r="T697" s="1"/>
      <c r="U697" s="1"/>
      <c r="V697" s="1"/>
      <c r="W697" s="1"/>
    </row>
    <row r="698" spans="1:23" customFormat="1" x14ac:dyDescent="0.15">
      <c r="A698" s="1"/>
      <c r="B698" s="1"/>
      <c r="C698" s="1"/>
      <c r="D698" s="1"/>
      <c r="E698" s="1"/>
      <c r="F698" s="1"/>
      <c r="G698" s="1"/>
      <c r="H698" s="1"/>
      <c r="I698" s="1"/>
      <c r="J698" s="1"/>
      <c r="K698" s="1"/>
      <c r="L698" s="1"/>
      <c r="M698" s="1"/>
      <c r="N698" s="1"/>
      <c r="O698" s="1"/>
      <c r="P698" s="1"/>
      <c r="Q698" s="1"/>
      <c r="R698" s="1"/>
      <c r="S698" s="1"/>
      <c r="T698" s="1"/>
      <c r="U698" s="1"/>
      <c r="V698" s="1"/>
      <c r="W698" s="1"/>
    </row>
    <row r="699" spans="1:23" customFormat="1" x14ac:dyDescent="0.15">
      <c r="A699" s="1"/>
      <c r="B699" s="1"/>
      <c r="C699" s="1"/>
      <c r="D699" s="1"/>
      <c r="E699" s="1"/>
      <c r="F699" s="1"/>
      <c r="G699" s="1"/>
      <c r="H699" s="1"/>
      <c r="I699" s="1"/>
      <c r="J699" s="1"/>
      <c r="K699" s="1"/>
      <c r="L699" s="1"/>
      <c r="M699" s="1"/>
      <c r="N699" s="1"/>
      <c r="O699" s="1"/>
      <c r="P699" s="1"/>
      <c r="Q699" s="1"/>
      <c r="R699" s="1"/>
      <c r="S699" s="1"/>
      <c r="T699" s="1"/>
      <c r="U699" s="1"/>
      <c r="V699" s="1"/>
      <c r="W699" s="1"/>
    </row>
    <row r="700" spans="1:23" customFormat="1" x14ac:dyDescent="0.15">
      <c r="A700" s="1"/>
      <c r="B700" s="1"/>
      <c r="C700" s="1"/>
      <c r="D700" s="1"/>
      <c r="E700" s="1"/>
      <c r="F700" s="1"/>
      <c r="G700" s="1"/>
      <c r="H700" s="1"/>
      <c r="I700" s="1"/>
      <c r="J700" s="1"/>
      <c r="K700" s="1"/>
      <c r="L700" s="1"/>
      <c r="M700" s="1"/>
      <c r="N700" s="1"/>
      <c r="O700" s="1"/>
      <c r="P700" s="1"/>
      <c r="Q700" s="1"/>
      <c r="R700" s="1"/>
      <c r="S700" s="1"/>
      <c r="T700" s="1"/>
      <c r="U700" s="1"/>
      <c r="V700" s="1"/>
      <c r="W700" s="1"/>
    </row>
    <row r="701" spans="1:23" customFormat="1" x14ac:dyDescent="0.15">
      <c r="A701" s="1"/>
      <c r="B701" s="1"/>
      <c r="C701" s="1"/>
      <c r="D701" s="1"/>
      <c r="E701" s="1"/>
      <c r="F701" s="1"/>
      <c r="G701" s="1"/>
      <c r="H701" s="1"/>
      <c r="I701" s="1"/>
      <c r="J701" s="1"/>
      <c r="K701" s="1"/>
      <c r="L701" s="1"/>
      <c r="M701" s="1"/>
      <c r="N701" s="1"/>
      <c r="O701" s="1"/>
      <c r="P701" s="1"/>
      <c r="Q701" s="1"/>
      <c r="R701" s="1"/>
      <c r="S701" s="1"/>
      <c r="T701" s="1"/>
      <c r="U701" s="1"/>
      <c r="V701" s="1"/>
      <c r="W701" s="1"/>
    </row>
    <row r="702" spans="1:23" customFormat="1" x14ac:dyDescent="0.15">
      <c r="A702" s="1"/>
      <c r="B702" s="1"/>
      <c r="C702" s="1"/>
      <c r="D702" s="1"/>
      <c r="E702" s="1"/>
      <c r="F702" s="1"/>
      <c r="G702" s="1"/>
      <c r="H702" s="1"/>
      <c r="I702" s="1"/>
      <c r="J702" s="1"/>
      <c r="K702" s="1"/>
      <c r="L702" s="1"/>
      <c r="M702" s="1"/>
      <c r="N702" s="1"/>
      <c r="O702" s="1"/>
      <c r="P702" s="1"/>
      <c r="Q702" s="1"/>
      <c r="R702" s="1"/>
      <c r="S702" s="1"/>
      <c r="T702" s="1"/>
      <c r="U702" s="1"/>
      <c r="V702" s="1"/>
      <c r="W702" s="1"/>
    </row>
    <row r="703" spans="1:23" customFormat="1" x14ac:dyDescent="0.15">
      <c r="A703" s="1"/>
      <c r="B703" s="1"/>
      <c r="C703" s="1"/>
      <c r="D703" s="1"/>
      <c r="E703" s="1"/>
      <c r="F703" s="1"/>
      <c r="G703" s="1"/>
      <c r="H703" s="1"/>
      <c r="I703" s="1"/>
      <c r="J703" s="1"/>
      <c r="K703" s="1"/>
      <c r="L703" s="1"/>
      <c r="M703" s="1"/>
      <c r="N703" s="1"/>
      <c r="O703" s="1"/>
      <c r="P703" s="1"/>
      <c r="Q703" s="1"/>
      <c r="R703" s="1"/>
      <c r="S703" s="1"/>
      <c r="T703" s="1"/>
      <c r="U703" s="1"/>
      <c r="V703" s="1"/>
      <c r="W703" s="1"/>
    </row>
    <row r="704" spans="1:23" customFormat="1" x14ac:dyDescent="0.15">
      <c r="A704" s="1"/>
      <c r="B704" s="1"/>
      <c r="C704" s="1"/>
      <c r="D704" s="1"/>
      <c r="E704" s="1"/>
      <c r="F704" s="1"/>
      <c r="G704" s="1"/>
      <c r="H704" s="1"/>
      <c r="I704" s="1"/>
      <c r="J704" s="1"/>
      <c r="K704" s="1"/>
      <c r="L704" s="1"/>
      <c r="M704" s="1"/>
      <c r="N704" s="1"/>
      <c r="O704" s="1"/>
      <c r="P704" s="1"/>
      <c r="Q704" s="1"/>
      <c r="R704" s="1"/>
      <c r="S704" s="1"/>
      <c r="T704" s="1"/>
      <c r="U704" s="1"/>
      <c r="V704" s="1"/>
      <c r="W704" s="1"/>
    </row>
    <row r="705" spans="1:23" customFormat="1" x14ac:dyDescent="0.15">
      <c r="A705" s="1"/>
      <c r="B705" s="1"/>
      <c r="C705" s="1"/>
      <c r="D705" s="1"/>
      <c r="E705" s="1"/>
      <c r="F705" s="1"/>
      <c r="G705" s="1"/>
      <c r="H705" s="1"/>
      <c r="I705" s="1"/>
      <c r="J705" s="1"/>
      <c r="K705" s="1"/>
      <c r="L705" s="1"/>
      <c r="M705" s="1"/>
      <c r="N705" s="1"/>
      <c r="O705" s="1"/>
      <c r="P705" s="1"/>
      <c r="Q705" s="1"/>
      <c r="R705" s="1"/>
      <c r="S705" s="1"/>
      <c r="T705" s="1"/>
      <c r="U705" s="1"/>
      <c r="V705" s="1"/>
      <c r="W705" s="1"/>
    </row>
    <row r="706" spans="1:23" customFormat="1" x14ac:dyDescent="0.15">
      <c r="A706" s="1"/>
      <c r="B706" s="1"/>
      <c r="C706" s="1"/>
      <c r="D706" s="1"/>
      <c r="E706" s="1"/>
      <c r="F706" s="1"/>
      <c r="G706" s="1"/>
      <c r="H706" s="1"/>
      <c r="I706" s="1"/>
      <c r="J706" s="1"/>
      <c r="K706" s="1"/>
      <c r="L706" s="1"/>
      <c r="M706" s="1"/>
      <c r="N706" s="1"/>
      <c r="O706" s="1"/>
      <c r="P706" s="1"/>
      <c r="Q706" s="1"/>
      <c r="R706" s="1"/>
      <c r="S706" s="1"/>
      <c r="T706" s="1"/>
      <c r="U706" s="1"/>
      <c r="V706" s="1"/>
      <c r="W706" s="1"/>
    </row>
    <row r="707" spans="1:23" customFormat="1" x14ac:dyDescent="0.15">
      <c r="A707" s="1"/>
      <c r="B707" s="1"/>
      <c r="C707" s="1"/>
      <c r="D707" s="1"/>
      <c r="E707" s="1"/>
      <c r="F707" s="1"/>
      <c r="G707" s="1"/>
      <c r="H707" s="1"/>
      <c r="I707" s="1"/>
      <c r="J707" s="1"/>
      <c r="K707" s="1"/>
      <c r="L707" s="1"/>
      <c r="M707" s="1"/>
      <c r="N707" s="1"/>
      <c r="O707" s="1"/>
      <c r="P707" s="1"/>
      <c r="Q707" s="1"/>
      <c r="R707" s="1"/>
      <c r="S707" s="1"/>
      <c r="T707" s="1"/>
      <c r="U707" s="1"/>
      <c r="V707" s="1"/>
      <c r="W707" s="1"/>
    </row>
    <row r="708" spans="1:23" customFormat="1" x14ac:dyDescent="0.15">
      <c r="A708" s="1"/>
      <c r="B708" s="1"/>
      <c r="C708" s="1"/>
      <c r="D708" s="1"/>
      <c r="E708" s="1"/>
      <c r="F708" s="1"/>
      <c r="G708" s="1"/>
      <c r="H708" s="1"/>
      <c r="I708" s="1"/>
      <c r="J708" s="1"/>
      <c r="K708" s="1"/>
      <c r="L708" s="1"/>
      <c r="M708" s="1"/>
      <c r="N708" s="1"/>
      <c r="O708" s="1"/>
      <c r="P708" s="1"/>
      <c r="Q708" s="1"/>
      <c r="R708" s="1"/>
      <c r="S708" s="1"/>
      <c r="T708" s="1"/>
      <c r="U708" s="1"/>
      <c r="V708" s="1"/>
      <c r="W708" s="1"/>
    </row>
    <row r="709" spans="1:23" customFormat="1" x14ac:dyDescent="0.15">
      <c r="A709" s="1"/>
      <c r="B709" s="1"/>
      <c r="C709" s="1"/>
      <c r="D709" s="1"/>
      <c r="E709" s="1"/>
      <c r="F709" s="1"/>
      <c r="G709" s="1"/>
      <c r="H709" s="1"/>
      <c r="I709" s="1"/>
      <c r="J709" s="1"/>
      <c r="K709" s="1"/>
      <c r="L709" s="1"/>
      <c r="M709" s="1"/>
      <c r="N709" s="1"/>
      <c r="O709" s="1"/>
      <c r="P709" s="1"/>
      <c r="Q709" s="1"/>
      <c r="R709" s="1"/>
      <c r="S709" s="1"/>
      <c r="T709" s="1"/>
      <c r="U709" s="1"/>
      <c r="V709" s="1"/>
      <c r="W709" s="1"/>
    </row>
    <row r="710" spans="1:23" customFormat="1" x14ac:dyDescent="0.15">
      <c r="A710" s="1"/>
      <c r="B710" s="1"/>
      <c r="C710" s="1"/>
      <c r="D710" s="1"/>
      <c r="E710" s="1"/>
      <c r="F710" s="1"/>
      <c r="G710" s="1"/>
      <c r="H710" s="1"/>
      <c r="I710" s="1"/>
      <c r="J710" s="1"/>
      <c r="K710" s="1"/>
      <c r="L710" s="1"/>
      <c r="M710" s="1"/>
      <c r="N710" s="1"/>
      <c r="O710" s="1"/>
      <c r="P710" s="1"/>
      <c r="Q710" s="1"/>
      <c r="R710" s="1"/>
      <c r="S710" s="1"/>
      <c r="T710" s="1"/>
      <c r="U710" s="1"/>
      <c r="V710" s="1"/>
      <c r="W710" s="1"/>
    </row>
    <row r="711" spans="1:23" customFormat="1" x14ac:dyDescent="0.15">
      <c r="A711" s="1"/>
      <c r="B711" s="1"/>
      <c r="C711" s="1"/>
      <c r="D711" s="1"/>
      <c r="E711" s="1"/>
      <c r="F711" s="1"/>
      <c r="G711" s="1"/>
      <c r="H711" s="1"/>
      <c r="I711" s="1"/>
      <c r="J711" s="1"/>
      <c r="K711" s="1"/>
      <c r="L711" s="1"/>
      <c r="M711" s="1"/>
      <c r="N711" s="1"/>
      <c r="O711" s="1"/>
      <c r="P711" s="1"/>
      <c r="Q711" s="1"/>
      <c r="R711" s="1"/>
      <c r="S711" s="1"/>
      <c r="T711" s="1"/>
      <c r="U711" s="1"/>
      <c r="V711" s="1"/>
      <c r="W711" s="1"/>
    </row>
    <row r="712" spans="1:23" customFormat="1" x14ac:dyDescent="0.15">
      <c r="A712" s="1"/>
      <c r="B712" s="1"/>
      <c r="C712" s="1"/>
      <c r="D712" s="1"/>
      <c r="E712" s="1"/>
      <c r="F712" s="1"/>
      <c r="G712" s="1"/>
      <c r="H712" s="1"/>
      <c r="I712" s="1"/>
      <c r="J712" s="1"/>
      <c r="K712" s="1"/>
      <c r="L712" s="1"/>
      <c r="M712" s="1"/>
      <c r="N712" s="1"/>
      <c r="O712" s="1"/>
      <c r="P712" s="1"/>
      <c r="Q712" s="1"/>
      <c r="R712" s="1"/>
      <c r="S712" s="1"/>
      <c r="T712" s="1"/>
      <c r="U712" s="1"/>
      <c r="V712" s="1"/>
      <c r="W712" s="1"/>
    </row>
    <row r="713" spans="1:23" customFormat="1" x14ac:dyDescent="0.15">
      <c r="A713" s="1"/>
      <c r="B713" s="1"/>
      <c r="C713" s="1"/>
      <c r="D713" s="1"/>
      <c r="E713" s="1"/>
      <c r="F713" s="1"/>
      <c r="G713" s="1"/>
      <c r="H713" s="1"/>
      <c r="I713" s="1"/>
      <c r="J713" s="1"/>
      <c r="K713" s="1"/>
      <c r="L713" s="1"/>
      <c r="M713" s="1"/>
      <c r="N713" s="1"/>
      <c r="O713" s="1"/>
      <c r="P713" s="1"/>
      <c r="Q713" s="1"/>
      <c r="R713" s="1"/>
      <c r="S713" s="1"/>
      <c r="T713" s="1"/>
      <c r="U713" s="1"/>
      <c r="V713" s="1"/>
      <c r="W713" s="1"/>
    </row>
    <row r="714" spans="1:23" customFormat="1" x14ac:dyDescent="0.15">
      <c r="A714" s="1"/>
      <c r="B714" s="1"/>
      <c r="C714" s="1"/>
      <c r="D714" s="1"/>
      <c r="E714" s="1"/>
      <c r="F714" s="1"/>
      <c r="G714" s="1"/>
      <c r="H714" s="1"/>
      <c r="I714" s="1"/>
      <c r="J714" s="1"/>
      <c r="K714" s="1"/>
      <c r="L714" s="1"/>
      <c r="M714" s="1"/>
      <c r="N714" s="1"/>
      <c r="O714" s="1"/>
      <c r="P714" s="1"/>
      <c r="Q714" s="1"/>
      <c r="R714" s="1"/>
      <c r="S714" s="1"/>
      <c r="T714" s="1"/>
      <c r="U714" s="1"/>
      <c r="V714" s="1"/>
      <c r="W714" s="1"/>
    </row>
    <row r="715" spans="1:23" customFormat="1" x14ac:dyDescent="0.15">
      <c r="A715" s="1"/>
      <c r="B715" s="1"/>
      <c r="C715" s="1"/>
      <c r="D715" s="1"/>
      <c r="E715" s="1"/>
      <c r="F715" s="1"/>
      <c r="G715" s="1"/>
      <c r="H715" s="1"/>
      <c r="I715" s="1"/>
      <c r="J715" s="1"/>
      <c r="K715" s="1"/>
      <c r="L715" s="1"/>
      <c r="M715" s="1"/>
      <c r="N715" s="1"/>
      <c r="O715" s="1"/>
      <c r="P715" s="1"/>
      <c r="Q715" s="1"/>
      <c r="R715" s="1"/>
      <c r="S715" s="1"/>
      <c r="T715" s="1"/>
      <c r="U715" s="1"/>
      <c r="V715" s="1"/>
      <c r="W715" s="1"/>
    </row>
    <row r="716" spans="1:23" customFormat="1" x14ac:dyDescent="0.15">
      <c r="A716" s="1"/>
      <c r="B716" s="1"/>
      <c r="C716" s="1"/>
      <c r="D716" s="1"/>
      <c r="E716" s="1"/>
      <c r="F716" s="1"/>
      <c r="G716" s="1"/>
      <c r="H716" s="1"/>
      <c r="I716" s="1"/>
      <c r="J716" s="1"/>
      <c r="K716" s="1"/>
      <c r="L716" s="1"/>
      <c r="M716" s="1"/>
      <c r="N716" s="1"/>
      <c r="O716" s="1"/>
      <c r="P716" s="1"/>
      <c r="Q716" s="1"/>
      <c r="R716" s="1"/>
      <c r="S716" s="1"/>
      <c r="T716" s="1"/>
      <c r="U716" s="1"/>
      <c r="V716" s="1"/>
      <c r="W716" s="1"/>
    </row>
    <row r="717" spans="1:23" customFormat="1" x14ac:dyDescent="0.15">
      <c r="A717" s="1"/>
      <c r="B717" s="1"/>
      <c r="C717" s="1"/>
      <c r="D717" s="1"/>
      <c r="E717" s="1"/>
      <c r="F717" s="1"/>
      <c r="G717" s="1"/>
      <c r="H717" s="1"/>
      <c r="I717" s="1"/>
      <c r="J717" s="1"/>
      <c r="K717" s="1"/>
      <c r="L717" s="1"/>
      <c r="M717" s="1"/>
      <c r="N717" s="1"/>
      <c r="O717" s="1"/>
      <c r="P717" s="1"/>
      <c r="Q717" s="1"/>
      <c r="R717" s="1"/>
      <c r="S717" s="1"/>
      <c r="T717" s="1"/>
      <c r="U717" s="1"/>
      <c r="V717" s="1"/>
      <c r="W717" s="1"/>
    </row>
    <row r="718" spans="1:23" customFormat="1" x14ac:dyDescent="0.15">
      <c r="A718" s="1"/>
      <c r="B718" s="1"/>
      <c r="C718" s="1"/>
      <c r="D718" s="1"/>
      <c r="E718" s="1"/>
      <c r="F718" s="1"/>
      <c r="G718" s="1"/>
      <c r="H718" s="1"/>
      <c r="I718" s="1"/>
      <c r="J718" s="1"/>
      <c r="K718" s="1"/>
      <c r="L718" s="1"/>
      <c r="M718" s="1"/>
      <c r="N718" s="1"/>
      <c r="O718" s="1"/>
      <c r="P718" s="1"/>
      <c r="Q718" s="1"/>
      <c r="R718" s="1"/>
      <c r="S718" s="1"/>
      <c r="T718" s="1"/>
      <c r="U718" s="1"/>
      <c r="V718" s="1"/>
      <c r="W718" s="1"/>
    </row>
    <row r="719" spans="1:23" customFormat="1" x14ac:dyDescent="0.15">
      <c r="A719" s="1"/>
      <c r="B719" s="1"/>
      <c r="C719" s="1"/>
      <c r="D719" s="1"/>
      <c r="E719" s="1"/>
      <c r="F719" s="1"/>
      <c r="G719" s="1"/>
      <c r="H719" s="1"/>
      <c r="I719" s="1"/>
      <c r="J719" s="1"/>
      <c r="K719" s="1"/>
      <c r="L719" s="1"/>
      <c r="M719" s="1"/>
      <c r="N719" s="1"/>
      <c r="O719" s="1"/>
      <c r="P719" s="1"/>
      <c r="Q719" s="1"/>
      <c r="R719" s="1"/>
      <c r="S719" s="1"/>
      <c r="T719" s="1"/>
      <c r="U719" s="1"/>
      <c r="V719" s="1"/>
      <c r="W719" s="1"/>
    </row>
    <row r="720" spans="1:23" customFormat="1" x14ac:dyDescent="0.15">
      <c r="A720" s="1"/>
      <c r="B720" s="1"/>
      <c r="C720" s="1"/>
      <c r="D720" s="1"/>
      <c r="E720" s="1"/>
      <c r="F720" s="1"/>
      <c r="G720" s="1"/>
      <c r="H720" s="1"/>
      <c r="I720" s="1"/>
      <c r="J720" s="1"/>
      <c r="K720" s="1"/>
      <c r="L720" s="1"/>
      <c r="M720" s="1"/>
      <c r="N720" s="1"/>
      <c r="O720" s="1"/>
      <c r="P720" s="1"/>
      <c r="Q720" s="1"/>
      <c r="R720" s="1"/>
      <c r="S720" s="1"/>
      <c r="T720" s="1"/>
      <c r="U720" s="1"/>
      <c r="V720" s="1"/>
      <c r="W720" s="1"/>
    </row>
    <row r="721" spans="1:23" customFormat="1" x14ac:dyDescent="0.15">
      <c r="A721" s="1"/>
      <c r="B721" s="1"/>
      <c r="C721" s="1"/>
      <c r="D721" s="1"/>
      <c r="E721" s="1"/>
      <c r="F721" s="1"/>
      <c r="G721" s="1"/>
      <c r="H721" s="1"/>
      <c r="I721" s="1"/>
      <c r="J721" s="1"/>
      <c r="K721" s="1"/>
      <c r="L721" s="1"/>
      <c r="M721" s="1"/>
      <c r="N721" s="1"/>
      <c r="O721" s="1"/>
      <c r="P721" s="1"/>
      <c r="Q721" s="1"/>
      <c r="R721" s="1"/>
      <c r="S721" s="1"/>
      <c r="T721" s="1"/>
      <c r="U721" s="1"/>
      <c r="V721" s="1"/>
      <c r="W721" s="1"/>
    </row>
    <row r="722" spans="1:23" customFormat="1" x14ac:dyDescent="0.15">
      <c r="A722" s="1"/>
      <c r="B722" s="1"/>
      <c r="C722" s="1"/>
      <c r="D722" s="1"/>
      <c r="E722" s="1"/>
      <c r="F722" s="1"/>
      <c r="G722" s="1"/>
      <c r="H722" s="1"/>
      <c r="I722" s="1"/>
      <c r="J722" s="1"/>
      <c r="K722" s="1"/>
      <c r="L722" s="1"/>
      <c r="M722" s="1"/>
      <c r="N722" s="1"/>
      <c r="O722" s="1"/>
      <c r="P722" s="1"/>
      <c r="Q722" s="1"/>
      <c r="R722" s="1"/>
      <c r="S722" s="1"/>
      <c r="T722" s="1"/>
      <c r="U722" s="1"/>
      <c r="V722" s="1"/>
      <c r="W722" s="1"/>
    </row>
    <row r="723" spans="1:23" customFormat="1" x14ac:dyDescent="0.15">
      <c r="A723" s="1"/>
      <c r="B723" s="1"/>
      <c r="C723" s="1"/>
      <c r="D723" s="1"/>
      <c r="E723" s="1"/>
      <c r="F723" s="1"/>
      <c r="G723" s="1"/>
      <c r="H723" s="1"/>
      <c r="I723" s="1"/>
      <c r="J723" s="1"/>
      <c r="K723" s="1"/>
      <c r="L723" s="1"/>
      <c r="M723" s="1"/>
      <c r="N723" s="1"/>
      <c r="O723" s="1"/>
      <c r="P723" s="1"/>
      <c r="Q723" s="1"/>
      <c r="R723" s="1"/>
      <c r="S723" s="1"/>
      <c r="T723" s="1"/>
      <c r="U723" s="1"/>
      <c r="V723" s="1"/>
      <c r="W723" s="1"/>
    </row>
    <row r="724" spans="1:23" customFormat="1" x14ac:dyDescent="0.15">
      <c r="A724" s="1"/>
      <c r="B724" s="1"/>
      <c r="C724" s="1"/>
      <c r="D724" s="1"/>
      <c r="E724" s="1"/>
      <c r="F724" s="1"/>
      <c r="G724" s="1"/>
      <c r="H724" s="1"/>
      <c r="I724" s="1"/>
      <c r="J724" s="1"/>
      <c r="K724" s="1"/>
      <c r="L724" s="1"/>
      <c r="M724" s="1"/>
      <c r="N724" s="1"/>
      <c r="O724" s="1"/>
      <c r="P724" s="1"/>
      <c r="Q724" s="1"/>
      <c r="R724" s="1"/>
      <c r="S724" s="1"/>
      <c r="T724" s="1"/>
      <c r="U724" s="1"/>
      <c r="V724" s="1"/>
      <c r="W724" s="1"/>
    </row>
    <row r="725" spans="1:23" customFormat="1" x14ac:dyDescent="0.15">
      <c r="A725" s="1"/>
      <c r="B725" s="1"/>
      <c r="C725" s="1"/>
      <c r="D725" s="1"/>
      <c r="E725" s="1"/>
      <c r="F725" s="1"/>
      <c r="G725" s="1"/>
      <c r="H725" s="1"/>
      <c r="I725" s="1"/>
      <c r="J725" s="1"/>
      <c r="K725" s="1"/>
      <c r="L725" s="1"/>
      <c r="M725" s="1"/>
      <c r="N725" s="1"/>
      <c r="O725" s="1"/>
      <c r="P725" s="1"/>
      <c r="Q725" s="1"/>
      <c r="R725" s="1"/>
      <c r="S725" s="1"/>
      <c r="T725" s="1"/>
      <c r="U725" s="1"/>
      <c r="V725" s="1"/>
      <c r="W725" s="1"/>
    </row>
    <row r="726" spans="1:23" customFormat="1" x14ac:dyDescent="0.15">
      <c r="A726" s="1"/>
      <c r="B726" s="1"/>
      <c r="C726" s="1"/>
      <c r="D726" s="1"/>
      <c r="E726" s="1"/>
      <c r="F726" s="1"/>
      <c r="G726" s="1"/>
      <c r="H726" s="1"/>
      <c r="I726" s="1"/>
      <c r="J726" s="1"/>
      <c r="K726" s="1"/>
      <c r="L726" s="1"/>
      <c r="M726" s="1"/>
      <c r="N726" s="1"/>
      <c r="O726" s="1"/>
      <c r="P726" s="1"/>
      <c r="Q726" s="1"/>
      <c r="R726" s="1"/>
      <c r="S726" s="1"/>
      <c r="T726" s="1"/>
      <c r="U726" s="1"/>
      <c r="V726" s="1"/>
      <c r="W726" s="1"/>
    </row>
    <row r="727" spans="1:23" customFormat="1" x14ac:dyDescent="0.15">
      <c r="A727" s="1"/>
      <c r="B727" s="1"/>
      <c r="C727" s="1"/>
      <c r="D727" s="1"/>
      <c r="E727" s="1"/>
      <c r="F727" s="1"/>
      <c r="G727" s="1"/>
      <c r="H727" s="1"/>
      <c r="I727" s="1"/>
      <c r="J727" s="1"/>
      <c r="K727" s="1"/>
      <c r="L727" s="1"/>
      <c r="M727" s="1"/>
      <c r="N727" s="1"/>
      <c r="O727" s="1"/>
      <c r="P727" s="1"/>
      <c r="Q727" s="1"/>
      <c r="R727" s="1"/>
      <c r="S727" s="1"/>
      <c r="T727" s="1"/>
      <c r="U727" s="1"/>
      <c r="V727" s="1"/>
      <c r="W727" s="1"/>
    </row>
    <row r="728" spans="1:23" customFormat="1" x14ac:dyDescent="0.15">
      <c r="A728" s="1"/>
      <c r="B728" s="1"/>
      <c r="C728" s="1"/>
      <c r="D728" s="1"/>
      <c r="E728" s="1"/>
      <c r="F728" s="1"/>
      <c r="G728" s="1"/>
      <c r="H728" s="1"/>
      <c r="I728" s="1"/>
      <c r="J728" s="1"/>
      <c r="K728" s="1"/>
      <c r="L728" s="1"/>
      <c r="M728" s="1"/>
      <c r="N728" s="1"/>
      <c r="O728" s="1"/>
      <c r="P728" s="1"/>
      <c r="Q728" s="1"/>
      <c r="R728" s="1"/>
      <c r="S728" s="1"/>
      <c r="T728" s="1"/>
      <c r="U728" s="1"/>
      <c r="V728" s="1"/>
      <c r="W728" s="1"/>
    </row>
    <row r="729" spans="1:23" customFormat="1" x14ac:dyDescent="0.15">
      <c r="A729" s="1"/>
      <c r="B729" s="1"/>
      <c r="C729" s="1"/>
      <c r="D729" s="1"/>
      <c r="E729" s="1"/>
      <c r="F729" s="1"/>
      <c r="G729" s="1"/>
      <c r="H729" s="1"/>
      <c r="I729" s="1"/>
      <c r="J729" s="1"/>
      <c r="K729" s="1"/>
      <c r="L729" s="1"/>
      <c r="M729" s="1"/>
      <c r="N729" s="1"/>
      <c r="O729" s="1"/>
      <c r="P729" s="1"/>
      <c r="Q729" s="1"/>
      <c r="R729" s="1"/>
      <c r="S729" s="1"/>
      <c r="T729" s="1"/>
      <c r="U729" s="1"/>
      <c r="V729" s="1"/>
      <c r="W729" s="1"/>
    </row>
    <row r="730" spans="1:23" customFormat="1" x14ac:dyDescent="0.15">
      <c r="A730" s="1"/>
      <c r="B730" s="1"/>
      <c r="C730" s="1"/>
      <c r="D730" s="1"/>
      <c r="E730" s="1"/>
      <c r="F730" s="1"/>
      <c r="G730" s="1"/>
      <c r="H730" s="1"/>
      <c r="I730" s="1"/>
      <c r="J730" s="1"/>
      <c r="K730" s="1"/>
      <c r="L730" s="1"/>
      <c r="M730" s="1"/>
      <c r="N730" s="1"/>
      <c r="O730" s="1"/>
      <c r="P730" s="1"/>
      <c r="Q730" s="1"/>
      <c r="R730" s="1"/>
      <c r="S730" s="1"/>
      <c r="T730" s="1"/>
      <c r="U730" s="1"/>
      <c r="V730" s="1"/>
      <c r="W730" s="1"/>
    </row>
    <row r="731" spans="1:23" customFormat="1" x14ac:dyDescent="0.15">
      <c r="A731" s="1"/>
      <c r="B731" s="1"/>
      <c r="C731" s="1"/>
      <c r="D731" s="1"/>
      <c r="E731" s="1"/>
      <c r="F731" s="1"/>
      <c r="G731" s="1"/>
      <c r="H731" s="1"/>
      <c r="I731" s="1"/>
      <c r="J731" s="1"/>
      <c r="K731" s="1"/>
      <c r="L731" s="1"/>
      <c r="M731" s="1"/>
      <c r="N731" s="1"/>
      <c r="O731" s="1"/>
      <c r="P731" s="1"/>
      <c r="Q731" s="1"/>
      <c r="R731" s="1"/>
      <c r="S731" s="1"/>
      <c r="T731" s="1"/>
      <c r="U731" s="1"/>
      <c r="V731" s="1"/>
      <c r="W731" s="1"/>
    </row>
    <row r="732" spans="1:23" customFormat="1" x14ac:dyDescent="0.15">
      <c r="A732" s="1"/>
      <c r="B732" s="1"/>
      <c r="C732" s="1"/>
      <c r="D732" s="1"/>
      <c r="E732" s="1"/>
      <c r="F732" s="1"/>
      <c r="G732" s="1"/>
      <c r="H732" s="1"/>
      <c r="I732" s="1"/>
      <c r="J732" s="1"/>
      <c r="K732" s="1"/>
      <c r="L732" s="1"/>
      <c r="M732" s="1"/>
      <c r="N732" s="1"/>
      <c r="O732" s="1"/>
      <c r="P732" s="1"/>
      <c r="Q732" s="1"/>
      <c r="R732" s="1"/>
      <c r="S732" s="1"/>
      <c r="T732" s="1"/>
      <c r="U732" s="1"/>
      <c r="V732" s="1"/>
      <c r="W732" s="1"/>
    </row>
    <row r="733" spans="1:23" customFormat="1" x14ac:dyDescent="0.15">
      <c r="A733" s="1"/>
      <c r="B733" s="1"/>
      <c r="C733" s="1"/>
      <c r="D733" s="1"/>
      <c r="E733" s="1"/>
      <c r="F733" s="1"/>
      <c r="G733" s="1"/>
      <c r="H733" s="1"/>
      <c r="I733" s="1"/>
      <c r="J733" s="1"/>
      <c r="K733" s="1"/>
      <c r="L733" s="1"/>
      <c r="M733" s="1"/>
      <c r="N733" s="1"/>
      <c r="O733" s="1"/>
      <c r="P733" s="1"/>
      <c r="Q733" s="1"/>
      <c r="R733" s="1"/>
      <c r="S733" s="1"/>
      <c r="T733" s="1"/>
      <c r="U733" s="1"/>
      <c r="V733" s="1"/>
      <c r="W733" s="1"/>
    </row>
    <row r="734" spans="1:23" customFormat="1" x14ac:dyDescent="0.15">
      <c r="A734" s="1"/>
      <c r="B734" s="1"/>
      <c r="C734" s="1"/>
      <c r="D734" s="1"/>
      <c r="E734" s="1"/>
      <c r="F734" s="1"/>
      <c r="G734" s="1"/>
      <c r="H734" s="1"/>
      <c r="I734" s="1"/>
      <c r="J734" s="1"/>
      <c r="K734" s="1"/>
      <c r="L734" s="1"/>
      <c r="M734" s="1"/>
      <c r="N734" s="1"/>
      <c r="O734" s="1"/>
      <c r="P734" s="1"/>
      <c r="Q734" s="1"/>
      <c r="R734" s="1"/>
      <c r="S734" s="1"/>
      <c r="T734" s="1"/>
      <c r="U734" s="1"/>
      <c r="V734" s="1"/>
      <c r="W734" s="1"/>
    </row>
    <row r="735" spans="1:23" customFormat="1" x14ac:dyDescent="0.15">
      <c r="A735" s="1"/>
      <c r="B735" s="1"/>
      <c r="C735" s="1"/>
      <c r="D735" s="1"/>
      <c r="E735" s="1"/>
      <c r="F735" s="1"/>
      <c r="G735" s="1"/>
      <c r="H735" s="1"/>
      <c r="I735" s="1"/>
      <c r="J735" s="1"/>
      <c r="K735" s="1"/>
      <c r="L735" s="1"/>
      <c r="M735" s="1"/>
      <c r="N735" s="1"/>
      <c r="O735" s="1"/>
      <c r="P735" s="1"/>
      <c r="Q735" s="1"/>
      <c r="R735" s="1"/>
      <c r="S735" s="1"/>
      <c r="T735" s="1"/>
      <c r="U735" s="1"/>
      <c r="V735" s="1"/>
      <c r="W735" s="1"/>
    </row>
    <row r="736" spans="1:23" customFormat="1" x14ac:dyDescent="0.15">
      <c r="A736" s="1"/>
      <c r="B736" s="1"/>
      <c r="C736" s="1"/>
      <c r="D736" s="1"/>
      <c r="E736" s="1"/>
      <c r="F736" s="1"/>
      <c r="G736" s="1"/>
      <c r="H736" s="1"/>
      <c r="I736" s="1"/>
      <c r="J736" s="1"/>
      <c r="K736" s="1"/>
      <c r="L736" s="1"/>
      <c r="M736" s="1"/>
      <c r="N736" s="1"/>
      <c r="O736" s="1"/>
      <c r="P736" s="1"/>
      <c r="Q736" s="1"/>
      <c r="R736" s="1"/>
      <c r="S736" s="1"/>
      <c r="T736" s="1"/>
      <c r="U736" s="1"/>
      <c r="V736" s="1"/>
      <c r="W736" s="1"/>
    </row>
    <row r="737" spans="1:23" customFormat="1" x14ac:dyDescent="0.15">
      <c r="A737" s="1"/>
      <c r="B737" s="1"/>
      <c r="C737" s="1"/>
      <c r="D737" s="1"/>
      <c r="E737" s="1"/>
      <c r="F737" s="1"/>
      <c r="G737" s="1"/>
      <c r="H737" s="1"/>
      <c r="I737" s="1"/>
      <c r="J737" s="1"/>
      <c r="K737" s="1"/>
      <c r="L737" s="1"/>
      <c r="M737" s="1"/>
      <c r="N737" s="1"/>
      <c r="O737" s="1"/>
      <c r="P737" s="1"/>
      <c r="Q737" s="1"/>
      <c r="R737" s="1"/>
      <c r="S737" s="1"/>
      <c r="T737" s="1"/>
      <c r="U737" s="1"/>
      <c r="V737" s="1"/>
      <c r="W737" s="1"/>
    </row>
    <row r="738" spans="1:23" customFormat="1" x14ac:dyDescent="0.15">
      <c r="A738" s="1"/>
      <c r="B738" s="1"/>
      <c r="C738" s="1"/>
      <c r="D738" s="1"/>
      <c r="E738" s="1"/>
      <c r="F738" s="1"/>
      <c r="G738" s="1"/>
      <c r="H738" s="1"/>
      <c r="I738" s="1"/>
      <c r="J738" s="1"/>
      <c r="K738" s="1"/>
      <c r="L738" s="1"/>
      <c r="M738" s="1"/>
      <c r="N738" s="1"/>
      <c r="O738" s="1"/>
      <c r="P738" s="1"/>
      <c r="Q738" s="1"/>
      <c r="R738" s="1"/>
      <c r="S738" s="1"/>
      <c r="T738" s="1"/>
      <c r="U738" s="1"/>
      <c r="V738" s="1"/>
      <c r="W738" s="1"/>
    </row>
    <row r="739" spans="1:23" customFormat="1" x14ac:dyDescent="0.15">
      <c r="A739" s="1"/>
      <c r="B739" s="1"/>
      <c r="C739" s="1"/>
      <c r="D739" s="1"/>
      <c r="E739" s="1"/>
      <c r="F739" s="1"/>
      <c r="G739" s="1"/>
      <c r="H739" s="1"/>
      <c r="I739" s="1"/>
      <c r="J739" s="1"/>
      <c r="K739" s="1"/>
      <c r="L739" s="1"/>
      <c r="M739" s="1"/>
      <c r="N739" s="1"/>
      <c r="O739" s="1"/>
      <c r="P739" s="1"/>
      <c r="Q739" s="1"/>
      <c r="R739" s="1"/>
      <c r="S739" s="1"/>
      <c r="T739" s="1"/>
      <c r="U739" s="1"/>
      <c r="V739" s="1"/>
      <c r="W739" s="1"/>
    </row>
    <row r="740" spans="1:23" customFormat="1" x14ac:dyDescent="0.15">
      <c r="A740" s="1"/>
      <c r="B740" s="1"/>
      <c r="C740" s="1"/>
      <c r="D740" s="1"/>
      <c r="E740" s="1"/>
      <c r="F740" s="1"/>
      <c r="G740" s="1"/>
      <c r="H740" s="1"/>
      <c r="I740" s="1"/>
      <c r="J740" s="1"/>
      <c r="K740" s="1"/>
      <c r="L740" s="1"/>
      <c r="M740" s="1"/>
      <c r="N740" s="1"/>
      <c r="O740" s="1"/>
      <c r="P740" s="1"/>
      <c r="Q740" s="1"/>
      <c r="R740" s="1"/>
      <c r="S740" s="1"/>
      <c r="T740" s="1"/>
      <c r="U740" s="1"/>
      <c r="V740" s="1"/>
      <c r="W740" s="1"/>
    </row>
    <row r="741" spans="1:23" customFormat="1" x14ac:dyDescent="0.15">
      <c r="A741" s="1"/>
      <c r="B741" s="1"/>
      <c r="C741" s="1"/>
      <c r="D741" s="1"/>
      <c r="E741" s="1"/>
      <c r="F741" s="1"/>
      <c r="G741" s="1"/>
      <c r="H741" s="1"/>
      <c r="I741" s="1"/>
      <c r="J741" s="1"/>
      <c r="K741" s="1"/>
      <c r="L741" s="1"/>
      <c r="M741" s="1"/>
      <c r="N741" s="1"/>
      <c r="O741" s="1"/>
      <c r="P741" s="1"/>
      <c r="Q741" s="1"/>
      <c r="R741" s="1"/>
      <c r="S741" s="1"/>
      <c r="T741" s="1"/>
      <c r="U741" s="1"/>
      <c r="V741" s="1"/>
      <c r="W741" s="1"/>
    </row>
    <row r="742" spans="1:23" customFormat="1" x14ac:dyDescent="0.15">
      <c r="A742" s="1"/>
      <c r="B742" s="1"/>
      <c r="C742" s="1"/>
      <c r="D742" s="1"/>
      <c r="E742" s="1"/>
      <c r="F742" s="1"/>
      <c r="G742" s="1"/>
      <c r="H742" s="1"/>
      <c r="I742" s="1"/>
      <c r="J742" s="1"/>
      <c r="K742" s="1"/>
      <c r="L742" s="1"/>
      <c r="M742" s="1"/>
      <c r="N742" s="1"/>
      <c r="O742" s="1"/>
      <c r="P742" s="1"/>
      <c r="Q742" s="1"/>
      <c r="R742" s="1"/>
      <c r="S742" s="1"/>
      <c r="T742" s="1"/>
      <c r="U742" s="1"/>
      <c r="V742" s="1"/>
      <c r="W742" s="1"/>
    </row>
    <row r="743" spans="1:23" customFormat="1" x14ac:dyDescent="0.15">
      <c r="A743" s="1"/>
      <c r="B743" s="1"/>
      <c r="C743" s="1"/>
      <c r="D743" s="1"/>
      <c r="E743" s="1"/>
      <c r="F743" s="1"/>
      <c r="G743" s="1"/>
      <c r="H743" s="1"/>
      <c r="I743" s="1"/>
      <c r="J743" s="1"/>
      <c r="K743" s="1"/>
      <c r="L743" s="1"/>
      <c r="M743" s="1"/>
      <c r="N743" s="1"/>
      <c r="O743" s="1"/>
      <c r="P743" s="1"/>
      <c r="Q743" s="1"/>
      <c r="R743" s="1"/>
      <c r="S743" s="1"/>
      <c r="T743" s="1"/>
      <c r="U743" s="1"/>
      <c r="V743" s="1"/>
      <c r="W743" s="1"/>
    </row>
    <row r="744" spans="1:23" customFormat="1" x14ac:dyDescent="0.15">
      <c r="A744" s="1"/>
      <c r="B744" s="1"/>
      <c r="C744" s="1"/>
      <c r="D744" s="1"/>
      <c r="E744" s="1"/>
      <c r="F744" s="1"/>
      <c r="G744" s="1"/>
      <c r="H744" s="1"/>
      <c r="I744" s="1"/>
      <c r="J744" s="1"/>
      <c r="K744" s="1"/>
      <c r="L744" s="1"/>
      <c r="M744" s="1"/>
      <c r="N744" s="1"/>
      <c r="O744" s="1"/>
      <c r="P744" s="1"/>
      <c r="Q744" s="1"/>
      <c r="R744" s="1"/>
      <c r="S744" s="1"/>
      <c r="T744" s="1"/>
      <c r="U744" s="1"/>
      <c r="V744" s="1"/>
      <c r="W744" s="1"/>
    </row>
    <row r="745" spans="1:23" customFormat="1" x14ac:dyDescent="0.15">
      <c r="A745" s="1"/>
      <c r="B745" s="1"/>
      <c r="C745" s="1"/>
      <c r="D745" s="1"/>
      <c r="E745" s="1"/>
      <c r="F745" s="1"/>
      <c r="G745" s="1"/>
      <c r="H745" s="1"/>
      <c r="I745" s="1"/>
      <c r="J745" s="1"/>
      <c r="K745" s="1"/>
      <c r="L745" s="1"/>
      <c r="M745" s="1"/>
      <c r="N745" s="1"/>
      <c r="O745" s="1"/>
      <c r="P745" s="1"/>
      <c r="Q745" s="1"/>
      <c r="R745" s="1"/>
      <c r="S745" s="1"/>
      <c r="T745" s="1"/>
      <c r="U745" s="1"/>
      <c r="V745" s="1"/>
      <c r="W745" s="1"/>
    </row>
    <row r="746" spans="1:23" customFormat="1" x14ac:dyDescent="0.15">
      <c r="A746" s="1"/>
      <c r="B746" s="1"/>
      <c r="C746" s="1"/>
      <c r="D746" s="1"/>
      <c r="E746" s="1"/>
      <c r="F746" s="1"/>
      <c r="G746" s="1"/>
      <c r="H746" s="1"/>
      <c r="I746" s="1"/>
      <c r="J746" s="1"/>
      <c r="K746" s="1"/>
      <c r="L746" s="1"/>
      <c r="M746" s="1"/>
      <c r="N746" s="1"/>
      <c r="O746" s="1"/>
      <c r="P746" s="1"/>
      <c r="Q746" s="1"/>
      <c r="R746" s="1"/>
      <c r="S746" s="1"/>
      <c r="T746" s="1"/>
      <c r="U746" s="1"/>
      <c r="V746" s="1"/>
      <c r="W746" s="1"/>
    </row>
    <row r="747" spans="1:23" customFormat="1" x14ac:dyDescent="0.15">
      <c r="A747" s="1"/>
      <c r="B747" s="1"/>
      <c r="C747" s="1"/>
      <c r="D747" s="1"/>
      <c r="E747" s="1"/>
      <c r="F747" s="1"/>
      <c r="G747" s="1"/>
      <c r="H747" s="1"/>
      <c r="I747" s="1"/>
      <c r="J747" s="1"/>
      <c r="K747" s="1"/>
      <c r="L747" s="1"/>
      <c r="M747" s="1"/>
      <c r="N747" s="1"/>
      <c r="O747" s="1"/>
      <c r="P747" s="1"/>
      <c r="Q747" s="1"/>
      <c r="R747" s="1"/>
      <c r="S747" s="1"/>
      <c r="T747" s="1"/>
      <c r="U747" s="1"/>
      <c r="V747" s="1"/>
      <c r="W747" s="1"/>
    </row>
    <row r="748" spans="1:23" customFormat="1" x14ac:dyDescent="0.15">
      <c r="A748" s="1"/>
      <c r="B748" s="1"/>
      <c r="C748" s="1"/>
      <c r="D748" s="1"/>
      <c r="E748" s="1"/>
      <c r="F748" s="1"/>
      <c r="G748" s="1"/>
      <c r="H748" s="1"/>
      <c r="I748" s="1"/>
      <c r="J748" s="1"/>
      <c r="K748" s="1"/>
      <c r="L748" s="1"/>
      <c r="M748" s="1"/>
      <c r="N748" s="1"/>
      <c r="O748" s="1"/>
      <c r="P748" s="1"/>
      <c r="Q748" s="1"/>
      <c r="R748" s="1"/>
      <c r="S748" s="1"/>
      <c r="T748" s="1"/>
      <c r="U748" s="1"/>
      <c r="V748" s="1"/>
      <c r="W748" s="1"/>
    </row>
    <row r="749" spans="1:23" customFormat="1" x14ac:dyDescent="0.15">
      <c r="A749" s="1"/>
      <c r="B749" s="1"/>
      <c r="C749" s="1"/>
      <c r="D749" s="1"/>
      <c r="E749" s="1"/>
      <c r="F749" s="1"/>
      <c r="G749" s="1"/>
      <c r="H749" s="1"/>
      <c r="I749" s="1"/>
      <c r="J749" s="1"/>
      <c r="K749" s="1"/>
      <c r="L749" s="1"/>
      <c r="M749" s="1"/>
      <c r="N749" s="1"/>
      <c r="O749" s="1"/>
      <c r="P749" s="1"/>
      <c r="Q749" s="1"/>
      <c r="R749" s="1"/>
      <c r="S749" s="1"/>
      <c r="T749" s="1"/>
      <c r="U749" s="1"/>
      <c r="V749" s="1"/>
      <c r="W749" s="1"/>
    </row>
    <row r="750" spans="1:23" customFormat="1" x14ac:dyDescent="0.15">
      <c r="A750" s="1"/>
      <c r="B750" s="1"/>
      <c r="C750" s="1"/>
      <c r="D750" s="1"/>
      <c r="E750" s="1"/>
      <c r="F750" s="1"/>
      <c r="G750" s="1"/>
      <c r="H750" s="1"/>
      <c r="I750" s="1"/>
      <c r="J750" s="1"/>
      <c r="K750" s="1"/>
      <c r="L750" s="1"/>
      <c r="M750" s="1"/>
      <c r="N750" s="1"/>
      <c r="O750" s="1"/>
      <c r="P750" s="1"/>
      <c r="Q750" s="1"/>
      <c r="R750" s="1"/>
      <c r="S750" s="1"/>
      <c r="T750" s="1"/>
      <c r="U750" s="1"/>
      <c r="V750" s="1"/>
      <c r="W750" s="1"/>
    </row>
    <row r="751" spans="1:23" customFormat="1" x14ac:dyDescent="0.15">
      <c r="A751" s="1"/>
      <c r="B751" s="1"/>
      <c r="C751" s="1"/>
      <c r="D751" s="1"/>
      <c r="E751" s="1"/>
      <c r="F751" s="1"/>
      <c r="G751" s="1"/>
      <c r="H751" s="1"/>
      <c r="I751" s="1"/>
      <c r="J751" s="1"/>
      <c r="K751" s="1"/>
      <c r="L751" s="1"/>
      <c r="M751" s="1"/>
      <c r="N751" s="1"/>
      <c r="O751" s="1"/>
      <c r="P751" s="1"/>
      <c r="Q751" s="1"/>
      <c r="R751" s="1"/>
      <c r="S751" s="1"/>
      <c r="T751" s="1"/>
      <c r="U751" s="1"/>
      <c r="V751" s="1"/>
      <c r="W751" s="1"/>
    </row>
    <row r="752" spans="1:23" customFormat="1" x14ac:dyDescent="0.15">
      <c r="A752" s="1"/>
      <c r="B752" s="1"/>
      <c r="C752" s="1"/>
      <c r="D752" s="1"/>
      <c r="E752" s="1"/>
      <c r="F752" s="1"/>
      <c r="G752" s="1"/>
      <c r="H752" s="1"/>
      <c r="I752" s="1"/>
      <c r="J752" s="1"/>
      <c r="K752" s="1"/>
      <c r="L752" s="1"/>
      <c r="M752" s="1"/>
      <c r="N752" s="1"/>
      <c r="O752" s="1"/>
      <c r="P752" s="1"/>
      <c r="Q752" s="1"/>
      <c r="R752" s="1"/>
      <c r="S752" s="1"/>
      <c r="T752" s="1"/>
      <c r="U752" s="1"/>
      <c r="V752" s="1"/>
      <c r="W752" s="1"/>
    </row>
    <row r="753" spans="1:23" customFormat="1" x14ac:dyDescent="0.15">
      <c r="A753" s="1"/>
      <c r="B753" s="1"/>
      <c r="C753" s="1"/>
      <c r="D753" s="1"/>
      <c r="E753" s="1"/>
      <c r="F753" s="1"/>
      <c r="G753" s="1"/>
      <c r="H753" s="1"/>
      <c r="I753" s="1"/>
      <c r="J753" s="1"/>
      <c r="K753" s="1"/>
      <c r="L753" s="1"/>
      <c r="M753" s="1"/>
      <c r="N753" s="1"/>
      <c r="O753" s="1"/>
      <c r="P753" s="1"/>
      <c r="Q753" s="1"/>
      <c r="R753" s="1"/>
      <c r="S753" s="1"/>
      <c r="T753" s="1"/>
      <c r="U753" s="1"/>
      <c r="V753" s="1"/>
      <c r="W753" s="1"/>
    </row>
    <row r="754" spans="1:23" customFormat="1" x14ac:dyDescent="0.15">
      <c r="A754" s="1"/>
      <c r="B754" s="1"/>
      <c r="C754" s="1"/>
      <c r="D754" s="1"/>
      <c r="E754" s="1"/>
      <c r="F754" s="1"/>
      <c r="G754" s="1"/>
      <c r="H754" s="1"/>
      <c r="I754" s="1"/>
      <c r="J754" s="1"/>
      <c r="K754" s="1"/>
      <c r="L754" s="1"/>
      <c r="M754" s="1"/>
      <c r="N754" s="1"/>
      <c r="O754" s="1"/>
      <c r="P754" s="1"/>
      <c r="Q754" s="1"/>
      <c r="R754" s="1"/>
      <c r="S754" s="1"/>
      <c r="T754" s="1"/>
      <c r="U754" s="1"/>
      <c r="V754" s="1"/>
      <c r="W754" s="1"/>
    </row>
    <row r="755" spans="1:23" customFormat="1" x14ac:dyDescent="0.15">
      <c r="A755" s="1"/>
      <c r="B755" s="1"/>
      <c r="C755" s="1"/>
      <c r="D755" s="1"/>
      <c r="E755" s="1"/>
      <c r="F755" s="1"/>
      <c r="G755" s="1"/>
      <c r="H755" s="1"/>
      <c r="I755" s="1"/>
      <c r="J755" s="1"/>
      <c r="K755" s="1"/>
      <c r="L755" s="1"/>
      <c r="M755" s="1"/>
      <c r="N755" s="1"/>
      <c r="O755" s="1"/>
      <c r="P755" s="1"/>
      <c r="Q755" s="1"/>
      <c r="R755" s="1"/>
      <c r="S755" s="1"/>
      <c r="T755" s="1"/>
      <c r="U755" s="1"/>
      <c r="V755" s="1"/>
      <c r="W755" s="1"/>
    </row>
    <row r="756" spans="1:23" customFormat="1" x14ac:dyDescent="0.15">
      <c r="A756" s="1"/>
      <c r="B756" s="1"/>
      <c r="C756" s="1"/>
      <c r="D756" s="1"/>
      <c r="E756" s="1"/>
      <c r="F756" s="1"/>
      <c r="G756" s="1"/>
      <c r="H756" s="1"/>
      <c r="I756" s="1"/>
      <c r="J756" s="1"/>
      <c r="K756" s="1"/>
      <c r="L756" s="1"/>
      <c r="M756" s="1"/>
      <c r="N756" s="1"/>
      <c r="O756" s="1"/>
      <c r="P756" s="1"/>
      <c r="Q756" s="1"/>
      <c r="R756" s="1"/>
      <c r="S756" s="1"/>
      <c r="T756" s="1"/>
      <c r="U756" s="1"/>
      <c r="V756" s="1"/>
      <c r="W756" s="1"/>
    </row>
    <row r="757" spans="1:23" customFormat="1" x14ac:dyDescent="0.15">
      <c r="A757" s="1"/>
      <c r="B757" s="1"/>
      <c r="C757" s="1"/>
      <c r="D757" s="1"/>
      <c r="E757" s="1"/>
      <c r="F757" s="1"/>
      <c r="G757" s="1"/>
      <c r="H757" s="1"/>
      <c r="I757" s="1"/>
      <c r="J757" s="1"/>
      <c r="K757" s="1"/>
      <c r="L757" s="1"/>
      <c r="M757" s="1"/>
      <c r="N757" s="1"/>
      <c r="O757" s="1"/>
      <c r="P757" s="1"/>
      <c r="Q757" s="1"/>
      <c r="R757" s="1"/>
      <c r="S757" s="1"/>
      <c r="T757" s="1"/>
      <c r="U757" s="1"/>
      <c r="V757" s="1"/>
      <c r="W757" s="1"/>
    </row>
    <row r="758" spans="1:23" customFormat="1" x14ac:dyDescent="0.15">
      <c r="A758" s="1"/>
      <c r="B758" s="1"/>
      <c r="C758" s="1"/>
      <c r="D758" s="1"/>
      <c r="E758" s="1"/>
      <c r="F758" s="1"/>
      <c r="G758" s="1"/>
      <c r="H758" s="1"/>
      <c r="I758" s="1"/>
      <c r="J758" s="1"/>
      <c r="K758" s="1"/>
      <c r="L758" s="1"/>
      <c r="M758" s="1"/>
      <c r="N758" s="1"/>
      <c r="O758" s="1"/>
      <c r="P758" s="1"/>
      <c r="Q758" s="1"/>
      <c r="R758" s="1"/>
      <c r="S758" s="1"/>
      <c r="T758" s="1"/>
      <c r="U758" s="1"/>
      <c r="V758" s="1"/>
      <c r="W758" s="1"/>
    </row>
    <row r="759" spans="1:23" customFormat="1" x14ac:dyDescent="0.15">
      <c r="A759" s="1"/>
      <c r="B759" s="1"/>
      <c r="C759" s="1"/>
      <c r="D759" s="1"/>
      <c r="E759" s="1"/>
      <c r="F759" s="1"/>
      <c r="G759" s="1"/>
      <c r="H759" s="1"/>
      <c r="I759" s="1"/>
      <c r="J759" s="1"/>
      <c r="K759" s="1"/>
      <c r="L759" s="1"/>
      <c r="M759" s="1"/>
      <c r="N759" s="1"/>
      <c r="O759" s="1"/>
      <c r="P759" s="1"/>
      <c r="Q759" s="1"/>
      <c r="R759" s="1"/>
      <c r="S759" s="1"/>
      <c r="T759" s="1"/>
      <c r="U759" s="1"/>
      <c r="V759" s="1"/>
      <c r="W759" s="1"/>
    </row>
    <row r="760" spans="1:23" customFormat="1" x14ac:dyDescent="0.15">
      <c r="A760" s="1"/>
      <c r="B760" s="1"/>
      <c r="C760" s="1"/>
      <c r="D760" s="1"/>
      <c r="E760" s="1"/>
      <c r="F760" s="1"/>
      <c r="G760" s="1"/>
      <c r="H760" s="1"/>
      <c r="I760" s="1"/>
      <c r="J760" s="1"/>
      <c r="K760" s="1"/>
      <c r="L760" s="1"/>
      <c r="M760" s="1"/>
      <c r="N760" s="1"/>
      <c r="O760" s="1"/>
      <c r="P760" s="1"/>
      <c r="Q760" s="1"/>
      <c r="R760" s="1"/>
      <c r="S760" s="1"/>
      <c r="T760" s="1"/>
      <c r="U760" s="1"/>
      <c r="V760" s="1"/>
      <c r="W760" s="1"/>
    </row>
    <row r="761" spans="1:23" customFormat="1" x14ac:dyDescent="0.15">
      <c r="A761" s="1"/>
      <c r="B761" s="1"/>
      <c r="C761" s="1"/>
      <c r="D761" s="1"/>
      <c r="E761" s="1"/>
      <c r="F761" s="1"/>
      <c r="G761" s="1"/>
      <c r="H761" s="1"/>
      <c r="I761" s="1"/>
      <c r="J761" s="1"/>
      <c r="K761" s="1"/>
      <c r="L761" s="1"/>
      <c r="M761" s="1"/>
      <c r="N761" s="1"/>
      <c r="O761" s="1"/>
      <c r="P761" s="1"/>
      <c r="Q761" s="1"/>
      <c r="R761" s="1"/>
      <c r="S761" s="1"/>
      <c r="T761" s="1"/>
      <c r="U761" s="1"/>
      <c r="V761" s="1"/>
      <c r="W761" s="1"/>
    </row>
    <row r="762" spans="1:23" customFormat="1" x14ac:dyDescent="0.15">
      <c r="A762" s="1"/>
      <c r="B762" s="1"/>
      <c r="C762" s="1"/>
      <c r="D762" s="1"/>
      <c r="E762" s="1"/>
      <c r="F762" s="1"/>
      <c r="G762" s="1"/>
      <c r="H762" s="1"/>
      <c r="I762" s="1"/>
      <c r="J762" s="1"/>
      <c r="K762" s="1"/>
      <c r="L762" s="1"/>
      <c r="M762" s="1"/>
      <c r="N762" s="1"/>
      <c r="O762" s="1"/>
      <c r="P762" s="1"/>
      <c r="Q762" s="1"/>
      <c r="R762" s="1"/>
      <c r="S762" s="1"/>
      <c r="T762" s="1"/>
      <c r="U762" s="1"/>
      <c r="V762" s="1"/>
      <c r="W762" s="1"/>
    </row>
    <row r="763" spans="1:23" customFormat="1" x14ac:dyDescent="0.15">
      <c r="A763" s="1"/>
      <c r="B763" s="1"/>
      <c r="C763" s="1"/>
      <c r="D763" s="1"/>
      <c r="E763" s="1"/>
      <c r="F763" s="1"/>
      <c r="G763" s="1"/>
      <c r="H763" s="1"/>
      <c r="I763" s="1"/>
      <c r="J763" s="1"/>
      <c r="K763" s="1"/>
      <c r="L763" s="1"/>
      <c r="M763" s="1"/>
      <c r="N763" s="1"/>
      <c r="O763" s="1"/>
      <c r="P763" s="1"/>
      <c r="Q763" s="1"/>
      <c r="R763" s="1"/>
      <c r="S763" s="1"/>
      <c r="T763" s="1"/>
      <c r="U763" s="1"/>
      <c r="V763" s="1"/>
      <c r="W763" s="1"/>
    </row>
    <row r="764" spans="1:23" customFormat="1" x14ac:dyDescent="0.15">
      <c r="A764" s="1"/>
      <c r="B764" s="1"/>
      <c r="C764" s="1"/>
      <c r="D764" s="1"/>
      <c r="E764" s="1"/>
      <c r="F764" s="1"/>
      <c r="G764" s="1"/>
      <c r="H764" s="1"/>
      <c r="I764" s="1"/>
      <c r="J764" s="1"/>
      <c r="K764" s="1"/>
      <c r="L764" s="1"/>
      <c r="M764" s="1"/>
      <c r="N764" s="1"/>
      <c r="O764" s="1"/>
      <c r="P764" s="1"/>
      <c r="Q764" s="1"/>
      <c r="R764" s="1"/>
      <c r="S764" s="1"/>
      <c r="T764" s="1"/>
      <c r="U764" s="1"/>
      <c r="V764" s="1"/>
      <c r="W764" s="1"/>
    </row>
    <row r="765" spans="1:23" customFormat="1" x14ac:dyDescent="0.15">
      <c r="A765" s="1"/>
      <c r="B765" s="1"/>
      <c r="C765" s="1"/>
      <c r="D765" s="1"/>
      <c r="E765" s="1"/>
      <c r="F765" s="1"/>
      <c r="G765" s="1"/>
      <c r="H765" s="1"/>
      <c r="I765" s="1"/>
      <c r="J765" s="1"/>
      <c r="K765" s="1"/>
      <c r="L765" s="1"/>
      <c r="M765" s="1"/>
      <c r="N765" s="1"/>
      <c r="O765" s="1"/>
      <c r="P765" s="1"/>
      <c r="Q765" s="1"/>
      <c r="R765" s="1"/>
      <c r="S765" s="1"/>
      <c r="T765" s="1"/>
      <c r="U765" s="1"/>
      <c r="V765" s="1"/>
      <c r="W765" s="1"/>
    </row>
    <row r="766" spans="1:23" customFormat="1" x14ac:dyDescent="0.15">
      <c r="A766" s="1"/>
      <c r="B766" s="1"/>
      <c r="C766" s="1"/>
      <c r="D766" s="1"/>
      <c r="E766" s="1"/>
      <c r="F766" s="1"/>
      <c r="G766" s="1"/>
      <c r="H766" s="1"/>
      <c r="I766" s="1"/>
      <c r="J766" s="1"/>
      <c r="K766" s="1"/>
      <c r="L766" s="1"/>
      <c r="M766" s="1"/>
      <c r="N766" s="1"/>
      <c r="O766" s="1"/>
      <c r="P766" s="1"/>
      <c r="Q766" s="1"/>
      <c r="R766" s="1"/>
      <c r="S766" s="1"/>
      <c r="T766" s="1"/>
      <c r="U766" s="1"/>
      <c r="V766" s="1"/>
      <c r="W766" s="1"/>
    </row>
    <row r="767" spans="1:23" customFormat="1" x14ac:dyDescent="0.15">
      <c r="A767" s="1"/>
      <c r="B767" s="1"/>
      <c r="C767" s="1"/>
      <c r="D767" s="1"/>
      <c r="E767" s="1"/>
      <c r="F767" s="1"/>
      <c r="G767" s="1"/>
      <c r="H767" s="1"/>
      <c r="I767" s="1"/>
      <c r="J767" s="1"/>
      <c r="K767" s="1"/>
      <c r="L767" s="1"/>
      <c r="M767" s="1"/>
      <c r="N767" s="1"/>
      <c r="O767" s="1"/>
      <c r="P767" s="1"/>
      <c r="Q767" s="1"/>
      <c r="R767" s="1"/>
      <c r="S767" s="1"/>
      <c r="T767" s="1"/>
      <c r="U767" s="1"/>
      <c r="V767" s="1"/>
      <c r="W767" s="1"/>
    </row>
    <row r="768" spans="1:23" customFormat="1" x14ac:dyDescent="0.15">
      <c r="A768" s="1"/>
      <c r="B768" s="1"/>
      <c r="C768" s="1"/>
      <c r="D768" s="1"/>
      <c r="E768" s="1"/>
      <c r="F768" s="1"/>
      <c r="G768" s="1"/>
      <c r="H768" s="1"/>
      <c r="I768" s="1"/>
      <c r="J768" s="1"/>
      <c r="K768" s="1"/>
      <c r="L768" s="1"/>
      <c r="M768" s="1"/>
      <c r="N768" s="1"/>
      <c r="O768" s="1"/>
      <c r="P768" s="1"/>
      <c r="Q768" s="1"/>
      <c r="R768" s="1"/>
      <c r="S768" s="1"/>
      <c r="T768" s="1"/>
      <c r="U768" s="1"/>
      <c r="V768" s="1"/>
      <c r="W768" s="1"/>
    </row>
    <row r="769" spans="1:23" customFormat="1" x14ac:dyDescent="0.15">
      <c r="A769" s="1"/>
      <c r="B769" s="1"/>
      <c r="C769" s="1"/>
      <c r="D769" s="1"/>
      <c r="E769" s="1"/>
      <c r="F769" s="1"/>
      <c r="G769" s="1"/>
      <c r="H769" s="1"/>
      <c r="I769" s="1"/>
      <c r="J769" s="1"/>
      <c r="K769" s="1"/>
      <c r="L769" s="1"/>
      <c r="M769" s="1"/>
      <c r="N769" s="1"/>
      <c r="O769" s="1"/>
      <c r="P769" s="1"/>
      <c r="Q769" s="1"/>
      <c r="R769" s="1"/>
      <c r="S769" s="1"/>
      <c r="T769" s="1"/>
      <c r="U769" s="1"/>
      <c r="V769" s="1"/>
      <c r="W769" s="1"/>
    </row>
    <row r="770" spans="1:23" customFormat="1" x14ac:dyDescent="0.15">
      <c r="A770" s="1"/>
      <c r="B770" s="1"/>
      <c r="C770" s="1"/>
      <c r="D770" s="1"/>
      <c r="E770" s="1"/>
      <c r="F770" s="1"/>
      <c r="G770" s="1"/>
      <c r="H770" s="1"/>
      <c r="I770" s="1"/>
      <c r="J770" s="1"/>
      <c r="K770" s="1"/>
      <c r="L770" s="1"/>
      <c r="M770" s="1"/>
      <c r="N770" s="1"/>
      <c r="O770" s="1"/>
      <c r="P770" s="1"/>
      <c r="Q770" s="1"/>
      <c r="R770" s="1"/>
      <c r="S770" s="1"/>
      <c r="T770" s="1"/>
      <c r="U770" s="1"/>
      <c r="V770" s="1"/>
      <c r="W770" s="1"/>
    </row>
    <row r="771" spans="1:23" customFormat="1" x14ac:dyDescent="0.15">
      <c r="A771" s="1"/>
      <c r="B771" s="1"/>
      <c r="C771" s="1"/>
      <c r="D771" s="1"/>
      <c r="E771" s="1"/>
      <c r="F771" s="1"/>
      <c r="G771" s="1"/>
      <c r="H771" s="1"/>
      <c r="I771" s="1"/>
      <c r="J771" s="1"/>
      <c r="K771" s="1"/>
      <c r="L771" s="1"/>
      <c r="M771" s="1"/>
      <c r="N771" s="1"/>
      <c r="O771" s="1"/>
      <c r="P771" s="1"/>
      <c r="Q771" s="1"/>
      <c r="R771" s="1"/>
      <c r="S771" s="1"/>
      <c r="T771" s="1"/>
      <c r="U771" s="1"/>
      <c r="V771" s="1"/>
      <c r="W771" s="1"/>
    </row>
    <row r="772" spans="1:23" customFormat="1" x14ac:dyDescent="0.15">
      <c r="A772" s="1"/>
      <c r="B772" s="1"/>
      <c r="C772" s="1"/>
      <c r="D772" s="1"/>
      <c r="E772" s="1"/>
      <c r="F772" s="1"/>
      <c r="G772" s="1"/>
      <c r="H772" s="1"/>
      <c r="I772" s="1"/>
      <c r="J772" s="1"/>
      <c r="K772" s="1"/>
      <c r="L772" s="1"/>
      <c r="M772" s="1"/>
      <c r="N772" s="1"/>
      <c r="O772" s="1"/>
      <c r="P772" s="1"/>
      <c r="Q772" s="1"/>
      <c r="R772" s="1"/>
      <c r="S772" s="1"/>
      <c r="T772" s="1"/>
      <c r="U772" s="1"/>
      <c r="V772" s="1"/>
      <c r="W772" s="1"/>
    </row>
    <row r="773" spans="1:23" customFormat="1" x14ac:dyDescent="0.15">
      <c r="A773" s="1"/>
      <c r="B773" s="1"/>
      <c r="C773" s="1"/>
      <c r="D773" s="1"/>
      <c r="E773" s="1"/>
      <c r="F773" s="1"/>
      <c r="G773" s="1"/>
      <c r="H773" s="1"/>
      <c r="I773" s="1"/>
      <c r="J773" s="1"/>
      <c r="K773" s="1"/>
      <c r="L773" s="1"/>
      <c r="M773" s="1"/>
      <c r="N773" s="1"/>
      <c r="O773" s="1"/>
      <c r="P773" s="1"/>
      <c r="Q773" s="1"/>
      <c r="R773" s="1"/>
      <c r="S773" s="1"/>
      <c r="T773" s="1"/>
      <c r="U773" s="1"/>
      <c r="V773" s="1"/>
      <c r="W773" s="1"/>
    </row>
    <row r="774" spans="1:23" customFormat="1" x14ac:dyDescent="0.15">
      <c r="A774" s="1"/>
      <c r="B774" s="1"/>
      <c r="C774" s="1"/>
      <c r="D774" s="1"/>
      <c r="E774" s="1"/>
      <c r="F774" s="1"/>
      <c r="G774" s="1"/>
      <c r="H774" s="1"/>
      <c r="I774" s="1"/>
      <c r="J774" s="1"/>
      <c r="K774" s="1"/>
      <c r="L774" s="1"/>
      <c r="M774" s="1"/>
      <c r="N774" s="1"/>
      <c r="O774" s="1"/>
      <c r="P774" s="1"/>
      <c r="Q774" s="1"/>
      <c r="R774" s="1"/>
      <c r="S774" s="1"/>
      <c r="T774" s="1"/>
      <c r="U774" s="1"/>
      <c r="V774" s="1"/>
      <c r="W774" s="1"/>
    </row>
    <row r="775" spans="1:23" customFormat="1" x14ac:dyDescent="0.15">
      <c r="A775" s="1"/>
      <c r="B775" s="1"/>
      <c r="C775" s="1"/>
      <c r="D775" s="1"/>
      <c r="E775" s="1"/>
      <c r="F775" s="1"/>
      <c r="G775" s="1"/>
      <c r="H775" s="1"/>
      <c r="I775" s="1"/>
      <c r="J775" s="1"/>
      <c r="K775" s="1"/>
      <c r="L775" s="1"/>
      <c r="M775" s="1"/>
      <c r="N775" s="1"/>
      <c r="O775" s="1"/>
      <c r="P775" s="1"/>
      <c r="Q775" s="1"/>
      <c r="R775" s="1"/>
      <c r="S775" s="1"/>
      <c r="T775" s="1"/>
      <c r="U775" s="1"/>
      <c r="V775" s="1"/>
      <c r="W775" s="1"/>
    </row>
    <row r="776" spans="1:23" customFormat="1" x14ac:dyDescent="0.15">
      <c r="A776" s="1"/>
      <c r="B776" s="1"/>
      <c r="C776" s="1"/>
      <c r="D776" s="1"/>
      <c r="E776" s="1"/>
      <c r="F776" s="1"/>
      <c r="G776" s="1"/>
      <c r="H776" s="1"/>
      <c r="I776" s="1"/>
      <c r="J776" s="1"/>
      <c r="K776" s="1"/>
      <c r="L776" s="1"/>
      <c r="M776" s="1"/>
      <c r="N776" s="1"/>
      <c r="O776" s="1"/>
      <c r="P776" s="1"/>
      <c r="Q776" s="1"/>
      <c r="R776" s="1"/>
      <c r="S776" s="1"/>
      <c r="T776" s="1"/>
      <c r="U776" s="1"/>
      <c r="V776" s="1"/>
      <c r="W776" s="1"/>
    </row>
    <row r="777" spans="1:23" customFormat="1" x14ac:dyDescent="0.15">
      <c r="A777" s="1"/>
      <c r="B777" s="1"/>
      <c r="C777" s="1"/>
      <c r="D777" s="1"/>
      <c r="E777" s="1"/>
      <c r="F777" s="1"/>
      <c r="G777" s="1"/>
      <c r="H777" s="1"/>
      <c r="I777" s="1"/>
      <c r="J777" s="1"/>
      <c r="K777" s="1"/>
      <c r="L777" s="1"/>
      <c r="M777" s="1"/>
      <c r="N777" s="1"/>
      <c r="O777" s="1"/>
      <c r="P777" s="1"/>
      <c r="Q777" s="1"/>
      <c r="R777" s="1"/>
      <c r="S777" s="1"/>
      <c r="T777" s="1"/>
      <c r="U777" s="1"/>
      <c r="V777" s="1"/>
      <c r="W777" s="1"/>
    </row>
    <row r="778" spans="1:23" customFormat="1" x14ac:dyDescent="0.15">
      <c r="A778" s="1"/>
      <c r="B778" s="1"/>
      <c r="C778" s="1"/>
      <c r="D778" s="1"/>
      <c r="E778" s="1"/>
      <c r="F778" s="1"/>
      <c r="G778" s="1"/>
      <c r="H778" s="1"/>
      <c r="I778" s="1"/>
      <c r="J778" s="1"/>
      <c r="K778" s="1"/>
      <c r="L778" s="1"/>
      <c r="M778" s="1"/>
      <c r="N778" s="1"/>
      <c r="O778" s="1"/>
      <c r="P778" s="1"/>
      <c r="Q778" s="1"/>
      <c r="R778" s="1"/>
      <c r="S778" s="1"/>
      <c r="T778" s="1"/>
      <c r="U778" s="1"/>
      <c r="V778" s="1"/>
      <c r="W778" s="1"/>
    </row>
    <row r="779" spans="1:23" customFormat="1" x14ac:dyDescent="0.15">
      <c r="A779" s="1"/>
      <c r="B779" s="1"/>
      <c r="C779" s="1"/>
      <c r="D779" s="1"/>
      <c r="E779" s="1"/>
      <c r="F779" s="1"/>
      <c r="G779" s="1"/>
      <c r="H779" s="1"/>
      <c r="I779" s="1"/>
      <c r="J779" s="1"/>
      <c r="K779" s="1"/>
      <c r="L779" s="1"/>
      <c r="M779" s="1"/>
      <c r="N779" s="1"/>
      <c r="O779" s="1"/>
      <c r="P779" s="1"/>
      <c r="Q779" s="1"/>
      <c r="R779" s="1"/>
      <c r="S779" s="1"/>
      <c r="T779" s="1"/>
      <c r="U779" s="1"/>
      <c r="V779" s="1"/>
      <c r="W779" s="1"/>
    </row>
    <row r="780" spans="1:23" customFormat="1" x14ac:dyDescent="0.15">
      <c r="A780" s="1"/>
      <c r="B780" s="1"/>
      <c r="C780" s="1"/>
      <c r="D780" s="1"/>
      <c r="E780" s="1"/>
      <c r="F780" s="1"/>
      <c r="G780" s="1"/>
      <c r="H780" s="1"/>
      <c r="I780" s="1"/>
      <c r="J780" s="1"/>
      <c r="K780" s="1"/>
      <c r="L780" s="1"/>
      <c r="M780" s="1"/>
      <c r="N780" s="1"/>
      <c r="O780" s="1"/>
      <c r="P780" s="1"/>
      <c r="Q780" s="1"/>
      <c r="R780" s="1"/>
      <c r="S780" s="1"/>
      <c r="T780" s="1"/>
      <c r="U780" s="1"/>
      <c r="V780" s="1"/>
      <c r="W780" s="1"/>
    </row>
    <row r="781" spans="1:23" customFormat="1" x14ac:dyDescent="0.15">
      <c r="A781" s="1"/>
      <c r="B781" s="1"/>
      <c r="C781" s="1"/>
      <c r="D781" s="1"/>
      <c r="E781" s="1"/>
      <c r="F781" s="1"/>
      <c r="G781" s="1"/>
      <c r="H781" s="1"/>
      <c r="I781" s="1"/>
      <c r="J781" s="1"/>
      <c r="K781" s="1"/>
      <c r="L781" s="1"/>
      <c r="M781" s="1"/>
      <c r="N781" s="1"/>
      <c r="O781" s="1"/>
      <c r="P781" s="1"/>
      <c r="Q781" s="1"/>
      <c r="R781" s="1"/>
      <c r="S781" s="1"/>
      <c r="T781" s="1"/>
      <c r="U781" s="1"/>
      <c r="V781" s="1"/>
      <c r="W781" s="1"/>
    </row>
    <row r="782" spans="1:23" customFormat="1" x14ac:dyDescent="0.15">
      <c r="A782" s="1"/>
      <c r="B782" s="1"/>
      <c r="C782" s="1"/>
      <c r="D782" s="1"/>
      <c r="E782" s="1"/>
      <c r="F782" s="1"/>
      <c r="G782" s="1"/>
      <c r="H782" s="1"/>
      <c r="I782" s="1"/>
      <c r="J782" s="1"/>
      <c r="K782" s="1"/>
      <c r="L782" s="1"/>
      <c r="M782" s="1"/>
      <c r="N782" s="1"/>
      <c r="O782" s="1"/>
      <c r="P782" s="1"/>
      <c r="Q782" s="1"/>
      <c r="R782" s="1"/>
      <c r="S782" s="1"/>
      <c r="T782" s="1"/>
      <c r="U782" s="1"/>
      <c r="V782" s="1"/>
      <c r="W782" s="1"/>
    </row>
    <row r="783" spans="1:23" customFormat="1" x14ac:dyDescent="0.15">
      <c r="A783" s="1"/>
      <c r="B783" s="1"/>
      <c r="C783" s="1"/>
      <c r="D783" s="1"/>
      <c r="E783" s="1"/>
      <c r="F783" s="1"/>
      <c r="G783" s="1"/>
      <c r="H783" s="1"/>
      <c r="I783" s="1"/>
      <c r="J783" s="1"/>
      <c r="K783" s="1"/>
      <c r="L783" s="1"/>
      <c r="M783" s="1"/>
      <c r="N783" s="1"/>
      <c r="O783" s="1"/>
      <c r="P783" s="1"/>
      <c r="Q783" s="1"/>
      <c r="R783" s="1"/>
      <c r="S783" s="1"/>
      <c r="T783" s="1"/>
      <c r="U783" s="1"/>
      <c r="V783" s="1"/>
      <c r="W783" s="1"/>
    </row>
    <row r="784" spans="1:23" customFormat="1" x14ac:dyDescent="0.15">
      <c r="A784" s="1"/>
      <c r="B784" s="1"/>
      <c r="C784" s="1"/>
      <c r="D784" s="1"/>
      <c r="E784" s="1"/>
      <c r="F784" s="1"/>
      <c r="G784" s="1"/>
      <c r="H784" s="1"/>
      <c r="I784" s="1"/>
      <c r="J784" s="1"/>
      <c r="K784" s="1"/>
      <c r="L784" s="1"/>
      <c r="M784" s="1"/>
      <c r="N784" s="1"/>
      <c r="O784" s="1"/>
      <c r="P784" s="1"/>
      <c r="Q784" s="1"/>
      <c r="R784" s="1"/>
      <c r="S784" s="1"/>
      <c r="T784" s="1"/>
      <c r="U784" s="1"/>
      <c r="V784" s="1"/>
      <c r="W784" s="1"/>
    </row>
    <row r="785" spans="1:23" customFormat="1" x14ac:dyDescent="0.15">
      <c r="A785" s="1"/>
      <c r="B785" s="1"/>
      <c r="C785" s="1"/>
      <c r="D785" s="1"/>
      <c r="E785" s="1"/>
      <c r="F785" s="1"/>
      <c r="G785" s="1"/>
      <c r="H785" s="1"/>
      <c r="I785" s="1"/>
      <c r="J785" s="1"/>
      <c r="K785" s="1"/>
      <c r="L785" s="1"/>
      <c r="M785" s="1"/>
      <c r="N785" s="1"/>
      <c r="O785" s="1"/>
      <c r="P785" s="1"/>
      <c r="Q785" s="1"/>
      <c r="R785" s="1"/>
      <c r="S785" s="1"/>
      <c r="T785" s="1"/>
      <c r="U785" s="1"/>
      <c r="V785" s="1"/>
      <c r="W785" s="1"/>
    </row>
    <row r="786" spans="1:23" customFormat="1" x14ac:dyDescent="0.15">
      <c r="A786" s="1"/>
      <c r="B786" s="1"/>
      <c r="C786" s="1"/>
      <c r="D786" s="1"/>
      <c r="E786" s="1"/>
      <c r="F786" s="1"/>
      <c r="G786" s="1"/>
      <c r="H786" s="1"/>
      <c r="I786" s="1"/>
      <c r="J786" s="1"/>
      <c r="K786" s="1"/>
      <c r="L786" s="1"/>
      <c r="M786" s="1"/>
      <c r="N786" s="1"/>
      <c r="O786" s="1"/>
      <c r="P786" s="1"/>
      <c r="Q786" s="1"/>
      <c r="R786" s="1"/>
      <c r="S786" s="1"/>
      <c r="T786" s="1"/>
      <c r="U786" s="1"/>
      <c r="V786" s="1"/>
      <c r="W786" s="1"/>
    </row>
    <row r="787" spans="1:23" customFormat="1" x14ac:dyDescent="0.15">
      <c r="A787" s="1"/>
      <c r="B787" s="1"/>
      <c r="C787" s="1"/>
      <c r="D787" s="1"/>
      <c r="E787" s="1"/>
      <c r="F787" s="1"/>
      <c r="G787" s="1"/>
      <c r="H787" s="1"/>
      <c r="I787" s="1"/>
      <c r="J787" s="1"/>
      <c r="K787" s="1"/>
      <c r="L787" s="1"/>
      <c r="M787" s="1"/>
      <c r="N787" s="1"/>
      <c r="O787" s="1"/>
      <c r="P787" s="1"/>
      <c r="Q787" s="1"/>
      <c r="R787" s="1"/>
      <c r="S787" s="1"/>
      <c r="T787" s="1"/>
      <c r="U787" s="1"/>
      <c r="V787" s="1"/>
      <c r="W787" s="1"/>
    </row>
    <row r="788" spans="1:23" customFormat="1" x14ac:dyDescent="0.15">
      <c r="A788" s="1"/>
      <c r="B788" s="1"/>
      <c r="C788" s="1"/>
      <c r="D788" s="1"/>
      <c r="E788" s="1"/>
      <c r="F788" s="1"/>
      <c r="G788" s="1"/>
      <c r="H788" s="1"/>
      <c r="I788" s="1"/>
      <c r="J788" s="1"/>
      <c r="K788" s="1"/>
      <c r="L788" s="1"/>
      <c r="M788" s="1"/>
      <c r="N788" s="1"/>
      <c r="O788" s="1"/>
      <c r="P788" s="1"/>
      <c r="Q788" s="1"/>
      <c r="R788" s="1"/>
      <c r="S788" s="1"/>
      <c r="T788" s="1"/>
      <c r="U788" s="1"/>
      <c r="V788" s="1"/>
      <c r="W788" s="1"/>
    </row>
    <row r="789" spans="1:23" customFormat="1" x14ac:dyDescent="0.15">
      <c r="A789" s="1"/>
      <c r="B789" s="1"/>
      <c r="C789" s="1"/>
      <c r="D789" s="1"/>
      <c r="E789" s="1"/>
      <c r="F789" s="1"/>
      <c r="G789" s="1"/>
      <c r="H789" s="1"/>
      <c r="I789" s="1"/>
      <c r="J789" s="1"/>
      <c r="K789" s="1"/>
      <c r="L789" s="1"/>
      <c r="M789" s="1"/>
      <c r="N789" s="1"/>
      <c r="O789" s="1"/>
      <c r="P789" s="1"/>
      <c r="Q789" s="1"/>
      <c r="R789" s="1"/>
      <c r="S789" s="1"/>
      <c r="T789" s="1"/>
      <c r="U789" s="1"/>
      <c r="V789" s="1"/>
      <c r="W789" s="1"/>
    </row>
    <row r="790" spans="1:23" customFormat="1" x14ac:dyDescent="0.15">
      <c r="A790" s="1"/>
      <c r="B790" s="1"/>
      <c r="C790" s="1"/>
      <c r="D790" s="1"/>
      <c r="E790" s="1"/>
      <c r="F790" s="1"/>
      <c r="G790" s="1"/>
      <c r="H790" s="1"/>
      <c r="I790" s="1"/>
      <c r="J790" s="1"/>
      <c r="K790" s="1"/>
      <c r="L790" s="1"/>
      <c r="M790" s="1"/>
      <c r="N790" s="1"/>
      <c r="O790" s="1"/>
      <c r="P790" s="1"/>
      <c r="Q790" s="1"/>
      <c r="R790" s="1"/>
      <c r="S790" s="1"/>
      <c r="T790" s="1"/>
      <c r="U790" s="1"/>
      <c r="V790" s="1"/>
      <c r="W790" s="1"/>
    </row>
    <row r="791" spans="1:23" customFormat="1" x14ac:dyDescent="0.15">
      <c r="A791" s="1"/>
      <c r="B791" s="1"/>
      <c r="C791" s="1"/>
      <c r="D791" s="1"/>
      <c r="E791" s="1"/>
      <c r="F791" s="1"/>
      <c r="G791" s="1"/>
      <c r="H791" s="1"/>
      <c r="I791" s="1"/>
      <c r="J791" s="1"/>
      <c r="K791" s="1"/>
      <c r="L791" s="1"/>
      <c r="M791" s="1"/>
      <c r="N791" s="1"/>
      <c r="O791" s="1"/>
      <c r="P791" s="1"/>
      <c r="Q791" s="1"/>
      <c r="R791" s="1"/>
      <c r="S791" s="1"/>
      <c r="T791" s="1"/>
      <c r="U791" s="1"/>
      <c r="V791" s="1"/>
      <c r="W791" s="1"/>
    </row>
    <row r="792" spans="1:23" customFormat="1" x14ac:dyDescent="0.15">
      <c r="A792" s="1"/>
      <c r="B792" s="1"/>
      <c r="C792" s="1"/>
      <c r="D792" s="1"/>
      <c r="E792" s="1"/>
      <c r="F792" s="1"/>
      <c r="G792" s="1"/>
      <c r="H792" s="1"/>
      <c r="I792" s="1"/>
      <c r="J792" s="1"/>
      <c r="K792" s="1"/>
      <c r="L792" s="1"/>
      <c r="M792" s="1"/>
      <c r="N792" s="1"/>
      <c r="O792" s="1"/>
      <c r="P792" s="1"/>
      <c r="Q792" s="1"/>
      <c r="R792" s="1"/>
      <c r="S792" s="1"/>
      <c r="T792" s="1"/>
      <c r="U792" s="1"/>
      <c r="V792" s="1"/>
      <c r="W792" s="1"/>
    </row>
    <row r="793" spans="1:23" customFormat="1" x14ac:dyDescent="0.15">
      <c r="A793" s="1"/>
      <c r="B793" s="1"/>
      <c r="C793" s="1"/>
      <c r="D793" s="1"/>
      <c r="E793" s="1"/>
      <c r="F793" s="1"/>
      <c r="G793" s="1"/>
      <c r="H793" s="1"/>
      <c r="I793" s="1"/>
      <c r="J793" s="1"/>
      <c r="K793" s="1"/>
      <c r="L793" s="1"/>
      <c r="M793" s="1"/>
      <c r="N793" s="1"/>
      <c r="O793" s="1"/>
      <c r="P793" s="1"/>
      <c r="Q793" s="1"/>
      <c r="R793" s="1"/>
      <c r="S793" s="1"/>
      <c r="T793" s="1"/>
      <c r="U793" s="1"/>
      <c r="V793" s="1"/>
      <c r="W793" s="1"/>
    </row>
    <row r="794" spans="1:23" customFormat="1" x14ac:dyDescent="0.15">
      <c r="A794" s="1"/>
      <c r="B794" s="1"/>
      <c r="C794" s="1"/>
      <c r="D794" s="1"/>
      <c r="E794" s="1"/>
      <c r="F794" s="1"/>
      <c r="G794" s="1"/>
      <c r="H794" s="1"/>
      <c r="I794" s="1"/>
      <c r="J794" s="1"/>
      <c r="K794" s="1"/>
      <c r="L794" s="1"/>
      <c r="M794" s="1"/>
      <c r="N794" s="1"/>
      <c r="O794" s="1"/>
      <c r="P794" s="1"/>
      <c r="Q794" s="1"/>
      <c r="R794" s="1"/>
      <c r="S794" s="1"/>
      <c r="T794" s="1"/>
      <c r="U794" s="1"/>
      <c r="V794" s="1"/>
      <c r="W794" s="1"/>
    </row>
    <row r="795" spans="1:23" customFormat="1" x14ac:dyDescent="0.15">
      <c r="A795" s="1"/>
      <c r="B795" s="1"/>
      <c r="C795" s="1"/>
      <c r="D795" s="1"/>
      <c r="E795" s="1"/>
      <c r="F795" s="1"/>
      <c r="G795" s="1"/>
      <c r="H795" s="1"/>
      <c r="I795" s="1"/>
      <c r="J795" s="1"/>
      <c r="K795" s="1"/>
      <c r="L795" s="1"/>
      <c r="M795" s="1"/>
      <c r="N795" s="1"/>
      <c r="O795" s="1"/>
      <c r="P795" s="1"/>
      <c r="Q795" s="1"/>
      <c r="R795" s="1"/>
      <c r="S795" s="1"/>
      <c r="T795" s="1"/>
      <c r="U795" s="1"/>
      <c r="V795" s="1"/>
      <c r="W795" s="1"/>
    </row>
    <row r="796" spans="1:23" customFormat="1" x14ac:dyDescent="0.15">
      <c r="A796" s="1"/>
      <c r="B796" s="1"/>
      <c r="C796" s="1"/>
      <c r="D796" s="1"/>
      <c r="E796" s="1"/>
      <c r="F796" s="1"/>
      <c r="G796" s="1"/>
      <c r="H796" s="1"/>
      <c r="I796" s="1"/>
      <c r="J796" s="1"/>
      <c r="K796" s="1"/>
      <c r="L796" s="1"/>
      <c r="M796" s="1"/>
      <c r="N796" s="1"/>
      <c r="O796" s="1"/>
      <c r="P796" s="1"/>
      <c r="Q796" s="1"/>
      <c r="R796" s="1"/>
      <c r="S796" s="1"/>
      <c r="T796" s="1"/>
      <c r="U796" s="1"/>
      <c r="V796" s="1"/>
      <c r="W796" s="1"/>
    </row>
    <row r="797" spans="1:23" customFormat="1" x14ac:dyDescent="0.15">
      <c r="A797" s="1"/>
      <c r="B797" s="1"/>
      <c r="C797" s="1"/>
      <c r="D797" s="1"/>
      <c r="E797" s="1"/>
      <c r="F797" s="1"/>
      <c r="G797" s="1"/>
      <c r="H797" s="1"/>
      <c r="I797" s="1"/>
      <c r="J797" s="1"/>
      <c r="K797" s="1"/>
      <c r="L797" s="1"/>
      <c r="M797" s="1"/>
      <c r="N797" s="1"/>
      <c r="O797" s="1"/>
      <c r="P797" s="1"/>
      <c r="Q797" s="1"/>
      <c r="R797" s="1"/>
      <c r="S797" s="1"/>
      <c r="T797" s="1"/>
      <c r="U797" s="1"/>
      <c r="V797" s="1"/>
      <c r="W797" s="1"/>
    </row>
    <row r="798" spans="1:23" customFormat="1" x14ac:dyDescent="0.15">
      <c r="A798" s="1"/>
      <c r="B798" s="1"/>
      <c r="C798" s="1"/>
      <c r="D798" s="1"/>
      <c r="E798" s="1"/>
      <c r="F798" s="1"/>
      <c r="G798" s="1"/>
      <c r="H798" s="1"/>
      <c r="I798" s="1"/>
      <c r="J798" s="1"/>
      <c r="K798" s="1"/>
      <c r="L798" s="1"/>
      <c r="M798" s="1"/>
      <c r="N798" s="1"/>
      <c r="O798" s="1"/>
      <c r="P798" s="1"/>
      <c r="Q798" s="1"/>
      <c r="R798" s="1"/>
      <c r="S798" s="1"/>
      <c r="T798" s="1"/>
      <c r="U798" s="1"/>
      <c r="V798" s="1"/>
      <c r="W798" s="1"/>
    </row>
    <row r="799" spans="1:23" customFormat="1" x14ac:dyDescent="0.15">
      <c r="A799" s="1"/>
      <c r="B799" s="1"/>
      <c r="C799" s="1"/>
      <c r="D799" s="1"/>
      <c r="E799" s="1"/>
      <c r="F799" s="1"/>
      <c r="G799" s="1"/>
      <c r="H799" s="1"/>
      <c r="I799" s="1"/>
      <c r="J799" s="1"/>
      <c r="K799" s="1"/>
      <c r="L799" s="1"/>
      <c r="M799" s="1"/>
      <c r="N799" s="1"/>
      <c r="O799" s="1"/>
      <c r="P799" s="1"/>
      <c r="Q799" s="1"/>
      <c r="R799" s="1"/>
      <c r="S799" s="1"/>
      <c r="T799" s="1"/>
      <c r="U799" s="1"/>
      <c r="V799" s="1"/>
      <c r="W799" s="1"/>
    </row>
    <row r="800" spans="1:23" customFormat="1" x14ac:dyDescent="0.15">
      <c r="A800" s="1"/>
      <c r="B800" s="1"/>
      <c r="C800" s="1"/>
      <c r="D800" s="1"/>
      <c r="E800" s="1"/>
      <c r="F800" s="1"/>
      <c r="G800" s="1"/>
      <c r="H800" s="1"/>
      <c r="I800" s="1"/>
      <c r="J800" s="1"/>
      <c r="K800" s="1"/>
      <c r="L800" s="1"/>
      <c r="M800" s="1"/>
      <c r="N800" s="1"/>
      <c r="O800" s="1"/>
      <c r="P800" s="1"/>
      <c r="Q800" s="1"/>
      <c r="R800" s="1"/>
      <c r="S800" s="1"/>
      <c r="T800" s="1"/>
      <c r="U800" s="1"/>
      <c r="V800" s="1"/>
      <c r="W800" s="1"/>
    </row>
    <row r="801" spans="1:23" customFormat="1" x14ac:dyDescent="0.15">
      <c r="A801" s="1"/>
      <c r="B801" s="1"/>
      <c r="C801" s="1"/>
      <c r="D801" s="1"/>
      <c r="E801" s="1"/>
      <c r="F801" s="1"/>
      <c r="G801" s="1"/>
      <c r="H801" s="1"/>
      <c r="I801" s="1"/>
      <c r="J801" s="1"/>
      <c r="K801" s="1"/>
      <c r="L801" s="1"/>
      <c r="M801" s="1"/>
      <c r="N801" s="1"/>
      <c r="O801" s="1"/>
      <c r="P801" s="1"/>
      <c r="Q801" s="1"/>
      <c r="R801" s="1"/>
      <c r="S801" s="1"/>
      <c r="T801" s="1"/>
      <c r="U801" s="1"/>
      <c r="V801" s="1"/>
      <c r="W801" s="1"/>
    </row>
    <row r="802" spans="1:23" customFormat="1" x14ac:dyDescent="0.15">
      <c r="A802" s="1"/>
      <c r="B802" s="1"/>
      <c r="C802" s="1"/>
      <c r="D802" s="1"/>
      <c r="E802" s="1"/>
      <c r="F802" s="1"/>
      <c r="G802" s="1"/>
      <c r="H802" s="1"/>
      <c r="I802" s="1"/>
      <c r="J802" s="1"/>
      <c r="K802" s="1"/>
      <c r="L802" s="1"/>
      <c r="M802" s="1"/>
      <c r="N802" s="1"/>
      <c r="O802" s="1"/>
      <c r="P802" s="1"/>
      <c r="Q802" s="1"/>
      <c r="R802" s="1"/>
      <c r="S802" s="1"/>
      <c r="T802" s="1"/>
      <c r="U802" s="1"/>
      <c r="V802" s="1"/>
      <c r="W802" s="1"/>
    </row>
    <row r="803" spans="1:23" customFormat="1" x14ac:dyDescent="0.15">
      <c r="A803" s="1"/>
      <c r="B803" s="1"/>
      <c r="C803" s="1"/>
      <c r="D803" s="1"/>
      <c r="E803" s="1"/>
      <c r="F803" s="1"/>
      <c r="G803" s="1"/>
      <c r="H803" s="1"/>
      <c r="I803" s="1"/>
      <c r="J803" s="1"/>
      <c r="K803" s="1"/>
      <c r="L803" s="1"/>
      <c r="M803" s="1"/>
      <c r="N803" s="1"/>
      <c r="O803" s="1"/>
      <c r="P803" s="1"/>
      <c r="Q803" s="1"/>
      <c r="R803" s="1"/>
      <c r="S803" s="1"/>
      <c r="T803" s="1"/>
      <c r="U803" s="1"/>
      <c r="V803" s="1"/>
      <c r="W803" s="1"/>
    </row>
    <row r="804" spans="1:23" customFormat="1" x14ac:dyDescent="0.15">
      <c r="A804" s="1"/>
      <c r="B804" s="1"/>
      <c r="C804" s="1"/>
      <c r="D804" s="1"/>
      <c r="E804" s="1"/>
      <c r="F804" s="1"/>
      <c r="G804" s="1"/>
      <c r="H804" s="1"/>
      <c r="I804" s="1"/>
      <c r="J804" s="1"/>
      <c r="K804" s="1"/>
      <c r="L804" s="1"/>
      <c r="M804" s="1"/>
      <c r="N804" s="1"/>
      <c r="O804" s="1"/>
      <c r="P804" s="1"/>
      <c r="Q804" s="1"/>
      <c r="R804" s="1"/>
      <c r="S804" s="1"/>
      <c r="T804" s="1"/>
      <c r="U804" s="1"/>
      <c r="V804" s="1"/>
      <c r="W804" s="1"/>
    </row>
    <row r="805" spans="1:23" customFormat="1" x14ac:dyDescent="0.15">
      <c r="A805" s="1"/>
      <c r="B805" s="1"/>
      <c r="C805" s="1"/>
      <c r="D805" s="1"/>
      <c r="E805" s="1"/>
      <c r="F805" s="1"/>
      <c r="G805" s="1"/>
      <c r="H805" s="1"/>
      <c r="I805" s="1"/>
      <c r="J805" s="1"/>
      <c r="K805" s="1"/>
      <c r="L805" s="1"/>
      <c r="M805" s="1"/>
      <c r="N805" s="1"/>
      <c r="O805" s="1"/>
      <c r="P805" s="1"/>
      <c r="Q805" s="1"/>
      <c r="R805" s="1"/>
      <c r="S805" s="1"/>
      <c r="T805" s="1"/>
      <c r="U805" s="1"/>
      <c r="V805" s="1"/>
      <c r="W805" s="1"/>
    </row>
    <row r="806" spans="1:23" customFormat="1" x14ac:dyDescent="0.15">
      <c r="A806" s="1"/>
      <c r="B806" s="1"/>
      <c r="C806" s="1"/>
      <c r="D806" s="1"/>
      <c r="E806" s="1"/>
      <c r="F806" s="1"/>
      <c r="G806" s="1"/>
      <c r="H806" s="1"/>
      <c r="I806" s="1"/>
      <c r="J806" s="1"/>
      <c r="K806" s="1"/>
      <c r="L806" s="1"/>
      <c r="M806" s="1"/>
      <c r="N806" s="1"/>
      <c r="O806" s="1"/>
      <c r="P806" s="1"/>
      <c r="Q806" s="1"/>
      <c r="R806" s="1"/>
      <c r="S806" s="1"/>
      <c r="T806" s="1"/>
      <c r="U806" s="1"/>
      <c r="V806" s="1"/>
      <c r="W806" s="1"/>
    </row>
    <row r="807" spans="1:23" customFormat="1" x14ac:dyDescent="0.15">
      <c r="A807" s="1"/>
      <c r="B807" s="1"/>
      <c r="C807" s="1"/>
      <c r="D807" s="1"/>
      <c r="E807" s="1"/>
      <c r="F807" s="1"/>
      <c r="G807" s="1"/>
      <c r="H807" s="1"/>
      <c r="I807" s="1"/>
      <c r="J807" s="1"/>
      <c r="K807" s="1"/>
      <c r="L807" s="1"/>
      <c r="M807" s="1"/>
      <c r="N807" s="1"/>
      <c r="O807" s="1"/>
      <c r="P807" s="1"/>
      <c r="Q807" s="1"/>
      <c r="R807" s="1"/>
      <c r="S807" s="1"/>
      <c r="T807" s="1"/>
      <c r="U807" s="1"/>
      <c r="V807" s="1"/>
      <c r="W807" s="1"/>
    </row>
    <row r="808" spans="1:23" customFormat="1" x14ac:dyDescent="0.15">
      <c r="A808" s="1"/>
      <c r="B808" s="1"/>
      <c r="C808" s="1"/>
      <c r="D808" s="1"/>
      <c r="E808" s="1"/>
      <c r="F808" s="1"/>
      <c r="G808" s="1"/>
      <c r="H808" s="1"/>
      <c r="I808" s="1"/>
      <c r="J808" s="1"/>
      <c r="K808" s="1"/>
      <c r="L808" s="1"/>
      <c r="M808" s="1"/>
      <c r="N808" s="1"/>
      <c r="O808" s="1"/>
      <c r="P808" s="1"/>
      <c r="Q808" s="1"/>
      <c r="R808" s="1"/>
      <c r="S808" s="1"/>
      <c r="T808" s="1"/>
      <c r="U808" s="1"/>
      <c r="V808" s="1"/>
      <c r="W808" s="1"/>
    </row>
    <row r="809" spans="1:23" customFormat="1" x14ac:dyDescent="0.15">
      <c r="A809" s="1"/>
      <c r="B809" s="1"/>
      <c r="C809" s="1"/>
      <c r="D809" s="1"/>
      <c r="E809" s="1"/>
      <c r="F809" s="1"/>
      <c r="G809" s="1"/>
      <c r="H809" s="1"/>
      <c r="I809" s="1"/>
      <c r="J809" s="1"/>
      <c r="K809" s="1"/>
      <c r="L809" s="1"/>
      <c r="M809" s="1"/>
      <c r="N809" s="1"/>
      <c r="O809" s="1"/>
      <c r="P809" s="1"/>
      <c r="Q809" s="1"/>
      <c r="R809" s="1"/>
      <c r="S809" s="1"/>
      <c r="T809" s="1"/>
      <c r="U809" s="1"/>
      <c r="V809" s="1"/>
      <c r="W809" s="1"/>
    </row>
    <row r="810" spans="1:23" customFormat="1" x14ac:dyDescent="0.15">
      <c r="A810" s="1"/>
      <c r="B810" s="1"/>
      <c r="C810" s="1"/>
      <c r="D810" s="1"/>
      <c r="E810" s="1"/>
      <c r="F810" s="1"/>
      <c r="G810" s="1"/>
      <c r="H810" s="1"/>
      <c r="I810" s="1"/>
      <c r="J810" s="1"/>
      <c r="K810" s="1"/>
      <c r="L810" s="1"/>
      <c r="M810" s="1"/>
      <c r="N810" s="1"/>
      <c r="O810" s="1"/>
      <c r="P810" s="1"/>
      <c r="Q810" s="1"/>
      <c r="R810" s="1"/>
      <c r="S810" s="1"/>
      <c r="T810" s="1"/>
      <c r="U810" s="1"/>
      <c r="V810" s="1"/>
      <c r="W810" s="1"/>
    </row>
    <row r="811" spans="1:23" customFormat="1" x14ac:dyDescent="0.15">
      <c r="A811" s="1"/>
      <c r="B811" s="1"/>
      <c r="C811" s="1"/>
      <c r="D811" s="1"/>
      <c r="E811" s="1"/>
      <c r="F811" s="1"/>
      <c r="G811" s="1"/>
      <c r="H811" s="1"/>
      <c r="I811" s="1"/>
      <c r="J811" s="1"/>
      <c r="K811" s="1"/>
      <c r="L811" s="1"/>
      <c r="M811" s="1"/>
      <c r="N811" s="1"/>
      <c r="O811" s="1"/>
      <c r="P811" s="1"/>
      <c r="Q811" s="1"/>
      <c r="R811" s="1"/>
      <c r="S811" s="1"/>
      <c r="T811" s="1"/>
      <c r="U811" s="1"/>
      <c r="V811" s="1"/>
      <c r="W811" s="1"/>
    </row>
    <row r="812" spans="1:23" customFormat="1" x14ac:dyDescent="0.15">
      <c r="A812" s="1"/>
      <c r="B812" s="1"/>
      <c r="C812" s="1"/>
      <c r="D812" s="1"/>
      <c r="E812" s="1"/>
      <c r="F812" s="1"/>
      <c r="G812" s="1"/>
      <c r="H812" s="1"/>
      <c r="I812" s="1"/>
      <c r="J812" s="1"/>
      <c r="K812" s="1"/>
      <c r="L812" s="1"/>
      <c r="M812" s="1"/>
      <c r="N812" s="1"/>
      <c r="O812" s="1"/>
      <c r="P812" s="1"/>
      <c r="Q812" s="1"/>
      <c r="R812" s="1"/>
      <c r="S812" s="1"/>
      <c r="T812" s="1"/>
      <c r="U812" s="1"/>
      <c r="V812" s="1"/>
      <c r="W812" s="1"/>
    </row>
    <row r="813" spans="1:23" customFormat="1" x14ac:dyDescent="0.15">
      <c r="A813" s="1"/>
      <c r="B813" s="1"/>
      <c r="C813" s="1"/>
      <c r="D813" s="1"/>
      <c r="E813" s="1"/>
      <c r="F813" s="1"/>
      <c r="G813" s="1"/>
      <c r="H813" s="1"/>
      <c r="I813" s="1"/>
      <c r="J813" s="1"/>
      <c r="K813" s="1"/>
      <c r="L813" s="1"/>
      <c r="M813" s="1"/>
      <c r="N813" s="1"/>
      <c r="O813" s="1"/>
      <c r="P813" s="1"/>
      <c r="Q813" s="1"/>
      <c r="R813" s="1"/>
      <c r="S813" s="1"/>
      <c r="T813" s="1"/>
      <c r="U813" s="1"/>
      <c r="V813" s="1"/>
      <c r="W813" s="1"/>
    </row>
    <row r="814" spans="1:23" customFormat="1" x14ac:dyDescent="0.15">
      <c r="A814" s="1"/>
      <c r="B814" s="1"/>
      <c r="C814" s="1"/>
      <c r="D814" s="1"/>
      <c r="E814" s="1"/>
      <c r="F814" s="1"/>
      <c r="G814" s="1"/>
      <c r="H814" s="1"/>
      <c r="I814" s="1"/>
      <c r="J814" s="1"/>
      <c r="K814" s="1"/>
      <c r="L814" s="1"/>
      <c r="M814" s="1"/>
      <c r="N814" s="1"/>
      <c r="O814" s="1"/>
      <c r="P814" s="1"/>
      <c r="Q814" s="1"/>
      <c r="R814" s="1"/>
      <c r="S814" s="1"/>
      <c r="T814" s="1"/>
      <c r="U814" s="1"/>
      <c r="V814" s="1"/>
      <c r="W814" s="1"/>
    </row>
    <row r="815" spans="1:23" customFormat="1" x14ac:dyDescent="0.15">
      <c r="A815" s="1"/>
      <c r="B815" s="1"/>
      <c r="C815" s="1"/>
      <c r="D815" s="1"/>
      <c r="E815" s="1"/>
      <c r="F815" s="1"/>
      <c r="G815" s="1"/>
      <c r="H815" s="1"/>
      <c r="I815" s="1"/>
      <c r="J815" s="1"/>
      <c r="K815" s="1"/>
      <c r="L815" s="1"/>
      <c r="M815" s="1"/>
      <c r="N815" s="1"/>
      <c r="O815" s="1"/>
      <c r="P815" s="1"/>
      <c r="Q815" s="1"/>
      <c r="R815" s="1"/>
      <c r="S815" s="1"/>
      <c r="T815" s="1"/>
      <c r="U815" s="1"/>
      <c r="V815" s="1"/>
      <c r="W815" s="1"/>
    </row>
    <row r="816" spans="1:23" customFormat="1" x14ac:dyDescent="0.15">
      <c r="A816" s="1"/>
      <c r="B816" s="1"/>
      <c r="C816" s="1"/>
      <c r="D816" s="1"/>
      <c r="E816" s="1"/>
      <c r="F816" s="1"/>
      <c r="G816" s="1"/>
      <c r="H816" s="1"/>
      <c r="I816" s="1"/>
      <c r="J816" s="1"/>
      <c r="K816" s="1"/>
      <c r="L816" s="1"/>
      <c r="M816" s="1"/>
      <c r="N816" s="1"/>
      <c r="O816" s="1"/>
      <c r="P816" s="1"/>
      <c r="Q816" s="1"/>
      <c r="R816" s="1"/>
      <c r="S816" s="1"/>
      <c r="T816" s="1"/>
      <c r="U816" s="1"/>
      <c r="V816" s="1"/>
      <c r="W816" s="1"/>
    </row>
    <row r="817" spans="1:23" customFormat="1" x14ac:dyDescent="0.15">
      <c r="A817" s="1"/>
      <c r="B817" s="1"/>
      <c r="C817" s="1"/>
      <c r="D817" s="1"/>
      <c r="E817" s="1"/>
      <c r="F817" s="1"/>
      <c r="G817" s="1"/>
      <c r="H817" s="1"/>
      <c r="I817" s="1"/>
      <c r="J817" s="1"/>
      <c r="K817" s="1"/>
      <c r="L817" s="1"/>
      <c r="M817" s="1"/>
      <c r="N817" s="1"/>
      <c r="O817" s="1"/>
      <c r="P817" s="1"/>
      <c r="Q817" s="1"/>
      <c r="R817" s="1"/>
      <c r="S817" s="1"/>
      <c r="T817" s="1"/>
      <c r="U817" s="1"/>
      <c r="V817" s="1"/>
      <c r="W817" s="1"/>
    </row>
    <row r="818" spans="1:23" customFormat="1" x14ac:dyDescent="0.15">
      <c r="A818" s="1"/>
      <c r="B818" s="1"/>
      <c r="C818" s="1"/>
      <c r="D818" s="1"/>
      <c r="E818" s="1"/>
      <c r="F818" s="1"/>
      <c r="G818" s="1"/>
      <c r="H818" s="1"/>
      <c r="I818" s="1"/>
      <c r="J818" s="1"/>
      <c r="K818" s="1"/>
      <c r="L818" s="1"/>
      <c r="M818" s="1"/>
      <c r="N818" s="1"/>
      <c r="O818" s="1"/>
      <c r="P818" s="1"/>
      <c r="Q818" s="1"/>
      <c r="R818" s="1"/>
      <c r="S818" s="1"/>
      <c r="T818" s="1"/>
      <c r="U818" s="1"/>
      <c r="V818" s="1"/>
      <c r="W818" s="1"/>
    </row>
    <row r="819" spans="1:23" customFormat="1" x14ac:dyDescent="0.15">
      <c r="A819" s="1"/>
      <c r="B819" s="1"/>
      <c r="C819" s="1"/>
      <c r="D819" s="1"/>
      <c r="E819" s="1"/>
      <c r="F819" s="1"/>
      <c r="G819" s="1"/>
      <c r="H819" s="1"/>
      <c r="I819" s="1"/>
      <c r="J819" s="1"/>
      <c r="K819" s="1"/>
      <c r="L819" s="1"/>
      <c r="M819" s="1"/>
      <c r="N819" s="1"/>
      <c r="O819" s="1"/>
      <c r="P819" s="1"/>
      <c r="Q819" s="1"/>
      <c r="R819" s="1"/>
      <c r="S819" s="1"/>
      <c r="T819" s="1"/>
      <c r="U819" s="1"/>
      <c r="V819" s="1"/>
      <c r="W819" s="1"/>
    </row>
    <row r="820" spans="1:23" customFormat="1" x14ac:dyDescent="0.15">
      <c r="A820" s="1"/>
      <c r="B820" s="1"/>
      <c r="C820" s="1"/>
      <c r="D820" s="1"/>
      <c r="E820" s="1"/>
      <c r="F820" s="1"/>
      <c r="G820" s="1"/>
      <c r="H820" s="1"/>
      <c r="I820" s="1"/>
      <c r="J820" s="1"/>
      <c r="K820" s="1"/>
      <c r="L820" s="1"/>
      <c r="M820" s="1"/>
      <c r="N820" s="1"/>
      <c r="O820" s="1"/>
      <c r="P820" s="1"/>
      <c r="Q820" s="1"/>
      <c r="R820" s="1"/>
      <c r="S820" s="1"/>
      <c r="T820" s="1"/>
      <c r="U820" s="1"/>
      <c r="V820" s="1"/>
      <c r="W820" s="1"/>
    </row>
    <row r="821" spans="1:23" customFormat="1" x14ac:dyDescent="0.15">
      <c r="A821" s="1"/>
      <c r="B821" s="1"/>
      <c r="C821" s="1"/>
      <c r="D821" s="1"/>
      <c r="E821" s="1"/>
      <c r="F821" s="1"/>
      <c r="G821" s="1"/>
      <c r="H821" s="1"/>
      <c r="I821" s="1"/>
      <c r="J821" s="1"/>
      <c r="K821" s="1"/>
      <c r="L821" s="1"/>
      <c r="M821" s="1"/>
      <c r="N821" s="1"/>
      <c r="O821" s="1"/>
      <c r="P821" s="1"/>
      <c r="Q821" s="1"/>
      <c r="R821" s="1"/>
      <c r="S821" s="1"/>
      <c r="T821" s="1"/>
      <c r="U821" s="1"/>
      <c r="V821" s="1"/>
      <c r="W821" s="1"/>
    </row>
    <row r="822" spans="1:23" customFormat="1" x14ac:dyDescent="0.15">
      <c r="A822" s="1"/>
      <c r="B822" s="1"/>
      <c r="C822" s="1"/>
      <c r="D822" s="1"/>
      <c r="E822" s="1"/>
      <c r="F822" s="1"/>
      <c r="G822" s="1"/>
      <c r="H822" s="1"/>
      <c r="I822" s="1"/>
      <c r="J822" s="1"/>
      <c r="K822" s="1"/>
      <c r="L822" s="1"/>
      <c r="M822" s="1"/>
      <c r="N822" s="1"/>
      <c r="O822" s="1"/>
      <c r="P822" s="1"/>
      <c r="Q822" s="1"/>
      <c r="R822" s="1"/>
      <c r="S822" s="1"/>
      <c r="T822" s="1"/>
      <c r="U822" s="1"/>
      <c r="V822" s="1"/>
      <c r="W822" s="1"/>
    </row>
    <row r="823" spans="1:23" customFormat="1" x14ac:dyDescent="0.15">
      <c r="A823" s="1"/>
      <c r="B823" s="1"/>
      <c r="C823" s="1"/>
      <c r="D823" s="1"/>
      <c r="E823" s="1"/>
      <c r="F823" s="1"/>
      <c r="G823" s="1"/>
      <c r="H823" s="1"/>
      <c r="I823" s="1"/>
      <c r="J823" s="1"/>
      <c r="K823" s="1"/>
      <c r="L823" s="1"/>
      <c r="M823" s="1"/>
      <c r="N823" s="1"/>
      <c r="O823" s="1"/>
      <c r="P823" s="1"/>
      <c r="Q823" s="1"/>
      <c r="R823" s="1"/>
      <c r="S823" s="1"/>
      <c r="T823" s="1"/>
      <c r="U823" s="1"/>
      <c r="V823" s="1"/>
      <c r="W823" s="1"/>
    </row>
    <row r="824" spans="1:23" customFormat="1" x14ac:dyDescent="0.15">
      <c r="A824" s="1"/>
      <c r="B824" s="1"/>
      <c r="C824" s="1"/>
      <c r="D824" s="1"/>
      <c r="E824" s="1"/>
      <c r="F824" s="1"/>
      <c r="G824" s="1"/>
      <c r="H824" s="1"/>
      <c r="I824" s="1"/>
      <c r="J824" s="1"/>
      <c r="K824" s="1"/>
      <c r="L824" s="1"/>
      <c r="M824" s="1"/>
      <c r="N824" s="1"/>
      <c r="O824" s="1"/>
      <c r="P824" s="1"/>
      <c r="Q824" s="1"/>
      <c r="R824" s="1"/>
      <c r="S824" s="1"/>
      <c r="T824" s="1"/>
      <c r="U824" s="1"/>
      <c r="V824" s="1"/>
      <c r="W824" s="1"/>
    </row>
    <row r="825" spans="1:23" customFormat="1" x14ac:dyDescent="0.15">
      <c r="A825" s="1"/>
      <c r="B825" s="1"/>
      <c r="C825" s="1"/>
      <c r="D825" s="1"/>
      <c r="E825" s="1"/>
      <c r="F825" s="1"/>
      <c r="G825" s="1"/>
      <c r="H825" s="1"/>
      <c r="I825" s="1"/>
      <c r="J825" s="1"/>
      <c r="K825" s="1"/>
      <c r="L825" s="1"/>
      <c r="M825" s="1"/>
      <c r="N825" s="1"/>
      <c r="O825" s="1"/>
      <c r="P825" s="1"/>
      <c r="Q825" s="1"/>
      <c r="R825" s="1"/>
      <c r="S825" s="1"/>
      <c r="T825" s="1"/>
      <c r="U825" s="1"/>
      <c r="V825" s="1"/>
      <c r="W825" s="1"/>
    </row>
    <row r="826" spans="1:23" customFormat="1" x14ac:dyDescent="0.15">
      <c r="A826" s="1"/>
      <c r="B826" s="1"/>
      <c r="C826" s="1"/>
      <c r="D826" s="1"/>
      <c r="E826" s="1"/>
      <c r="F826" s="1"/>
      <c r="G826" s="1"/>
      <c r="H826" s="1"/>
      <c r="I826" s="1"/>
      <c r="J826" s="1"/>
      <c r="K826" s="1"/>
      <c r="L826" s="1"/>
      <c r="M826" s="1"/>
      <c r="N826" s="1"/>
      <c r="O826" s="1"/>
      <c r="P826" s="1"/>
      <c r="Q826" s="1"/>
      <c r="R826" s="1"/>
      <c r="S826" s="1"/>
      <c r="T826" s="1"/>
      <c r="U826" s="1"/>
      <c r="V826" s="1"/>
      <c r="W826" s="1"/>
    </row>
    <row r="827" spans="1:23" customFormat="1" x14ac:dyDescent="0.15">
      <c r="A827" s="1"/>
      <c r="B827" s="1"/>
      <c r="C827" s="1"/>
      <c r="D827" s="1"/>
      <c r="E827" s="1"/>
      <c r="F827" s="1"/>
      <c r="G827" s="1"/>
      <c r="H827" s="1"/>
      <c r="I827" s="1"/>
      <c r="J827" s="1"/>
      <c r="K827" s="1"/>
      <c r="L827" s="1"/>
      <c r="M827" s="1"/>
      <c r="N827" s="1"/>
      <c r="O827" s="1"/>
      <c r="P827" s="1"/>
      <c r="Q827" s="1"/>
      <c r="R827" s="1"/>
      <c r="S827" s="1"/>
      <c r="T827" s="1"/>
      <c r="U827" s="1"/>
      <c r="V827" s="1"/>
      <c r="W827" s="1"/>
    </row>
    <row r="828" spans="1:23" customFormat="1" x14ac:dyDescent="0.15">
      <c r="A828" s="1"/>
      <c r="B828" s="1"/>
      <c r="C828" s="1"/>
      <c r="D828" s="1"/>
      <c r="E828" s="1"/>
      <c r="F828" s="1"/>
      <c r="G828" s="1"/>
      <c r="H828" s="1"/>
      <c r="I828" s="1"/>
      <c r="J828" s="1"/>
      <c r="K828" s="1"/>
      <c r="L828" s="1"/>
      <c r="M828" s="1"/>
      <c r="N828" s="1"/>
      <c r="O828" s="1"/>
      <c r="P828" s="1"/>
      <c r="Q828" s="1"/>
      <c r="R828" s="1"/>
      <c r="S828" s="1"/>
      <c r="T828" s="1"/>
      <c r="U828" s="1"/>
      <c r="V828" s="1"/>
      <c r="W828" s="1"/>
    </row>
    <row r="829" spans="1:23" customFormat="1" x14ac:dyDescent="0.15">
      <c r="A829" s="1"/>
      <c r="B829" s="1"/>
      <c r="C829" s="1"/>
      <c r="D829" s="1"/>
      <c r="E829" s="1"/>
      <c r="F829" s="1"/>
      <c r="G829" s="1"/>
      <c r="H829" s="1"/>
      <c r="I829" s="1"/>
      <c r="J829" s="1"/>
      <c r="K829" s="1"/>
      <c r="L829" s="1"/>
      <c r="M829" s="1"/>
      <c r="N829" s="1"/>
      <c r="O829" s="1"/>
      <c r="P829" s="1"/>
      <c r="Q829" s="1"/>
      <c r="R829" s="1"/>
      <c r="S829" s="1"/>
      <c r="T829" s="1"/>
      <c r="U829" s="1"/>
      <c r="V829" s="1"/>
      <c r="W829" s="1"/>
    </row>
    <row r="830" spans="1:23" customFormat="1" x14ac:dyDescent="0.15">
      <c r="A830" s="1"/>
      <c r="B830" s="1"/>
      <c r="C830" s="1"/>
      <c r="D830" s="1"/>
      <c r="E830" s="1"/>
      <c r="F830" s="1"/>
      <c r="G830" s="1"/>
      <c r="H830" s="1"/>
      <c r="I830" s="1"/>
      <c r="J830" s="1"/>
      <c r="K830" s="1"/>
      <c r="L830" s="1"/>
      <c r="M830" s="1"/>
      <c r="N830" s="1"/>
      <c r="O830" s="1"/>
      <c r="P830" s="1"/>
      <c r="Q830" s="1"/>
      <c r="R830" s="1"/>
      <c r="S830" s="1"/>
      <c r="T830" s="1"/>
      <c r="U830" s="1"/>
      <c r="V830" s="1"/>
      <c r="W830" s="1"/>
    </row>
    <row r="831" spans="1:23" customFormat="1" x14ac:dyDescent="0.15">
      <c r="A831" s="1"/>
      <c r="B831" s="1"/>
      <c r="C831" s="1"/>
      <c r="D831" s="1"/>
      <c r="E831" s="1"/>
      <c r="F831" s="1"/>
      <c r="G831" s="1"/>
      <c r="H831" s="1"/>
      <c r="I831" s="1"/>
      <c r="J831" s="1"/>
      <c r="K831" s="1"/>
      <c r="L831" s="1"/>
      <c r="M831" s="1"/>
      <c r="N831" s="1"/>
      <c r="O831" s="1"/>
      <c r="P831" s="1"/>
      <c r="Q831" s="1"/>
      <c r="R831" s="1"/>
      <c r="S831" s="1"/>
      <c r="T831" s="1"/>
      <c r="U831" s="1"/>
      <c r="V831" s="1"/>
      <c r="W831" s="1"/>
    </row>
    <row r="832" spans="1:23" customFormat="1" x14ac:dyDescent="0.15">
      <c r="A832" s="1"/>
      <c r="B832" s="1"/>
      <c r="C832" s="1"/>
      <c r="D832" s="1"/>
      <c r="E832" s="1"/>
      <c r="F832" s="1"/>
      <c r="G832" s="1"/>
      <c r="H832" s="1"/>
      <c r="I832" s="1"/>
      <c r="J832" s="1"/>
      <c r="K832" s="1"/>
      <c r="L832" s="1"/>
      <c r="M832" s="1"/>
      <c r="N832" s="1"/>
      <c r="O832" s="1"/>
      <c r="P832" s="1"/>
      <c r="Q832" s="1"/>
      <c r="R832" s="1"/>
      <c r="S832" s="1"/>
      <c r="T832" s="1"/>
      <c r="U832" s="1"/>
      <c r="V832" s="1"/>
      <c r="W832" s="1"/>
    </row>
    <row r="833" spans="1:23" customFormat="1" x14ac:dyDescent="0.15">
      <c r="A833" s="1"/>
      <c r="B833" s="1"/>
      <c r="C833" s="1"/>
      <c r="D833" s="1"/>
      <c r="E833" s="1"/>
      <c r="F833" s="1"/>
      <c r="G833" s="1"/>
      <c r="H833" s="1"/>
      <c r="I833" s="1"/>
      <c r="J833" s="1"/>
      <c r="K833" s="1"/>
      <c r="L833" s="1"/>
      <c r="M833" s="1"/>
      <c r="N833" s="1"/>
      <c r="O833" s="1"/>
      <c r="P833" s="1"/>
      <c r="Q833" s="1"/>
      <c r="R833" s="1"/>
      <c r="S833" s="1"/>
      <c r="T833" s="1"/>
      <c r="U833" s="1"/>
      <c r="V833" s="1"/>
      <c r="W833" s="1"/>
    </row>
    <row r="834" spans="1:23" customFormat="1" x14ac:dyDescent="0.15">
      <c r="A834" s="1"/>
      <c r="B834" s="1"/>
      <c r="C834" s="1"/>
      <c r="D834" s="1"/>
      <c r="E834" s="1"/>
      <c r="F834" s="1"/>
      <c r="G834" s="1"/>
      <c r="H834" s="1"/>
      <c r="I834" s="1"/>
      <c r="J834" s="1"/>
      <c r="K834" s="1"/>
      <c r="L834" s="1"/>
      <c r="M834" s="1"/>
      <c r="N834" s="1"/>
      <c r="O834" s="1"/>
      <c r="P834" s="1"/>
      <c r="Q834" s="1"/>
      <c r="R834" s="1"/>
      <c r="S834" s="1"/>
      <c r="T834" s="1"/>
      <c r="U834" s="1"/>
      <c r="V834" s="1"/>
      <c r="W834" s="1"/>
    </row>
    <row r="835" spans="1:23" customFormat="1" x14ac:dyDescent="0.15">
      <c r="A835" s="1"/>
      <c r="B835" s="1"/>
      <c r="C835" s="1"/>
      <c r="D835" s="1"/>
      <c r="E835" s="1"/>
      <c r="F835" s="1"/>
      <c r="G835" s="1"/>
      <c r="H835" s="1"/>
      <c r="I835" s="1"/>
      <c r="J835" s="1"/>
      <c r="K835" s="1"/>
      <c r="L835" s="1"/>
      <c r="M835" s="1"/>
      <c r="N835" s="1"/>
      <c r="O835" s="1"/>
      <c r="P835" s="1"/>
      <c r="Q835" s="1"/>
      <c r="R835" s="1"/>
      <c r="S835" s="1"/>
      <c r="T835" s="1"/>
      <c r="U835" s="1"/>
      <c r="V835" s="1"/>
      <c r="W835" s="1"/>
    </row>
    <row r="836" spans="1:23" customFormat="1" x14ac:dyDescent="0.15">
      <c r="A836" s="1"/>
      <c r="B836" s="1"/>
      <c r="C836" s="1"/>
      <c r="D836" s="1"/>
      <c r="E836" s="1"/>
      <c r="F836" s="1"/>
      <c r="G836" s="1"/>
      <c r="H836" s="1"/>
      <c r="I836" s="1"/>
      <c r="J836" s="1"/>
      <c r="K836" s="1"/>
      <c r="L836" s="1"/>
      <c r="M836" s="1"/>
      <c r="N836" s="1"/>
      <c r="O836" s="1"/>
      <c r="P836" s="1"/>
      <c r="Q836" s="1"/>
      <c r="R836" s="1"/>
      <c r="S836" s="1"/>
      <c r="T836" s="1"/>
      <c r="U836" s="1"/>
      <c r="V836" s="1"/>
      <c r="W836" s="1"/>
    </row>
    <row r="837" spans="1:23" customFormat="1" x14ac:dyDescent="0.15">
      <c r="A837" s="1"/>
      <c r="B837" s="1"/>
      <c r="C837" s="1"/>
      <c r="D837" s="1"/>
      <c r="E837" s="1"/>
      <c r="F837" s="1"/>
      <c r="G837" s="1"/>
      <c r="H837" s="1"/>
      <c r="I837" s="1"/>
      <c r="J837" s="1"/>
      <c r="K837" s="1"/>
      <c r="L837" s="1"/>
      <c r="M837" s="1"/>
      <c r="N837" s="1"/>
      <c r="O837" s="1"/>
      <c r="P837" s="1"/>
      <c r="Q837" s="1"/>
      <c r="R837" s="1"/>
      <c r="S837" s="1"/>
      <c r="T837" s="1"/>
      <c r="U837" s="1"/>
      <c r="V837" s="1"/>
      <c r="W837" s="1"/>
    </row>
    <row r="838" spans="1:23" customFormat="1" x14ac:dyDescent="0.15">
      <c r="A838" s="1"/>
      <c r="B838" s="1"/>
      <c r="C838" s="1"/>
      <c r="D838" s="1"/>
      <c r="E838" s="1"/>
      <c r="F838" s="1"/>
      <c r="G838" s="1"/>
      <c r="H838" s="1"/>
      <c r="I838" s="1"/>
      <c r="J838" s="1"/>
      <c r="K838" s="1"/>
      <c r="L838" s="1"/>
      <c r="M838" s="1"/>
      <c r="N838" s="1"/>
      <c r="O838" s="1"/>
      <c r="P838" s="1"/>
      <c r="Q838" s="1"/>
      <c r="R838" s="1"/>
      <c r="S838" s="1"/>
      <c r="T838" s="1"/>
      <c r="U838" s="1"/>
      <c r="V838" s="1"/>
      <c r="W838" s="1"/>
    </row>
    <row r="839" spans="1:23" customFormat="1" x14ac:dyDescent="0.15">
      <c r="A839" s="1"/>
      <c r="B839" s="1"/>
      <c r="C839" s="1"/>
      <c r="D839" s="1"/>
      <c r="E839" s="1"/>
      <c r="F839" s="1"/>
      <c r="G839" s="1"/>
      <c r="H839" s="1"/>
      <c r="I839" s="1"/>
      <c r="J839" s="1"/>
      <c r="K839" s="1"/>
      <c r="L839" s="1"/>
      <c r="M839" s="1"/>
      <c r="N839" s="1"/>
      <c r="O839" s="1"/>
      <c r="P839" s="1"/>
      <c r="Q839" s="1"/>
      <c r="R839" s="1"/>
      <c r="S839" s="1"/>
      <c r="T839" s="1"/>
      <c r="U839" s="1"/>
      <c r="V839" s="1"/>
      <c r="W839" s="1"/>
    </row>
    <row r="840" spans="1:23" customFormat="1" x14ac:dyDescent="0.15">
      <c r="A840" s="1"/>
      <c r="B840" s="1"/>
      <c r="C840" s="1"/>
      <c r="D840" s="1"/>
      <c r="E840" s="1"/>
      <c r="F840" s="1"/>
      <c r="G840" s="1"/>
      <c r="H840" s="1"/>
      <c r="I840" s="1"/>
      <c r="J840" s="1"/>
      <c r="K840" s="1"/>
      <c r="L840" s="1"/>
      <c r="M840" s="1"/>
      <c r="N840" s="1"/>
      <c r="O840" s="1"/>
      <c r="P840" s="1"/>
      <c r="Q840" s="1"/>
      <c r="R840" s="1"/>
      <c r="S840" s="1"/>
      <c r="T840" s="1"/>
      <c r="U840" s="1"/>
      <c r="V840" s="1"/>
      <c r="W840" s="1"/>
    </row>
    <row r="841" spans="1:23" customFormat="1" x14ac:dyDescent="0.15">
      <c r="A841" s="1"/>
      <c r="B841" s="1"/>
      <c r="C841" s="1"/>
      <c r="D841" s="1"/>
      <c r="E841" s="1"/>
      <c r="F841" s="1"/>
      <c r="G841" s="1"/>
      <c r="H841" s="1"/>
      <c r="I841" s="1"/>
      <c r="J841" s="1"/>
      <c r="K841" s="1"/>
      <c r="L841" s="1"/>
      <c r="M841" s="1"/>
      <c r="N841" s="1"/>
      <c r="O841" s="1"/>
      <c r="P841" s="1"/>
      <c r="Q841" s="1"/>
      <c r="R841" s="1"/>
      <c r="S841" s="1"/>
      <c r="T841" s="1"/>
      <c r="U841" s="1"/>
      <c r="V841" s="1"/>
      <c r="W841" s="1"/>
    </row>
    <row r="842" spans="1:23" customFormat="1" x14ac:dyDescent="0.15">
      <c r="A842" s="1"/>
      <c r="B842" s="1"/>
      <c r="C842" s="1"/>
      <c r="D842" s="1"/>
      <c r="E842" s="1"/>
      <c r="F842" s="1"/>
      <c r="G842" s="1"/>
      <c r="H842" s="1"/>
      <c r="I842" s="1"/>
      <c r="J842" s="1"/>
      <c r="K842" s="1"/>
      <c r="L842" s="1"/>
      <c r="M842" s="1"/>
      <c r="N842" s="1"/>
      <c r="O842" s="1"/>
      <c r="P842" s="1"/>
      <c r="Q842" s="1"/>
      <c r="R842" s="1"/>
      <c r="S842" s="1"/>
      <c r="T842" s="1"/>
      <c r="U842" s="1"/>
      <c r="V842" s="1"/>
      <c r="W842" s="1"/>
    </row>
    <row r="843" spans="1:23" customFormat="1" x14ac:dyDescent="0.15">
      <c r="A843" s="1"/>
      <c r="B843" s="1"/>
      <c r="C843" s="1"/>
      <c r="D843" s="1"/>
      <c r="E843" s="1"/>
      <c r="F843" s="1"/>
      <c r="G843" s="1"/>
      <c r="H843" s="1"/>
      <c r="I843" s="1"/>
      <c r="J843" s="1"/>
      <c r="K843" s="1"/>
      <c r="L843" s="1"/>
      <c r="M843" s="1"/>
      <c r="N843" s="1"/>
      <c r="O843" s="1"/>
      <c r="P843" s="1"/>
      <c r="Q843" s="1"/>
      <c r="R843" s="1"/>
      <c r="S843" s="1"/>
      <c r="T843" s="1"/>
      <c r="U843" s="1"/>
      <c r="V843" s="1"/>
      <c r="W843" s="1"/>
    </row>
    <row r="844" spans="1:23" customFormat="1" x14ac:dyDescent="0.15">
      <c r="A844" s="1"/>
      <c r="B844" s="1"/>
      <c r="C844" s="1"/>
      <c r="D844" s="1"/>
      <c r="E844" s="1"/>
      <c r="F844" s="1"/>
      <c r="G844" s="1"/>
      <c r="H844" s="1"/>
      <c r="I844" s="1"/>
      <c r="J844" s="1"/>
      <c r="K844" s="1"/>
      <c r="L844" s="1"/>
      <c r="M844" s="1"/>
      <c r="N844" s="1"/>
      <c r="O844" s="1"/>
      <c r="P844" s="1"/>
      <c r="Q844" s="1"/>
      <c r="R844" s="1"/>
      <c r="S844" s="1"/>
      <c r="T844" s="1"/>
      <c r="U844" s="1"/>
      <c r="V844" s="1"/>
      <c r="W844" s="1"/>
    </row>
    <row r="845" spans="1:23" customFormat="1" x14ac:dyDescent="0.15">
      <c r="A845" s="1"/>
      <c r="B845" s="1"/>
      <c r="C845" s="1"/>
      <c r="D845" s="1"/>
      <c r="E845" s="1"/>
      <c r="F845" s="1"/>
      <c r="G845" s="1"/>
      <c r="H845" s="1"/>
      <c r="I845" s="1"/>
      <c r="J845" s="1"/>
      <c r="K845" s="1"/>
      <c r="L845" s="1"/>
      <c r="M845" s="1"/>
      <c r="N845" s="1"/>
      <c r="O845" s="1"/>
      <c r="P845" s="1"/>
      <c r="Q845" s="1"/>
      <c r="R845" s="1"/>
      <c r="S845" s="1"/>
      <c r="T845" s="1"/>
      <c r="U845" s="1"/>
      <c r="V845" s="1"/>
      <c r="W845" s="1"/>
    </row>
    <row r="846" spans="1:23" customFormat="1" x14ac:dyDescent="0.15">
      <c r="A846" s="1"/>
      <c r="B846" s="1"/>
      <c r="C846" s="1"/>
      <c r="D846" s="1"/>
      <c r="E846" s="1"/>
      <c r="F846" s="1"/>
      <c r="G846" s="1"/>
      <c r="H846" s="1"/>
      <c r="I846" s="1"/>
      <c r="J846" s="1"/>
      <c r="K846" s="1"/>
      <c r="L846" s="1"/>
      <c r="M846" s="1"/>
      <c r="N846" s="1"/>
      <c r="O846" s="1"/>
      <c r="P846" s="1"/>
      <c r="Q846" s="1"/>
      <c r="R846" s="1"/>
      <c r="S846" s="1"/>
      <c r="T846" s="1"/>
      <c r="U846" s="1"/>
      <c r="V846" s="1"/>
      <c r="W846" s="1"/>
    </row>
    <row r="847" spans="1:23" customFormat="1" x14ac:dyDescent="0.15">
      <c r="A847" s="1"/>
      <c r="B847" s="1"/>
      <c r="C847" s="1"/>
      <c r="D847" s="1"/>
      <c r="E847" s="1"/>
      <c r="F847" s="1"/>
      <c r="G847" s="1"/>
      <c r="H847" s="1"/>
      <c r="I847" s="1"/>
      <c r="J847" s="1"/>
      <c r="K847" s="1"/>
      <c r="L847" s="1"/>
      <c r="M847" s="1"/>
      <c r="N847" s="1"/>
      <c r="O847" s="1"/>
      <c r="P847" s="1"/>
      <c r="Q847" s="1"/>
      <c r="R847" s="1"/>
      <c r="S847" s="1"/>
      <c r="T847" s="1"/>
      <c r="U847" s="1"/>
      <c r="V847" s="1"/>
      <c r="W847" s="1"/>
    </row>
    <row r="848" spans="1:23" customFormat="1" x14ac:dyDescent="0.15">
      <c r="A848" s="1"/>
      <c r="B848" s="1"/>
      <c r="C848" s="1"/>
      <c r="D848" s="1"/>
      <c r="E848" s="1"/>
      <c r="F848" s="1"/>
      <c r="G848" s="1"/>
      <c r="H848" s="1"/>
      <c r="I848" s="1"/>
      <c r="J848" s="1"/>
      <c r="K848" s="1"/>
      <c r="L848" s="1"/>
      <c r="M848" s="1"/>
      <c r="N848" s="1"/>
      <c r="O848" s="1"/>
      <c r="P848" s="1"/>
      <c r="Q848" s="1"/>
      <c r="R848" s="1"/>
      <c r="S848" s="1"/>
      <c r="T848" s="1"/>
      <c r="U848" s="1"/>
      <c r="V848" s="1"/>
      <c r="W848" s="1"/>
    </row>
    <row r="849" spans="1:23" customFormat="1" x14ac:dyDescent="0.15">
      <c r="A849" s="1"/>
      <c r="B849" s="1"/>
      <c r="C849" s="1"/>
      <c r="D849" s="1"/>
      <c r="E849" s="1"/>
      <c r="F849" s="1"/>
      <c r="G849" s="1"/>
      <c r="H849" s="1"/>
      <c r="I849" s="1"/>
      <c r="J849" s="1"/>
      <c r="K849" s="1"/>
      <c r="L849" s="1"/>
      <c r="M849" s="1"/>
      <c r="N849" s="1"/>
      <c r="O849" s="1"/>
      <c r="P849" s="1"/>
      <c r="Q849" s="1"/>
      <c r="R849" s="1"/>
      <c r="S849" s="1"/>
      <c r="T849" s="1"/>
      <c r="U849" s="1"/>
      <c r="V849" s="1"/>
      <c r="W849" s="1"/>
    </row>
    <row r="850" spans="1:23" customFormat="1" x14ac:dyDescent="0.15">
      <c r="A850" s="1"/>
      <c r="B850" s="1"/>
      <c r="C850" s="1"/>
      <c r="D850" s="1"/>
      <c r="E850" s="1"/>
      <c r="F850" s="1"/>
      <c r="G850" s="1"/>
      <c r="H850" s="1"/>
      <c r="I850" s="1"/>
      <c r="J850" s="1"/>
      <c r="K850" s="1"/>
      <c r="L850" s="1"/>
      <c r="M850" s="1"/>
      <c r="N850" s="1"/>
      <c r="O850" s="1"/>
      <c r="P850" s="1"/>
      <c r="Q850" s="1"/>
      <c r="R850" s="1"/>
      <c r="S850" s="1"/>
      <c r="T850" s="1"/>
      <c r="U850" s="1"/>
      <c r="V850" s="1"/>
      <c r="W850" s="1"/>
    </row>
    <row r="851" spans="1:23" customFormat="1" x14ac:dyDescent="0.15">
      <c r="A851" s="1"/>
      <c r="B851" s="1"/>
      <c r="C851" s="1"/>
      <c r="D851" s="1"/>
      <c r="E851" s="1"/>
      <c r="F851" s="1"/>
      <c r="G851" s="1"/>
      <c r="H851" s="1"/>
      <c r="I851" s="1"/>
      <c r="J851" s="1"/>
      <c r="K851" s="1"/>
      <c r="L851" s="1"/>
      <c r="M851" s="1"/>
      <c r="N851" s="1"/>
      <c r="O851" s="1"/>
      <c r="P851" s="1"/>
      <c r="Q851" s="1"/>
      <c r="R851" s="1"/>
      <c r="S851" s="1"/>
      <c r="T851" s="1"/>
      <c r="U851" s="1"/>
      <c r="V851" s="1"/>
      <c r="W851" s="1"/>
    </row>
    <row r="852" spans="1:23" customFormat="1" x14ac:dyDescent="0.15">
      <c r="A852" s="1"/>
      <c r="B852" s="1"/>
      <c r="C852" s="1"/>
      <c r="D852" s="1"/>
      <c r="E852" s="1"/>
      <c r="F852" s="1"/>
      <c r="G852" s="1"/>
      <c r="H852" s="1"/>
      <c r="I852" s="1"/>
      <c r="J852" s="1"/>
      <c r="K852" s="1"/>
      <c r="L852" s="1"/>
      <c r="M852" s="1"/>
      <c r="N852" s="1"/>
      <c r="O852" s="1"/>
      <c r="P852" s="1"/>
      <c r="Q852" s="1"/>
      <c r="R852" s="1"/>
      <c r="S852" s="1"/>
      <c r="T852" s="1"/>
      <c r="U852" s="1"/>
      <c r="V852" s="1"/>
      <c r="W852" s="1"/>
    </row>
    <row r="853" spans="1:23" customFormat="1" x14ac:dyDescent="0.15">
      <c r="A853" s="1"/>
      <c r="B853" s="1"/>
      <c r="C853" s="1"/>
      <c r="D853" s="1"/>
      <c r="E853" s="1"/>
      <c r="F853" s="1"/>
      <c r="G853" s="1"/>
      <c r="H853" s="1"/>
      <c r="I853" s="1"/>
      <c r="J853" s="1"/>
      <c r="K853" s="1"/>
      <c r="L853" s="1"/>
      <c r="M853" s="1"/>
      <c r="N853" s="1"/>
      <c r="O853" s="1"/>
      <c r="P853" s="1"/>
      <c r="Q853" s="1"/>
      <c r="R853" s="1"/>
      <c r="S853" s="1"/>
      <c r="T853" s="1"/>
      <c r="U853" s="1"/>
      <c r="V853" s="1"/>
      <c r="W853" s="1"/>
    </row>
    <row r="854" spans="1:23" customFormat="1" x14ac:dyDescent="0.15">
      <c r="A854" s="1"/>
      <c r="B854" s="1"/>
      <c r="C854" s="1"/>
      <c r="D854" s="1"/>
      <c r="E854" s="1"/>
      <c r="F854" s="1"/>
      <c r="G854" s="1"/>
      <c r="H854" s="1"/>
      <c r="I854" s="1"/>
      <c r="J854" s="1"/>
      <c r="K854" s="1"/>
      <c r="L854" s="1"/>
      <c r="M854" s="1"/>
      <c r="N854" s="1"/>
      <c r="O854" s="1"/>
      <c r="P854" s="1"/>
      <c r="Q854" s="1"/>
      <c r="R854" s="1"/>
      <c r="S854" s="1"/>
      <c r="T854" s="1"/>
      <c r="U854" s="1"/>
      <c r="V854" s="1"/>
      <c r="W854" s="1"/>
    </row>
    <row r="855" spans="1:23" customFormat="1" x14ac:dyDescent="0.15">
      <c r="A855" s="1"/>
      <c r="B855" s="1"/>
      <c r="C855" s="1"/>
      <c r="D855" s="1"/>
      <c r="E855" s="1"/>
      <c r="F855" s="1"/>
      <c r="G855" s="1"/>
      <c r="H855" s="1"/>
      <c r="I855" s="1"/>
      <c r="J855" s="1"/>
      <c r="K855" s="1"/>
      <c r="L855" s="1"/>
      <c r="M855" s="1"/>
      <c r="N855" s="1"/>
      <c r="O855" s="1"/>
      <c r="P855" s="1"/>
      <c r="Q855" s="1"/>
      <c r="R855" s="1"/>
      <c r="S855" s="1"/>
      <c r="T855" s="1"/>
      <c r="U855" s="1"/>
      <c r="V855" s="1"/>
      <c r="W855" s="1"/>
    </row>
    <row r="856" spans="1:23" customFormat="1" x14ac:dyDescent="0.15">
      <c r="A856" s="1"/>
      <c r="B856" s="1"/>
      <c r="C856" s="1"/>
      <c r="D856" s="1"/>
      <c r="E856" s="1"/>
      <c r="F856" s="1"/>
      <c r="G856" s="1"/>
      <c r="H856" s="1"/>
      <c r="I856" s="1"/>
      <c r="J856" s="1"/>
      <c r="K856" s="1"/>
      <c r="L856" s="1"/>
      <c r="M856" s="1"/>
      <c r="N856" s="1"/>
      <c r="O856" s="1"/>
      <c r="P856" s="1"/>
      <c r="Q856" s="1"/>
      <c r="R856" s="1"/>
      <c r="S856" s="1"/>
      <c r="T856" s="1"/>
      <c r="U856" s="1"/>
      <c r="V856" s="1"/>
      <c r="W856" s="1"/>
    </row>
    <row r="857" spans="1:23" customFormat="1" x14ac:dyDescent="0.15">
      <c r="A857" s="1"/>
      <c r="B857" s="1"/>
      <c r="C857" s="1"/>
      <c r="D857" s="1"/>
      <c r="E857" s="1"/>
      <c r="F857" s="1"/>
      <c r="G857" s="1"/>
      <c r="H857" s="1"/>
      <c r="I857" s="1"/>
      <c r="J857" s="1"/>
      <c r="K857" s="1"/>
      <c r="L857" s="1"/>
      <c r="M857" s="1"/>
      <c r="N857" s="1"/>
      <c r="O857" s="1"/>
      <c r="P857" s="1"/>
      <c r="Q857" s="1"/>
      <c r="R857" s="1"/>
      <c r="S857" s="1"/>
      <c r="T857" s="1"/>
      <c r="U857" s="1"/>
      <c r="V857" s="1"/>
      <c r="W857" s="1"/>
    </row>
    <row r="858" spans="1:23" customFormat="1" x14ac:dyDescent="0.15">
      <c r="A858" s="1"/>
      <c r="B858" s="1"/>
      <c r="C858" s="1"/>
      <c r="D858" s="1"/>
      <c r="E858" s="1"/>
      <c r="F858" s="1"/>
      <c r="G858" s="1"/>
      <c r="H858" s="1"/>
      <c r="I858" s="1"/>
      <c r="J858" s="1"/>
      <c r="K858" s="1"/>
      <c r="L858" s="1"/>
      <c r="M858" s="1"/>
      <c r="N858" s="1"/>
      <c r="O858" s="1"/>
      <c r="P858" s="1"/>
      <c r="Q858" s="1"/>
      <c r="R858" s="1"/>
      <c r="S858" s="1"/>
      <c r="T858" s="1"/>
      <c r="U858" s="1"/>
      <c r="V858" s="1"/>
      <c r="W858" s="1"/>
    </row>
    <row r="859" spans="1:23" customFormat="1" x14ac:dyDescent="0.15">
      <c r="A859" s="1"/>
      <c r="B859" s="1"/>
      <c r="C859" s="1"/>
      <c r="D859" s="1"/>
      <c r="E859" s="1"/>
      <c r="F859" s="1"/>
      <c r="G859" s="1"/>
      <c r="H859" s="1"/>
      <c r="I859" s="1"/>
      <c r="J859" s="1"/>
      <c r="K859" s="1"/>
      <c r="L859" s="1"/>
      <c r="M859" s="1"/>
      <c r="N859" s="1"/>
      <c r="O859" s="1"/>
      <c r="P859" s="1"/>
      <c r="Q859" s="1"/>
      <c r="R859" s="1"/>
      <c r="S859" s="1"/>
      <c r="T859" s="1"/>
      <c r="U859" s="1"/>
      <c r="V859" s="1"/>
      <c r="W859" s="1"/>
    </row>
    <row r="860" spans="1:23" customFormat="1" x14ac:dyDescent="0.15">
      <c r="A860" s="1"/>
      <c r="B860" s="1"/>
      <c r="C860" s="1"/>
      <c r="D860" s="1"/>
      <c r="E860" s="1"/>
      <c r="F860" s="1"/>
      <c r="G860" s="1"/>
      <c r="H860" s="1"/>
      <c r="I860" s="1"/>
      <c r="J860" s="1"/>
      <c r="K860" s="1"/>
      <c r="L860" s="1"/>
      <c r="M860" s="1"/>
      <c r="N860" s="1"/>
      <c r="O860" s="1"/>
      <c r="P860" s="1"/>
      <c r="Q860" s="1"/>
      <c r="R860" s="1"/>
      <c r="S860" s="1"/>
      <c r="T860" s="1"/>
      <c r="U860" s="1"/>
      <c r="V860" s="1"/>
      <c r="W860" s="1"/>
    </row>
    <row r="861" spans="1:23" customFormat="1" x14ac:dyDescent="0.15">
      <c r="A861" s="1"/>
      <c r="B861" s="1"/>
      <c r="C861" s="1"/>
      <c r="D861" s="1"/>
      <c r="E861" s="1"/>
      <c r="F861" s="1"/>
      <c r="G861" s="1"/>
      <c r="H861" s="1"/>
      <c r="I861" s="1"/>
      <c r="J861" s="1"/>
      <c r="K861" s="1"/>
      <c r="L861" s="1"/>
      <c r="M861" s="1"/>
      <c r="N861" s="1"/>
      <c r="O861" s="1"/>
      <c r="P861" s="1"/>
      <c r="Q861" s="1"/>
      <c r="R861" s="1"/>
      <c r="S861" s="1"/>
      <c r="T861" s="1"/>
      <c r="U861" s="1"/>
      <c r="V861" s="1"/>
      <c r="W861" s="1"/>
    </row>
    <row r="862" spans="1:23" customFormat="1" x14ac:dyDescent="0.15">
      <c r="A862" s="1"/>
      <c r="B862" s="1"/>
      <c r="C862" s="1"/>
      <c r="D862" s="1"/>
      <c r="E862" s="1"/>
      <c r="F862" s="1"/>
      <c r="G862" s="1"/>
      <c r="H862" s="1"/>
      <c r="I862" s="1"/>
      <c r="J862" s="1"/>
      <c r="K862" s="1"/>
      <c r="L862" s="1"/>
      <c r="M862" s="1"/>
      <c r="N862" s="1"/>
      <c r="O862" s="1"/>
      <c r="P862" s="1"/>
      <c r="Q862" s="1"/>
      <c r="R862" s="1"/>
      <c r="S862" s="1"/>
      <c r="T862" s="1"/>
      <c r="U862" s="1"/>
      <c r="V862" s="1"/>
      <c r="W862" s="1"/>
    </row>
    <row r="863" spans="1:23" customFormat="1" x14ac:dyDescent="0.15">
      <c r="A863" s="1"/>
      <c r="B863" s="1"/>
      <c r="C863" s="1"/>
      <c r="D863" s="1"/>
      <c r="E863" s="1"/>
      <c r="F863" s="1"/>
      <c r="G863" s="1"/>
      <c r="H863" s="1"/>
      <c r="I863" s="1"/>
      <c r="J863" s="1"/>
      <c r="K863" s="1"/>
      <c r="L863" s="1"/>
      <c r="M863" s="1"/>
      <c r="N863" s="1"/>
      <c r="O863" s="1"/>
      <c r="P863" s="1"/>
      <c r="Q863" s="1"/>
      <c r="R863" s="1"/>
      <c r="S863" s="1"/>
      <c r="T863" s="1"/>
      <c r="U863" s="1"/>
      <c r="V863" s="1"/>
      <c r="W863" s="1"/>
    </row>
    <row r="864" spans="1:23" customFormat="1" x14ac:dyDescent="0.15">
      <c r="A864" s="1"/>
      <c r="B864" s="1"/>
      <c r="C864" s="1"/>
      <c r="D864" s="1"/>
      <c r="E864" s="1"/>
      <c r="F864" s="1"/>
      <c r="G864" s="1"/>
      <c r="H864" s="1"/>
      <c r="I864" s="1"/>
      <c r="J864" s="1"/>
      <c r="K864" s="1"/>
      <c r="L864" s="1"/>
      <c r="M864" s="1"/>
      <c r="N864" s="1"/>
      <c r="O864" s="1"/>
      <c r="P864" s="1"/>
      <c r="Q864" s="1"/>
      <c r="R864" s="1"/>
      <c r="S864" s="1"/>
      <c r="T864" s="1"/>
      <c r="U864" s="1"/>
      <c r="V864" s="1"/>
      <c r="W864" s="1"/>
    </row>
    <row r="865" spans="1:23" customFormat="1" x14ac:dyDescent="0.15">
      <c r="A865" s="1"/>
      <c r="B865" s="1"/>
      <c r="C865" s="1"/>
      <c r="D865" s="1"/>
      <c r="E865" s="1"/>
      <c r="F865" s="1"/>
      <c r="G865" s="1"/>
      <c r="H865" s="1"/>
      <c r="I865" s="1"/>
      <c r="J865" s="1"/>
      <c r="K865" s="1"/>
      <c r="L865" s="1"/>
      <c r="M865" s="1"/>
      <c r="N865" s="1"/>
      <c r="O865" s="1"/>
      <c r="P865" s="1"/>
      <c r="Q865" s="1"/>
      <c r="R865" s="1"/>
      <c r="S865" s="1"/>
      <c r="T865" s="1"/>
      <c r="U865" s="1"/>
      <c r="V865" s="1"/>
      <c r="W865" s="1"/>
    </row>
    <row r="866" spans="1:23" customFormat="1" x14ac:dyDescent="0.15">
      <c r="A866" s="1"/>
      <c r="B866" s="1"/>
      <c r="C866" s="1"/>
      <c r="D866" s="1"/>
      <c r="E866" s="1"/>
      <c r="F866" s="1"/>
      <c r="G866" s="1"/>
      <c r="H866" s="1"/>
      <c r="I866" s="1"/>
      <c r="J866" s="1"/>
      <c r="K866" s="1"/>
      <c r="L866" s="1"/>
      <c r="M866" s="1"/>
      <c r="N866" s="1"/>
      <c r="O866" s="1"/>
      <c r="P866" s="1"/>
      <c r="Q866" s="1"/>
      <c r="R866" s="1"/>
      <c r="S866" s="1"/>
      <c r="T866" s="1"/>
      <c r="U866" s="1"/>
      <c r="V866" s="1"/>
      <c r="W866" s="1"/>
    </row>
    <row r="867" spans="1:23" customFormat="1" x14ac:dyDescent="0.15">
      <c r="A867" s="1"/>
      <c r="B867" s="1"/>
      <c r="C867" s="1"/>
      <c r="D867" s="1"/>
      <c r="E867" s="1"/>
      <c r="F867" s="1"/>
      <c r="G867" s="1"/>
      <c r="H867" s="1"/>
      <c r="I867" s="1"/>
      <c r="J867" s="1"/>
      <c r="K867" s="1"/>
      <c r="L867" s="1"/>
      <c r="M867" s="1"/>
      <c r="N867" s="1"/>
      <c r="O867" s="1"/>
      <c r="P867" s="1"/>
      <c r="Q867" s="1"/>
      <c r="R867" s="1"/>
      <c r="S867" s="1"/>
      <c r="T867" s="1"/>
      <c r="U867" s="1"/>
      <c r="V867" s="1"/>
      <c r="W867" s="1"/>
    </row>
    <row r="868" spans="1:23" customFormat="1" x14ac:dyDescent="0.15">
      <c r="A868" s="1"/>
      <c r="B868" s="1"/>
      <c r="C868" s="1"/>
      <c r="D868" s="1"/>
      <c r="E868" s="1"/>
      <c r="F868" s="1"/>
      <c r="G868" s="1"/>
      <c r="H868" s="1"/>
      <c r="I868" s="1"/>
      <c r="J868" s="1"/>
      <c r="K868" s="1"/>
      <c r="L868" s="1"/>
      <c r="M868" s="1"/>
      <c r="N868" s="1"/>
      <c r="O868" s="1"/>
      <c r="P868" s="1"/>
      <c r="Q868" s="1"/>
      <c r="R868" s="1"/>
      <c r="S868" s="1"/>
      <c r="T868" s="1"/>
      <c r="U868" s="1"/>
      <c r="V868" s="1"/>
      <c r="W868" s="1"/>
    </row>
    <row r="869" spans="1:23" customFormat="1" x14ac:dyDescent="0.15">
      <c r="A869" s="1"/>
      <c r="B869" s="1"/>
      <c r="C869" s="1"/>
      <c r="D869" s="1"/>
      <c r="E869" s="1"/>
      <c r="F869" s="1"/>
      <c r="G869" s="1"/>
      <c r="H869" s="1"/>
      <c r="I869" s="1"/>
      <c r="J869" s="1"/>
      <c r="K869" s="1"/>
      <c r="L869" s="1"/>
      <c r="M869" s="1"/>
      <c r="N869" s="1"/>
      <c r="O869" s="1"/>
      <c r="P869" s="1"/>
      <c r="Q869" s="1"/>
      <c r="R869" s="1"/>
      <c r="S869" s="1"/>
      <c r="T869" s="1"/>
      <c r="U869" s="1"/>
      <c r="V869" s="1"/>
      <c r="W869" s="1"/>
    </row>
    <row r="870" spans="1:23" customFormat="1" x14ac:dyDescent="0.15">
      <c r="A870" s="1"/>
      <c r="B870" s="1"/>
      <c r="C870" s="1"/>
      <c r="D870" s="1"/>
      <c r="E870" s="1"/>
      <c r="F870" s="1"/>
      <c r="G870" s="1"/>
      <c r="H870" s="1"/>
      <c r="I870" s="1"/>
      <c r="J870" s="1"/>
      <c r="K870" s="1"/>
      <c r="L870" s="1"/>
      <c r="M870" s="1"/>
      <c r="N870" s="1"/>
      <c r="O870" s="1"/>
      <c r="P870" s="1"/>
      <c r="Q870" s="1"/>
      <c r="R870" s="1"/>
      <c r="S870" s="1"/>
      <c r="T870" s="1"/>
      <c r="U870" s="1"/>
      <c r="V870" s="1"/>
      <c r="W870" s="1"/>
    </row>
    <row r="871" spans="1:23" customFormat="1" x14ac:dyDescent="0.15">
      <c r="A871" s="1"/>
      <c r="B871" s="1"/>
      <c r="C871" s="1"/>
      <c r="D871" s="1"/>
      <c r="E871" s="1"/>
      <c r="F871" s="1"/>
      <c r="G871" s="1"/>
      <c r="H871" s="1"/>
      <c r="I871" s="1"/>
      <c r="J871" s="1"/>
      <c r="K871" s="1"/>
      <c r="L871" s="1"/>
      <c r="M871" s="1"/>
      <c r="N871" s="1"/>
      <c r="O871" s="1"/>
      <c r="P871" s="1"/>
      <c r="Q871" s="1"/>
      <c r="R871" s="1"/>
      <c r="S871" s="1"/>
      <c r="T871" s="1"/>
      <c r="U871" s="1"/>
      <c r="V871" s="1"/>
      <c r="W871" s="1"/>
    </row>
    <row r="872" spans="1:23" customFormat="1" x14ac:dyDescent="0.15">
      <c r="A872" s="1"/>
      <c r="B872" s="1"/>
      <c r="C872" s="1"/>
      <c r="D872" s="1"/>
      <c r="E872" s="1"/>
      <c r="F872" s="1"/>
      <c r="G872" s="1"/>
      <c r="H872" s="1"/>
      <c r="I872" s="1"/>
      <c r="J872" s="1"/>
      <c r="K872" s="1"/>
      <c r="L872" s="1"/>
      <c r="M872" s="1"/>
      <c r="N872" s="1"/>
      <c r="O872" s="1"/>
      <c r="P872" s="1"/>
      <c r="Q872" s="1"/>
      <c r="R872" s="1"/>
      <c r="S872" s="1"/>
      <c r="T872" s="1"/>
      <c r="U872" s="1"/>
      <c r="V872" s="1"/>
      <c r="W872" s="1"/>
    </row>
    <row r="873" spans="1:23" customFormat="1" x14ac:dyDescent="0.15">
      <c r="A873" s="1"/>
      <c r="B873" s="1"/>
      <c r="C873" s="1"/>
      <c r="D873" s="1"/>
      <c r="E873" s="1"/>
      <c r="F873" s="1"/>
      <c r="G873" s="1"/>
      <c r="H873" s="1"/>
      <c r="I873" s="1"/>
      <c r="J873" s="1"/>
      <c r="K873" s="1"/>
      <c r="L873" s="1"/>
      <c r="M873" s="1"/>
      <c r="N873" s="1"/>
      <c r="O873" s="1"/>
      <c r="P873" s="1"/>
      <c r="Q873" s="1"/>
      <c r="R873" s="1"/>
      <c r="S873" s="1"/>
      <c r="T873" s="1"/>
      <c r="U873" s="1"/>
      <c r="V873" s="1"/>
      <c r="W873" s="1"/>
    </row>
    <row r="874" spans="1:23" customFormat="1" x14ac:dyDescent="0.15">
      <c r="A874" s="1"/>
      <c r="B874" s="1"/>
      <c r="C874" s="1"/>
      <c r="D874" s="1"/>
      <c r="E874" s="1"/>
      <c r="F874" s="1"/>
      <c r="G874" s="1"/>
      <c r="H874" s="1"/>
      <c r="I874" s="1"/>
      <c r="J874" s="1"/>
      <c r="K874" s="1"/>
      <c r="L874" s="1"/>
      <c r="M874" s="1"/>
      <c r="N874" s="1"/>
      <c r="O874" s="1"/>
      <c r="P874" s="1"/>
      <c r="Q874" s="1"/>
      <c r="R874" s="1"/>
      <c r="S874" s="1"/>
      <c r="T874" s="1"/>
      <c r="U874" s="1"/>
      <c r="V874" s="1"/>
      <c r="W874" s="1"/>
    </row>
    <row r="875" spans="1:23" customFormat="1" x14ac:dyDescent="0.15">
      <c r="A875" s="1"/>
      <c r="B875" s="1"/>
      <c r="C875" s="1"/>
      <c r="D875" s="1"/>
      <c r="E875" s="1"/>
      <c r="F875" s="1"/>
      <c r="G875" s="1"/>
      <c r="H875" s="1"/>
      <c r="I875" s="1"/>
      <c r="J875" s="1"/>
      <c r="K875" s="1"/>
      <c r="L875" s="1"/>
      <c r="M875" s="1"/>
      <c r="N875" s="1"/>
      <c r="O875" s="1"/>
      <c r="P875" s="1"/>
      <c r="Q875" s="1"/>
      <c r="R875" s="1"/>
      <c r="S875" s="1"/>
      <c r="T875" s="1"/>
      <c r="U875" s="1"/>
      <c r="V875" s="1"/>
      <c r="W875" s="1"/>
    </row>
    <row r="876" spans="1:23" customFormat="1" x14ac:dyDescent="0.15">
      <c r="A876" s="1"/>
      <c r="B876" s="1"/>
      <c r="C876" s="1"/>
      <c r="D876" s="1"/>
      <c r="E876" s="1"/>
      <c r="F876" s="1"/>
      <c r="G876" s="1"/>
      <c r="H876" s="1"/>
      <c r="I876" s="1"/>
      <c r="J876" s="1"/>
      <c r="K876" s="1"/>
      <c r="L876" s="1"/>
      <c r="M876" s="1"/>
      <c r="N876" s="1"/>
      <c r="O876" s="1"/>
      <c r="P876" s="1"/>
      <c r="Q876" s="1"/>
      <c r="R876" s="1"/>
      <c r="S876" s="1"/>
      <c r="T876" s="1"/>
      <c r="U876" s="1"/>
      <c r="V876" s="1"/>
      <c r="W876" s="1"/>
    </row>
    <row r="877" spans="1:23" customFormat="1" x14ac:dyDescent="0.15">
      <c r="A877" s="1"/>
      <c r="B877" s="1"/>
      <c r="C877" s="1"/>
      <c r="D877" s="1"/>
      <c r="E877" s="1"/>
      <c r="F877" s="1"/>
      <c r="G877" s="1"/>
      <c r="H877" s="1"/>
      <c r="I877" s="1"/>
      <c r="J877" s="1"/>
      <c r="K877" s="1"/>
      <c r="L877" s="1"/>
      <c r="M877" s="1"/>
      <c r="N877" s="1"/>
      <c r="O877" s="1"/>
      <c r="P877" s="1"/>
      <c r="Q877" s="1"/>
      <c r="R877" s="1"/>
      <c r="S877" s="1"/>
      <c r="T877" s="1"/>
      <c r="U877" s="1"/>
      <c r="V877" s="1"/>
      <c r="W877" s="1"/>
    </row>
    <row r="878" spans="1:23" customFormat="1" x14ac:dyDescent="0.15">
      <c r="A878" s="1"/>
      <c r="B878" s="1"/>
      <c r="C878" s="1"/>
      <c r="D878" s="1"/>
      <c r="E878" s="1"/>
      <c r="F878" s="1"/>
      <c r="G878" s="1"/>
      <c r="H878" s="1"/>
      <c r="I878" s="1"/>
      <c r="J878" s="1"/>
      <c r="K878" s="1"/>
      <c r="L878" s="1"/>
      <c r="M878" s="1"/>
      <c r="N878" s="1"/>
      <c r="O878" s="1"/>
      <c r="P878" s="1"/>
      <c r="Q878" s="1"/>
      <c r="R878" s="1"/>
      <c r="S878" s="1"/>
      <c r="T878" s="1"/>
      <c r="U878" s="1"/>
      <c r="V878" s="1"/>
      <c r="W878" s="1"/>
    </row>
    <row r="879" spans="1:23" customFormat="1" x14ac:dyDescent="0.15">
      <c r="A879" s="1"/>
      <c r="B879" s="1"/>
      <c r="C879" s="1"/>
      <c r="D879" s="1"/>
      <c r="E879" s="1"/>
      <c r="F879" s="1"/>
      <c r="G879" s="1"/>
      <c r="H879" s="1"/>
      <c r="I879" s="1"/>
      <c r="J879" s="1"/>
      <c r="K879" s="1"/>
      <c r="L879" s="1"/>
      <c r="M879" s="1"/>
      <c r="N879" s="1"/>
      <c r="O879" s="1"/>
      <c r="P879" s="1"/>
      <c r="Q879" s="1"/>
      <c r="R879" s="1"/>
      <c r="S879" s="1"/>
      <c r="T879" s="1"/>
      <c r="U879" s="1"/>
      <c r="V879" s="1"/>
      <c r="W879" s="1"/>
    </row>
    <row r="880" spans="1:23" customFormat="1" x14ac:dyDescent="0.15">
      <c r="A880" s="1"/>
      <c r="B880" s="1"/>
      <c r="C880" s="1"/>
      <c r="D880" s="1"/>
      <c r="E880" s="1"/>
      <c r="F880" s="1"/>
      <c r="G880" s="1"/>
      <c r="H880" s="1"/>
      <c r="I880" s="1"/>
      <c r="J880" s="1"/>
      <c r="K880" s="1"/>
      <c r="L880" s="1"/>
      <c r="M880" s="1"/>
      <c r="N880" s="1"/>
      <c r="O880" s="1"/>
      <c r="P880" s="1"/>
      <c r="Q880" s="1"/>
      <c r="R880" s="1"/>
      <c r="S880" s="1"/>
      <c r="T880" s="1"/>
      <c r="U880" s="1"/>
      <c r="V880" s="1"/>
      <c r="W880" s="1"/>
    </row>
    <row r="881" spans="1:23" customFormat="1" x14ac:dyDescent="0.15">
      <c r="A881" s="1"/>
      <c r="B881" s="1"/>
      <c r="C881" s="1"/>
      <c r="D881" s="1"/>
      <c r="E881" s="1"/>
      <c r="F881" s="1"/>
      <c r="G881" s="1"/>
      <c r="H881" s="1"/>
      <c r="I881" s="1"/>
      <c r="J881" s="1"/>
      <c r="K881" s="1"/>
      <c r="L881" s="1"/>
      <c r="M881" s="1"/>
      <c r="N881" s="1"/>
      <c r="O881" s="1"/>
      <c r="P881" s="1"/>
      <c r="Q881" s="1"/>
      <c r="R881" s="1"/>
      <c r="S881" s="1"/>
      <c r="T881" s="1"/>
      <c r="U881" s="1"/>
      <c r="V881" s="1"/>
      <c r="W881" s="1"/>
    </row>
    <row r="882" spans="1:23" customFormat="1" x14ac:dyDescent="0.15">
      <c r="A882" s="1"/>
      <c r="B882" s="1"/>
      <c r="C882" s="1"/>
      <c r="D882" s="1"/>
      <c r="E882" s="1"/>
      <c r="F882" s="1"/>
      <c r="G882" s="1"/>
      <c r="H882" s="1"/>
      <c r="I882" s="1"/>
      <c r="J882" s="1"/>
      <c r="K882" s="1"/>
      <c r="L882" s="1"/>
      <c r="M882" s="1"/>
      <c r="N882" s="1"/>
      <c r="O882" s="1"/>
      <c r="P882" s="1"/>
      <c r="Q882" s="1"/>
      <c r="R882" s="1"/>
      <c r="S882" s="1"/>
      <c r="T882" s="1"/>
      <c r="U882" s="1"/>
      <c r="V882" s="1"/>
      <c r="W882" s="1"/>
    </row>
    <row r="883" spans="1:23" customFormat="1" x14ac:dyDescent="0.15">
      <c r="A883" s="1"/>
      <c r="B883" s="1"/>
      <c r="C883" s="1"/>
      <c r="D883" s="1"/>
      <c r="E883" s="1"/>
      <c r="F883" s="1"/>
      <c r="G883" s="1"/>
      <c r="H883" s="1"/>
      <c r="I883" s="1"/>
      <c r="J883" s="1"/>
      <c r="K883" s="1"/>
      <c r="L883" s="1"/>
      <c r="M883" s="1"/>
      <c r="N883" s="1"/>
      <c r="O883" s="1"/>
      <c r="P883" s="1"/>
      <c r="Q883" s="1"/>
      <c r="R883" s="1"/>
      <c r="S883" s="1"/>
      <c r="T883" s="1"/>
      <c r="U883" s="1"/>
      <c r="V883" s="1"/>
      <c r="W883" s="1"/>
    </row>
    <row r="884" spans="1:23" customFormat="1" x14ac:dyDescent="0.15">
      <c r="A884" s="1"/>
      <c r="B884" s="1"/>
      <c r="C884" s="1"/>
      <c r="D884" s="1"/>
      <c r="E884" s="1"/>
      <c r="F884" s="1"/>
      <c r="G884" s="1"/>
      <c r="H884" s="1"/>
      <c r="I884" s="1"/>
      <c r="J884" s="1"/>
      <c r="K884" s="1"/>
      <c r="L884" s="1"/>
      <c r="M884" s="1"/>
      <c r="N884" s="1"/>
      <c r="O884" s="1"/>
      <c r="P884" s="1"/>
      <c r="Q884" s="1"/>
      <c r="R884" s="1"/>
      <c r="S884" s="1"/>
      <c r="T884" s="1"/>
      <c r="U884" s="1"/>
      <c r="V884" s="1"/>
      <c r="W884" s="1"/>
    </row>
    <row r="885" spans="1:23" customFormat="1" x14ac:dyDescent="0.15">
      <c r="A885" s="1"/>
      <c r="B885" s="1"/>
      <c r="C885" s="1"/>
      <c r="D885" s="1"/>
      <c r="E885" s="1"/>
      <c r="F885" s="1"/>
      <c r="G885" s="1"/>
      <c r="H885" s="1"/>
      <c r="I885" s="1"/>
      <c r="J885" s="1"/>
      <c r="K885" s="1"/>
      <c r="L885" s="1"/>
      <c r="M885" s="1"/>
      <c r="N885" s="1"/>
      <c r="O885" s="1"/>
      <c r="P885" s="1"/>
      <c r="Q885" s="1"/>
      <c r="R885" s="1"/>
      <c r="S885" s="1"/>
      <c r="T885" s="1"/>
      <c r="U885" s="1"/>
      <c r="V885" s="1"/>
      <c r="W885" s="1"/>
    </row>
    <row r="886" spans="1:23" customFormat="1" x14ac:dyDescent="0.15">
      <c r="A886" s="1"/>
      <c r="B886" s="1"/>
      <c r="C886" s="1"/>
      <c r="D886" s="1"/>
      <c r="E886" s="1"/>
      <c r="F886" s="1"/>
      <c r="G886" s="1"/>
      <c r="H886" s="1"/>
      <c r="I886" s="1"/>
      <c r="J886" s="1"/>
      <c r="K886" s="1"/>
      <c r="L886" s="1"/>
      <c r="M886" s="1"/>
      <c r="N886" s="1"/>
      <c r="O886" s="1"/>
      <c r="P886" s="1"/>
      <c r="Q886" s="1"/>
      <c r="R886" s="1"/>
      <c r="S886" s="1"/>
      <c r="T886" s="1"/>
      <c r="U886" s="1"/>
      <c r="V886" s="1"/>
      <c r="W886" s="1"/>
    </row>
    <row r="887" spans="1:23" customFormat="1" x14ac:dyDescent="0.15">
      <c r="A887" s="1"/>
      <c r="B887" s="1"/>
      <c r="C887" s="1"/>
      <c r="D887" s="1"/>
      <c r="E887" s="1"/>
      <c r="F887" s="1"/>
      <c r="G887" s="1"/>
      <c r="H887" s="1"/>
      <c r="I887" s="1"/>
      <c r="J887" s="1"/>
      <c r="K887" s="1"/>
      <c r="L887" s="1"/>
      <c r="M887" s="1"/>
      <c r="N887" s="1"/>
      <c r="O887" s="1"/>
      <c r="P887" s="1"/>
      <c r="Q887" s="1"/>
      <c r="R887" s="1"/>
      <c r="S887" s="1"/>
      <c r="T887" s="1"/>
      <c r="U887" s="1"/>
      <c r="V887" s="1"/>
      <c r="W887" s="1"/>
    </row>
    <row r="888" spans="1:23" customFormat="1" x14ac:dyDescent="0.15">
      <c r="A888" s="1"/>
      <c r="B888" s="1"/>
      <c r="C888" s="1"/>
      <c r="D888" s="1"/>
      <c r="E888" s="1"/>
      <c r="F888" s="1"/>
      <c r="G888" s="1"/>
      <c r="H888" s="1"/>
      <c r="I888" s="1"/>
      <c r="J888" s="1"/>
      <c r="K888" s="1"/>
      <c r="L888" s="1"/>
      <c r="M888" s="1"/>
      <c r="N888" s="1"/>
      <c r="O888" s="1"/>
      <c r="P888" s="1"/>
      <c r="Q888" s="1"/>
      <c r="R888" s="1"/>
      <c r="S888" s="1"/>
      <c r="T888" s="1"/>
      <c r="U888" s="1"/>
      <c r="V888" s="1"/>
      <c r="W888" s="1"/>
    </row>
    <row r="889" spans="1:23" customFormat="1" x14ac:dyDescent="0.15">
      <c r="A889" s="1"/>
      <c r="B889" s="1"/>
      <c r="C889" s="1"/>
      <c r="D889" s="1"/>
      <c r="E889" s="1"/>
      <c r="F889" s="1"/>
      <c r="G889" s="1"/>
      <c r="H889" s="1"/>
      <c r="I889" s="1"/>
      <c r="J889" s="1"/>
      <c r="K889" s="1"/>
      <c r="L889" s="1"/>
      <c r="M889" s="1"/>
      <c r="N889" s="1"/>
      <c r="O889" s="1"/>
      <c r="P889" s="1"/>
      <c r="Q889" s="1"/>
      <c r="R889" s="1"/>
      <c r="S889" s="1"/>
      <c r="T889" s="1"/>
      <c r="U889" s="1"/>
      <c r="V889" s="1"/>
      <c r="W889" s="1"/>
    </row>
    <row r="890" spans="1:23" customFormat="1" x14ac:dyDescent="0.15">
      <c r="A890" s="1"/>
      <c r="B890" s="1"/>
      <c r="C890" s="1"/>
      <c r="D890" s="1"/>
      <c r="E890" s="1"/>
      <c r="F890" s="1"/>
      <c r="G890" s="1"/>
      <c r="H890" s="1"/>
      <c r="I890" s="1"/>
      <c r="J890" s="1"/>
      <c r="K890" s="1"/>
      <c r="L890" s="1"/>
      <c r="M890" s="1"/>
      <c r="N890" s="1"/>
      <c r="O890" s="1"/>
      <c r="P890" s="1"/>
      <c r="Q890" s="1"/>
      <c r="R890" s="1"/>
      <c r="S890" s="1"/>
      <c r="T890" s="1"/>
      <c r="U890" s="1"/>
      <c r="V890" s="1"/>
      <c r="W890" s="1"/>
    </row>
    <row r="891" spans="1:23" customFormat="1" x14ac:dyDescent="0.15">
      <c r="A891" s="1"/>
      <c r="B891" s="1"/>
      <c r="C891" s="1"/>
      <c r="D891" s="1"/>
      <c r="E891" s="1"/>
      <c r="F891" s="1"/>
      <c r="G891" s="1"/>
      <c r="H891" s="1"/>
      <c r="I891" s="1"/>
      <c r="J891" s="1"/>
      <c r="K891" s="1"/>
      <c r="L891" s="1"/>
      <c r="M891" s="1"/>
      <c r="N891" s="1"/>
      <c r="O891" s="1"/>
      <c r="P891" s="1"/>
      <c r="Q891" s="1"/>
      <c r="R891" s="1"/>
      <c r="S891" s="1"/>
      <c r="T891" s="1"/>
      <c r="U891" s="1"/>
      <c r="V891" s="1"/>
      <c r="W891" s="1"/>
    </row>
    <row r="892" spans="1:23" customFormat="1" x14ac:dyDescent="0.15">
      <c r="A892" s="1"/>
      <c r="B892" s="1"/>
      <c r="C892" s="1"/>
      <c r="D892" s="1"/>
      <c r="E892" s="1"/>
      <c r="F892" s="1"/>
      <c r="G892" s="1"/>
      <c r="H892" s="1"/>
      <c r="I892" s="1"/>
      <c r="J892" s="1"/>
      <c r="K892" s="1"/>
      <c r="L892" s="1"/>
      <c r="M892" s="1"/>
      <c r="N892" s="1"/>
      <c r="O892" s="1"/>
      <c r="P892" s="1"/>
      <c r="Q892" s="1"/>
      <c r="R892" s="1"/>
      <c r="S892" s="1"/>
      <c r="T892" s="1"/>
      <c r="U892" s="1"/>
      <c r="V892" s="1"/>
      <c r="W892" s="1"/>
    </row>
    <row r="893" spans="1:23" customFormat="1" x14ac:dyDescent="0.15">
      <c r="A893" s="1"/>
      <c r="B893" s="1"/>
      <c r="C893" s="1"/>
      <c r="D893" s="1"/>
      <c r="E893" s="1"/>
      <c r="F893" s="1"/>
      <c r="G893" s="1"/>
      <c r="H893" s="1"/>
      <c r="I893" s="1"/>
      <c r="J893" s="1"/>
      <c r="K893" s="1"/>
      <c r="L893" s="1"/>
      <c r="M893" s="1"/>
      <c r="N893" s="1"/>
      <c r="O893" s="1"/>
      <c r="P893" s="1"/>
      <c r="Q893" s="1"/>
      <c r="R893" s="1"/>
      <c r="S893" s="1"/>
      <c r="T893" s="1"/>
      <c r="U893" s="1"/>
      <c r="V893" s="1"/>
      <c r="W893" s="1"/>
    </row>
    <row r="894" spans="1:23" customFormat="1" x14ac:dyDescent="0.15">
      <c r="A894" s="1"/>
      <c r="B894" s="1"/>
      <c r="C894" s="1"/>
      <c r="D894" s="1"/>
      <c r="E894" s="1"/>
      <c r="F894" s="1"/>
      <c r="G894" s="1"/>
      <c r="H894" s="1"/>
      <c r="I894" s="1"/>
      <c r="J894" s="1"/>
      <c r="K894" s="1"/>
      <c r="L894" s="1"/>
      <c r="M894" s="1"/>
      <c r="N894" s="1"/>
      <c r="O894" s="1"/>
      <c r="P894" s="1"/>
      <c r="Q894" s="1"/>
      <c r="R894" s="1"/>
      <c r="S894" s="1"/>
      <c r="T894" s="1"/>
      <c r="U894" s="1"/>
      <c r="V894" s="1"/>
      <c r="W894" s="1"/>
    </row>
    <row r="895" spans="1:23" customFormat="1" x14ac:dyDescent="0.15">
      <c r="A895" s="1"/>
      <c r="B895" s="1"/>
      <c r="C895" s="1"/>
      <c r="D895" s="1"/>
      <c r="E895" s="1"/>
      <c r="F895" s="1"/>
      <c r="G895" s="1"/>
      <c r="H895" s="1"/>
      <c r="I895" s="1"/>
      <c r="J895" s="1"/>
      <c r="K895" s="1"/>
      <c r="L895" s="1"/>
      <c r="M895" s="1"/>
      <c r="N895" s="1"/>
      <c r="O895" s="1"/>
      <c r="P895" s="1"/>
      <c r="Q895" s="1"/>
      <c r="R895" s="1"/>
      <c r="S895" s="1"/>
      <c r="T895" s="1"/>
      <c r="U895" s="1"/>
      <c r="V895" s="1"/>
      <c r="W895" s="1"/>
    </row>
    <row r="896" spans="1:23" customFormat="1" x14ac:dyDescent="0.15">
      <c r="A896" s="1"/>
      <c r="B896" s="1"/>
      <c r="C896" s="1"/>
      <c r="D896" s="1"/>
      <c r="E896" s="1"/>
      <c r="F896" s="1"/>
      <c r="G896" s="1"/>
      <c r="H896" s="1"/>
      <c r="I896" s="1"/>
      <c r="J896" s="1"/>
      <c r="K896" s="1"/>
      <c r="L896" s="1"/>
      <c r="M896" s="1"/>
      <c r="N896" s="1"/>
      <c r="O896" s="1"/>
      <c r="P896" s="1"/>
      <c r="Q896" s="1"/>
      <c r="R896" s="1"/>
      <c r="S896" s="1"/>
      <c r="T896" s="1"/>
      <c r="U896" s="1"/>
      <c r="V896" s="1"/>
      <c r="W896" s="1"/>
    </row>
    <row r="897" spans="1:23" customFormat="1" x14ac:dyDescent="0.15">
      <c r="A897" s="1"/>
      <c r="B897" s="1"/>
      <c r="C897" s="1"/>
      <c r="D897" s="1"/>
      <c r="E897" s="1"/>
      <c r="F897" s="1"/>
      <c r="G897" s="1"/>
      <c r="H897" s="1"/>
      <c r="I897" s="1"/>
      <c r="J897" s="1"/>
      <c r="K897" s="1"/>
      <c r="L897" s="1"/>
      <c r="M897" s="1"/>
      <c r="N897" s="1"/>
      <c r="O897" s="1"/>
      <c r="P897" s="1"/>
      <c r="Q897" s="1"/>
      <c r="R897" s="1"/>
      <c r="S897" s="1"/>
      <c r="T897" s="1"/>
      <c r="U897" s="1"/>
      <c r="V897" s="1"/>
      <c r="W897" s="1"/>
    </row>
    <row r="898" spans="1:23" customFormat="1" x14ac:dyDescent="0.15">
      <c r="A898" s="1"/>
      <c r="B898" s="1"/>
      <c r="C898" s="1"/>
      <c r="D898" s="1"/>
      <c r="E898" s="1"/>
      <c r="F898" s="1"/>
      <c r="G898" s="1"/>
      <c r="H898" s="1"/>
      <c r="I898" s="1"/>
      <c r="J898" s="1"/>
      <c r="K898" s="1"/>
      <c r="L898" s="1"/>
      <c r="M898" s="1"/>
      <c r="N898" s="1"/>
      <c r="O898" s="1"/>
      <c r="P898" s="1"/>
      <c r="Q898" s="1"/>
      <c r="R898" s="1"/>
      <c r="S898" s="1"/>
      <c r="T898" s="1"/>
      <c r="U898" s="1"/>
      <c r="V898" s="1"/>
      <c r="W898" s="1"/>
    </row>
    <row r="899" spans="1:23" customFormat="1" x14ac:dyDescent="0.15">
      <c r="A899" s="1"/>
      <c r="B899" s="1"/>
      <c r="C899" s="1"/>
      <c r="D899" s="1"/>
      <c r="E899" s="1"/>
      <c r="F899" s="1"/>
      <c r="G899" s="1"/>
      <c r="H899" s="1"/>
      <c r="I899" s="1"/>
      <c r="J899" s="1"/>
      <c r="K899" s="1"/>
      <c r="L899" s="1"/>
      <c r="M899" s="1"/>
      <c r="N899" s="1"/>
      <c r="O899" s="1"/>
      <c r="P899" s="1"/>
      <c r="Q899" s="1"/>
      <c r="R899" s="1"/>
      <c r="S899" s="1"/>
      <c r="T899" s="1"/>
      <c r="U899" s="1"/>
      <c r="V899" s="1"/>
      <c r="W899" s="1"/>
    </row>
    <row r="900" spans="1:23" customFormat="1" x14ac:dyDescent="0.15">
      <c r="A900" s="1"/>
      <c r="B900" s="1"/>
      <c r="C900" s="1"/>
      <c r="D900" s="1"/>
      <c r="E900" s="1"/>
      <c r="F900" s="1"/>
      <c r="G900" s="1"/>
      <c r="H900" s="1"/>
      <c r="I900" s="1"/>
      <c r="J900" s="1"/>
      <c r="K900" s="1"/>
      <c r="L900" s="1"/>
      <c r="M900" s="1"/>
      <c r="N900" s="1"/>
      <c r="O900" s="1"/>
      <c r="P900" s="1"/>
      <c r="Q900" s="1"/>
      <c r="R900" s="1"/>
      <c r="S900" s="1"/>
      <c r="T900" s="1"/>
      <c r="U900" s="1"/>
      <c r="V900" s="1"/>
      <c r="W900" s="1"/>
    </row>
    <row r="901" spans="1:23" customFormat="1" x14ac:dyDescent="0.15">
      <c r="A901" s="1"/>
      <c r="B901" s="1"/>
      <c r="C901" s="1"/>
      <c r="D901" s="1"/>
      <c r="E901" s="1"/>
      <c r="F901" s="1"/>
      <c r="G901" s="1"/>
      <c r="H901" s="1"/>
      <c r="I901" s="1"/>
      <c r="J901" s="1"/>
      <c r="K901" s="1"/>
      <c r="L901" s="1"/>
      <c r="M901" s="1"/>
      <c r="N901" s="1"/>
      <c r="O901" s="1"/>
      <c r="P901" s="1"/>
      <c r="Q901" s="1"/>
      <c r="R901" s="1"/>
      <c r="S901" s="1"/>
      <c r="T901" s="1"/>
      <c r="U901" s="1"/>
      <c r="V901" s="1"/>
      <c r="W901" s="1"/>
    </row>
    <row r="902" spans="1:23" customFormat="1" x14ac:dyDescent="0.15">
      <c r="A902" s="1"/>
      <c r="B902" s="1"/>
      <c r="C902" s="1"/>
      <c r="D902" s="1"/>
      <c r="E902" s="1"/>
      <c r="F902" s="1"/>
      <c r="G902" s="1"/>
      <c r="H902" s="1"/>
      <c r="I902" s="1"/>
      <c r="J902" s="1"/>
      <c r="K902" s="1"/>
      <c r="L902" s="1"/>
      <c r="M902" s="1"/>
      <c r="N902" s="1"/>
      <c r="O902" s="1"/>
      <c r="P902" s="1"/>
      <c r="Q902" s="1"/>
      <c r="R902" s="1"/>
      <c r="S902" s="1"/>
      <c r="T902" s="1"/>
      <c r="U902" s="1"/>
      <c r="V902" s="1"/>
      <c r="W902" s="1"/>
    </row>
    <row r="903" spans="1:23" customFormat="1" x14ac:dyDescent="0.15">
      <c r="A903" s="1"/>
      <c r="B903" s="1"/>
      <c r="C903" s="1"/>
      <c r="D903" s="1"/>
      <c r="E903" s="1"/>
      <c r="F903" s="1"/>
      <c r="G903" s="1"/>
      <c r="H903" s="1"/>
      <c r="I903" s="1"/>
      <c r="J903" s="1"/>
      <c r="K903" s="1"/>
      <c r="L903" s="1"/>
      <c r="M903" s="1"/>
      <c r="N903" s="1"/>
      <c r="O903" s="1"/>
      <c r="P903" s="1"/>
      <c r="Q903" s="1"/>
      <c r="R903" s="1"/>
      <c r="S903" s="1"/>
      <c r="T903" s="1"/>
      <c r="U903" s="1"/>
      <c r="V903" s="1"/>
      <c r="W903" s="1"/>
    </row>
    <row r="904" spans="1:23" customFormat="1" x14ac:dyDescent="0.15">
      <c r="A904" s="1"/>
      <c r="B904" s="1"/>
      <c r="C904" s="1"/>
      <c r="D904" s="1"/>
      <c r="E904" s="1"/>
      <c r="F904" s="1"/>
      <c r="G904" s="1"/>
      <c r="H904" s="1"/>
      <c r="I904" s="1"/>
      <c r="J904" s="1"/>
      <c r="K904" s="1"/>
      <c r="L904" s="1"/>
      <c r="M904" s="1"/>
      <c r="N904" s="1"/>
      <c r="O904" s="1"/>
      <c r="P904" s="1"/>
      <c r="Q904" s="1"/>
      <c r="R904" s="1"/>
      <c r="S904" s="1"/>
      <c r="T904" s="1"/>
      <c r="U904" s="1"/>
      <c r="V904" s="1"/>
      <c r="W904" s="1"/>
    </row>
    <row r="905" spans="1:23" customFormat="1" x14ac:dyDescent="0.15">
      <c r="A905" s="1"/>
      <c r="B905" s="1"/>
      <c r="C905" s="1"/>
      <c r="D905" s="1"/>
      <c r="E905" s="1"/>
      <c r="F905" s="1"/>
      <c r="G905" s="1"/>
      <c r="H905" s="1"/>
      <c r="I905" s="1"/>
      <c r="J905" s="1"/>
      <c r="K905" s="1"/>
      <c r="L905" s="1"/>
      <c r="M905" s="1"/>
      <c r="N905" s="1"/>
      <c r="O905" s="1"/>
      <c r="P905" s="1"/>
      <c r="Q905" s="1"/>
      <c r="R905" s="1"/>
      <c r="S905" s="1"/>
      <c r="T905" s="1"/>
      <c r="U905" s="1"/>
      <c r="V905" s="1"/>
      <c r="W905" s="1"/>
    </row>
    <row r="906" spans="1:23" customFormat="1" x14ac:dyDescent="0.15">
      <c r="A906" s="1"/>
      <c r="B906" s="1"/>
      <c r="C906" s="1"/>
      <c r="D906" s="1"/>
      <c r="E906" s="1"/>
      <c r="F906" s="1"/>
      <c r="G906" s="1"/>
      <c r="H906" s="1"/>
      <c r="I906" s="1"/>
      <c r="J906" s="1"/>
      <c r="K906" s="1"/>
      <c r="L906" s="1"/>
      <c r="M906" s="1"/>
      <c r="N906" s="1"/>
      <c r="O906" s="1"/>
      <c r="P906" s="1"/>
      <c r="Q906" s="1"/>
      <c r="R906" s="1"/>
      <c r="S906" s="1"/>
      <c r="T906" s="1"/>
      <c r="U906" s="1"/>
      <c r="V906" s="1"/>
      <c r="W906" s="1"/>
    </row>
    <row r="907" spans="1:23" customFormat="1" x14ac:dyDescent="0.15">
      <c r="A907" s="1"/>
      <c r="B907" s="1"/>
      <c r="C907" s="1"/>
      <c r="D907" s="1"/>
      <c r="E907" s="1"/>
      <c r="F907" s="1"/>
      <c r="G907" s="1"/>
      <c r="H907" s="1"/>
      <c r="I907" s="1"/>
      <c r="J907" s="1"/>
      <c r="K907" s="1"/>
      <c r="L907" s="1"/>
      <c r="M907" s="1"/>
      <c r="N907" s="1"/>
      <c r="O907" s="1"/>
      <c r="P907" s="1"/>
      <c r="Q907" s="1"/>
      <c r="R907" s="1"/>
      <c r="S907" s="1"/>
      <c r="T907" s="1"/>
      <c r="U907" s="1"/>
      <c r="V907" s="1"/>
      <c r="W907" s="1"/>
    </row>
    <row r="908" spans="1:23" customFormat="1" x14ac:dyDescent="0.15">
      <c r="A908" s="1"/>
      <c r="B908" s="1"/>
      <c r="C908" s="1"/>
      <c r="D908" s="1"/>
      <c r="E908" s="1"/>
      <c r="F908" s="1"/>
      <c r="G908" s="1"/>
      <c r="H908" s="1"/>
      <c r="I908" s="1"/>
      <c r="J908" s="1"/>
      <c r="K908" s="1"/>
      <c r="L908" s="1"/>
      <c r="M908" s="1"/>
      <c r="N908" s="1"/>
      <c r="O908" s="1"/>
      <c r="P908" s="1"/>
      <c r="Q908" s="1"/>
      <c r="R908" s="1"/>
      <c r="S908" s="1"/>
      <c r="T908" s="1"/>
      <c r="U908" s="1"/>
      <c r="V908" s="1"/>
      <c r="W908" s="1"/>
    </row>
    <row r="909" spans="1:23" customFormat="1" x14ac:dyDescent="0.15">
      <c r="A909" s="1"/>
      <c r="B909" s="1"/>
      <c r="C909" s="1"/>
      <c r="D909" s="1"/>
      <c r="E909" s="1"/>
      <c r="F909" s="1"/>
      <c r="G909" s="1"/>
      <c r="H909" s="1"/>
      <c r="I909" s="1"/>
      <c r="J909" s="1"/>
      <c r="K909" s="1"/>
      <c r="L909" s="1"/>
      <c r="M909" s="1"/>
      <c r="N909" s="1"/>
      <c r="O909" s="1"/>
      <c r="P909" s="1"/>
      <c r="Q909" s="1"/>
      <c r="R909" s="1"/>
      <c r="S909" s="1"/>
      <c r="T909" s="1"/>
      <c r="U909" s="1"/>
      <c r="V909" s="1"/>
      <c r="W909" s="1"/>
    </row>
    <row r="910" spans="1:23" customFormat="1" x14ac:dyDescent="0.15">
      <c r="A910" s="1"/>
      <c r="B910" s="1"/>
      <c r="C910" s="1"/>
      <c r="D910" s="1"/>
      <c r="E910" s="1"/>
      <c r="F910" s="1"/>
      <c r="G910" s="1"/>
      <c r="H910" s="1"/>
      <c r="I910" s="1"/>
      <c r="J910" s="1"/>
      <c r="K910" s="1"/>
      <c r="L910" s="1"/>
      <c r="M910" s="1"/>
      <c r="N910" s="1"/>
      <c r="O910" s="1"/>
      <c r="P910" s="1"/>
      <c r="Q910" s="1"/>
      <c r="R910" s="1"/>
      <c r="S910" s="1"/>
      <c r="T910" s="1"/>
      <c r="U910" s="1"/>
      <c r="V910" s="1"/>
      <c r="W910" s="1"/>
    </row>
    <row r="911" spans="1:23" customFormat="1" x14ac:dyDescent="0.15">
      <c r="A911" s="1"/>
      <c r="B911" s="1"/>
      <c r="C911" s="1"/>
      <c r="D911" s="1"/>
      <c r="E911" s="1"/>
      <c r="F911" s="1"/>
      <c r="G911" s="1"/>
      <c r="H911" s="1"/>
      <c r="I911" s="1"/>
      <c r="J911" s="1"/>
      <c r="K911" s="1"/>
      <c r="L911" s="1"/>
      <c r="M911" s="1"/>
      <c r="N911" s="1"/>
      <c r="O911" s="1"/>
      <c r="P911" s="1"/>
      <c r="Q911" s="1"/>
      <c r="R911" s="1"/>
      <c r="S911" s="1"/>
      <c r="T911" s="1"/>
      <c r="U911" s="1"/>
      <c r="V911" s="1"/>
      <c r="W911" s="1"/>
    </row>
    <row r="912" spans="1:23" customFormat="1" x14ac:dyDescent="0.15">
      <c r="A912" s="1"/>
      <c r="B912" s="1"/>
      <c r="C912" s="1"/>
      <c r="D912" s="1"/>
      <c r="E912" s="1"/>
      <c r="F912" s="1"/>
      <c r="G912" s="1"/>
      <c r="H912" s="1"/>
      <c r="I912" s="1"/>
      <c r="J912" s="1"/>
      <c r="K912" s="1"/>
      <c r="L912" s="1"/>
      <c r="M912" s="1"/>
      <c r="N912" s="1"/>
      <c r="O912" s="1"/>
      <c r="P912" s="1"/>
      <c r="Q912" s="1"/>
      <c r="R912" s="1"/>
      <c r="S912" s="1"/>
      <c r="T912" s="1"/>
      <c r="U912" s="1"/>
      <c r="V912" s="1"/>
      <c r="W912" s="1"/>
    </row>
    <row r="913" spans="1:23" customFormat="1" x14ac:dyDescent="0.15">
      <c r="A913" s="1"/>
      <c r="B913" s="1"/>
      <c r="C913" s="1"/>
      <c r="D913" s="1"/>
      <c r="E913" s="1"/>
      <c r="F913" s="1"/>
      <c r="G913" s="1"/>
      <c r="H913" s="1"/>
      <c r="I913" s="1"/>
      <c r="J913" s="1"/>
      <c r="K913" s="1"/>
      <c r="L913" s="1"/>
      <c r="M913" s="1"/>
      <c r="N913" s="1"/>
      <c r="O913" s="1"/>
      <c r="P913" s="1"/>
      <c r="Q913" s="1"/>
      <c r="R913" s="1"/>
      <c r="S913" s="1"/>
      <c r="T913" s="1"/>
      <c r="U913" s="1"/>
      <c r="V913" s="1"/>
      <c r="W913" s="1"/>
    </row>
    <row r="914" spans="1:23" customFormat="1" x14ac:dyDescent="0.15">
      <c r="A914" s="1"/>
      <c r="B914" s="1"/>
      <c r="C914" s="1"/>
      <c r="D914" s="1"/>
      <c r="E914" s="1"/>
      <c r="F914" s="1"/>
      <c r="G914" s="1"/>
      <c r="H914" s="1"/>
      <c r="I914" s="1"/>
      <c r="J914" s="1"/>
      <c r="K914" s="1"/>
      <c r="L914" s="1"/>
      <c r="M914" s="1"/>
      <c r="N914" s="1"/>
      <c r="O914" s="1"/>
      <c r="P914" s="1"/>
      <c r="Q914" s="1"/>
      <c r="R914" s="1"/>
      <c r="S914" s="1"/>
      <c r="T914" s="1"/>
      <c r="U914" s="1"/>
      <c r="V914" s="1"/>
      <c r="W914" s="1"/>
    </row>
    <row r="915" spans="1:23" customFormat="1" x14ac:dyDescent="0.15">
      <c r="A915" s="1"/>
      <c r="B915" s="1"/>
      <c r="C915" s="1"/>
      <c r="D915" s="1"/>
      <c r="E915" s="1"/>
      <c r="F915" s="1"/>
      <c r="G915" s="1"/>
      <c r="H915" s="1"/>
      <c r="I915" s="1"/>
      <c r="J915" s="1"/>
      <c r="K915" s="1"/>
      <c r="L915" s="1"/>
      <c r="M915" s="1"/>
      <c r="N915" s="1"/>
      <c r="O915" s="1"/>
      <c r="P915" s="1"/>
      <c r="Q915" s="1"/>
      <c r="R915" s="1"/>
      <c r="S915" s="1"/>
      <c r="T915" s="1"/>
      <c r="U915" s="1"/>
      <c r="V915" s="1"/>
      <c r="W915" s="1"/>
    </row>
    <row r="916" spans="1:23" customFormat="1" x14ac:dyDescent="0.15">
      <c r="A916" s="1"/>
      <c r="B916" s="1"/>
      <c r="C916" s="1"/>
      <c r="D916" s="1"/>
      <c r="E916" s="1"/>
      <c r="F916" s="1"/>
      <c r="G916" s="1"/>
      <c r="H916" s="1"/>
      <c r="I916" s="1"/>
      <c r="J916" s="1"/>
      <c r="K916" s="1"/>
      <c r="L916" s="1"/>
      <c r="M916" s="1"/>
      <c r="N916" s="1"/>
      <c r="O916" s="1"/>
      <c r="P916" s="1"/>
      <c r="Q916" s="1"/>
      <c r="R916" s="1"/>
      <c r="S916" s="1"/>
      <c r="T916" s="1"/>
      <c r="U916" s="1"/>
      <c r="V916" s="1"/>
      <c r="W916" s="1"/>
    </row>
    <row r="917" spans="1:23" customFormat="1" x14ac:dyDescent="0.15">
      <c r="A917" s="1"/>
      <c r="B917" s="1"/>
      <c r="C917" s="1"/>
      <c r="D917" s="1"/>
      <c r="E917" s="1"/>
      <c r="F917" s="1"/>
      <c r="G917" s="1"/>
      <c r="H917" s="1"/>
      <c r="I917" s="1"/>
      <c r="J917" s="1"/>
      <c r="K917" s="1"/>
      <c r="L917" s="1"/>
      <c r="M917" s="1"/>
      <c r="N917" s="1"/>
      <c r="O917" s="1"/>
      <c r="P917" s="1"/>
      <c r="Q917" s="1"/>
      <c r="R917" s="1"/>
      <c r="S917" s="1"/>
      <c r="T917" s="1"/>
      <c r="U917" s="1"/>
      <c r="V917" s="1"/>
      <c r="W917" s="1"/>
    </row>
    <row r="918" spans="1:23" customFormat="1" x14ac:dyDescent="0.15">
      <c r="A918" s="1"/>
      <c r="B918" s="1"/>
      <c r="C918" s="1"/>
      <c r="D918" s="1"/>
      <c r="E918" s="1"/>
      <c r="F918" s="1"/>
      <c r="G918" s="1"/>
      <c r="H918" s="1"/>
      <c r="I918" s="1"/>
      <c r="J918" s="1"/>
      <c r="K918" s="1"/>
      <c r="L918" s="1"/>
      <c r="M918" s="1"/>
      <c r="N918" s="1"/>
      <c r="O918" s="1"/>
      <c r="P918" s="1"/>
      <c r="Q918" s="1"/>
      <c r="R918" s="1"/>
      <c r="S918" s="1"/>
      <c r="T918" s="1"/>
      <c r="U918" s="1"/>
      <c r="V918" s="1"/>
      <c r="W918" s="1"/>
    </row>
    <row r="919" spans="1:23" customFormat="1" x14ac:dyDescent="0.15">
      <c r="A919" s="1"/>
      <c r="B919" s="1"/>
      <c r="C919" s="1"/>
      <c r="D919" s="1"/>
      <c r="E919" s="1"/>
      <c r="F919" s="1"/>
      <c r="G919" s="1"/>
      <c r="H919" s="1"/>
      <c r="I919" s="1"/>
      <c r="J919" s="1"/>
      <c r="K919" s="1"/>
      <c r="L919" s="1"/>
      <c r="M919" s="1"/>
      <c r="N919" s="1"/>
      <c r="O919" s="1"/>
      <c r="P919" s="1"/>
      <c r="Q919" s="1"/>
      <c r="R919" s="1"/>
      <c r="S919" s="1"/>
      <c r="T919" s="1"/>
      <c r="U919" s="1"/>
      <c r="V919" s="1"/>
      <c r="W919" s="1"/>
    </row>
    <row r="920" spans="1:23" customFormat="1" x14ac:dyDescent="0.15">
      <c r="A920" s="1"/>
      <c r="B920" s="1"/>
      <c r="C920" s="1"/>
      <c r="D920" s="1"/>
      <c r="E920" s="1"/>
      <c r="F920" s="1"/>
      <c r="G920" s="1"/>
      <c r="H920" s="1"/>
      <c r="I920" s="1"/>
      <c r="J920" s="1"/>
      <c r="K920" s="1"/>
      <c r="L920" s="1"/>
      <c r="M920" s="1"/>
      <c r="N920" s="1"/>
      <c r="O920" s="1"/>
      <c r="P920" s="1"/>
      <c r="Q920" s="1"/>
      <c r="R920" s="1"/>
      <c r="S920" s="1"/>
      <c r="T920" s="1"/>
      <c r="U920" s="1"/>
      <c r="V920" s="1"/>
      <c r="W920" s="1"/>
    </row>
    <row r="921" spans="1:23" customFormat="1" x14ac:dyDescent="0.15">
      <c r="A921" s="1"/>
      <c r="B921" s="1"/>
      <c r="C921" s="1"/>
      <c r="D921" s="1"/>
      <c r="E921" s="1"/>
      <c r="F921" s="1"/>
      <c r="G921" s="1"/>
      <c r="H921" s="1"/>
      <c r="I921" s="1"/>
      <c r="J921" s="1"/>
      <c r="K921" s="1"/>
      <c r="L921" s="1"/>
      <c r="M921" s="1"/>
      <c r="N921" s="1"/>
      <c r="O921" s="1"/>
      <c r="P921" s="1"/>
      <c r="Q921" s="1"/>
      <c r="R921" s="1"/>
      <c r="S921" s="1"/>
      <c r="T921" s="1"/>
      <c r="U921" s="1"/>
      <c r="V921" s="1"/>
      <c r="W921" s="1"/>
    </row>
    <row r="922" spans="1:23" customFormat="1" x14ac:dyDescent="0.15">
      <c r="A922" s="1"/>
      <c r="B922" s="1"/>
      <c r="C922" s="1"/>
      <c r="D922" s="1"/>
      <c r="E922" s="1"/>
      <c r="F922" s="1"/>
      <c r="G922" s="1"/>
      <c r="H922" s="1"/>
      <c r="I922" s="1"/>
      <c r="J922" s="1"/>
      <c r="K922" s="1"/>
      <c r="L922" s="1"/>
      <c r="M922" s="1"/>
      <c r="N922" s="1"/>
      <c r="O922" s="1"/>
      <c r="P922" s="1"/>
      <c r="Q922" s="1"/>
      <c r="R922" s="1"/>
      <c r="S922" s="1"/>
      <c r="T922" s="1"/>
      <c r="U922" s="1"/>
      <c r="V922" s="1"/>
      <c r="W922" s="1"/>
    </row>
    <row r="923" spans="1:23" customFormat="1" x14ac:dyDescent="0.15">
      <c r="A923" s="1"/>
      <c r="B923" s="1"/>
      <c r="C923" s="1"/>
      <c r="D923" s="1"/>
      <c r="E923" s="1"/>
      <c r="F923" s="1"/>
      <c r="G923" s="1"/>
      <c r="H923" s="1"/>
      <c r="I923" s="1"/>
      <c r="J923" s="1"/>
      <c r="K923" s="1"/>
      <c r="L923" s="1"/>
      <c r="M923" s="1"/>
      <c r="N923" s="1"/>
      <c r="O923" s="1"/>
      <c r="P923" s="1"/>
      <c r="Q923" s="1"/>
      <c r="R923" s="1"/>
      <c r="S923" s="1"/>
      <c r="T923" s="1"/>
      <c r="U923" s="1"/>
      <c r="V923" s="1"/>
      <c r="W923" s="1"/>
    </row>
    <row r="924" spans="1:23" customFormat="1" x14ac:dyDescent="0.15">
      <c r="A924" s="1"/>
      <c r="B924" s="1"/>
      <c r="C924" s="1"/>
      <c r="D924" s="1"/>
      <c r="E924" s="1"/>
      <c r="F924" s="1"/>
      <c r="G924" s="1"/>
      <c r="H924" s="1"/>
      <c r="I924" s="1"/>
      <c r="J924" s="1"/>
      <c r="K924" s="1"/>
      <c r="L924" s="1"/>
      <c r="M924" s="1"/>
      <c r="N924" s="1"/>
      <c r="O924" s="1"/>
      <c r="P924" s="1"/>
      <c r="Q924" s="1"/>
      <c r="R924" s="1"/>
      <c r="S924" s="1"/>
      <c r="T924" s="1"/>
      <c r="U924" s="1"/>
      <c r="V924" s="1"/>
      <c r="W924" s="1"/>
    </row>
    <row r="925" spans="1:23" customFormat="1" x14ac:dyDescent="0.15">
      <c r="A925" s="1"/>
      <c r="B925" s="1"/>
      <c r="C925" s="1"/>
      <c r="D925" s="1"/>
      <c r="E925" s="1"/>
      <c r="F925" s="1"/>
      <c r="G925" s="1"/>
      <c r="H925" s="1"/>
      <c r="I925" s="1"/>
      <c r="J925" s="1"/>
      <c r="K925" s="1"/>
      <c r="L925" s="1"/>
      <c r="M925" s="1"/>
      <c r="N925" s="1"/>
      <c r="O925" s="1"/>
      <c r="P925" s="1"/>
      <c r="Q925" s="1"/>
      <c r="R925" s="1"/>
      <c r="S925" s="1"/>
      <c r="T925" s="1"/>
      <c r="U925" s="1"/>
      <c r="V925" s="1"/>
      <c r="W925" s="1"/>
    </row>
    <row r="926" spans="1:23" customFormat="1" x14ac:dyDescent="0.15">
      <c r="A926" s="1"/>
      <c r="B926" s="1"/>
      <c r="C926" s="1"/>
      <c r="D926" s="1"/>
      <c r="E926" s="1"/>
      <c r="F926" s="1"/>
      <c r="G926" s="1"/>
      <c r="H926" s="1"/>
      <c r="I926" s="1"/>
      <c r="J926" s="1"/>
      <c r="K926" s="1"/>
      <c r="L926" s="1"/>
      <c r="M926" s="1"/>
      <c r="N926" s="1"/>
      <c r="O926" s="1"/>
      <c r="P926" s="1"/>
      <c r="Q926" s="1"/>
      <c r="R926" s="1"/>
      <c r="S926" s="1"/>
      <c r="T926" s="1"/>
      <c r="U926" s="1"/>
      <c r="V926" s="1"/>
      <c r="W926" s="1"/>
    </row>
    <row r="927" spans="1:23" customFormat="1" x14ac:dyDescent="0.15">
      <c r="A927" s="1"/>
      <c r="B927" s="1"/>
      <c r="C927" s="1"/>
      <c r="D927" s="1"/>
      <c r="E927" s="1"/>
      <c r="F927" s="1"/>
      <c r="G927" s="1"/>
      <c r="H927" s="1"/>
      <c r="I927" s="1"/>
      <c r="J927" s="1"/>
      <c r="K927" s="1"/>
      <c r="L927" s="1"/>
      <c r="M927" s="1"/>
      <c r="N927" s="1"/>
      <c r="O927" s="1"/>
      <c r="P927" s="1"/>
      <c r="Q927" s="1"/>
      <c r="R927" s="1"/>
      <c r="S927" s="1"/>
      <c r="T927" s="1"/>
      <c r="U927" s="1"/>
      <c r="V927" s="1"/>
      <c r="W927" s="1"/>
    </row>
    <row r="928" spans="1:23" customFormat="1" x14ac:dyDescent="0.15">
      <c r="A928" s="1"/>
      <c r="B928" s="1"/>
      <c r="C928" s="1"/>
      <c r="D928" s="1"/>
      <c r="E928" s="1"/>
      <c r="F928" s="1"/>
      <c r="G928" s="1"/>
      <c r="H928" s="1"/>
      <c r="I928" s="1"/>
      <c r="J928" s="1"/>
      <c r="K928" s="1"/>
      <c r="L928" s="1"/>
      <c r="M928" s="1"/>
      <c r="N928" s="1"/>
      <c r="O928" s="1"/>
      <c r="P928" s="1"/>
      <c r="Q928" s="1"/>
      <c r="R928" s="1"/>
      <c r="S928" s="1"/>
      <c r="T928" s="1"/>
      <c r="U928" s="1"/>
      <c r="V928" s="1"/>
      <c r="W928" s="1"/>
    </row>
    <row r="929" spans="1:23" customFormat="1" x14ac:dyDescent="0.15">
      <c r="A929" s="1"/>
      <c r="B929" s="1"/>
      <c r="C929" s="1"/>
      <c r="D929" s="1"/>
      <c r="E929" s="1"/>
      <c r="F929" s="1"/>
      <c r="G929" s="1"/>
      <c r="H929" s="1"/>
      <c r="I929" s="1"/>
      <c r="J929" s="1"/>
      <c r="K929" s="1"/>
      <c r="L929" s="1"/>
      <c r="M929" s="1"/>
      <c r="N929" s="1"/>
      <c r="O929" s="1"/>
      <c r="P929" s="1"/>
      <c r="Q929" s="1"/>
      <c r="R929" s="1"/>
      <c r="S929" s="1"/>
      <c r="T929" s="1"/>
      <c r="U929" s="1"/>
      <c r="V929" s="1"/>
      <c r="W929" s="1"/>
    </row>
    <row r="930" spans="1:23" customFormat="1" x14ac:dyDescent="0.15">
      <c r="A930" s="1"/>
      <c r="B930" s="1"/>
      <c r="C930" s="1"/>
      <c r="D930" s="1"/>
      <c r="E930" s="1"/>
      <c r="F930" s="1"/>
      <c r="G930" s="1"/>
      <c r="H930" s="1"/>
      <c r="I930" s="1"/>
      <c r="J930" s="1"/>
      <c r="K930" s="1"/>
      <c r="L930" s="1"/>
      <c r="M930" s="1"/>
      <c r="N930" s="1"/>
      <c r="O930" s="1"/>
      <c r="P930" s="1"/>
      <c r="Q930" s="1"/>
      <c r="R930" s="1"/>
      <c r="S930" s="1"/>
      <c r="T930" s="1"/>
      <c r="U930" s="1"/>
      <c r="V930" s="1"/>
      <c r="W930" s="1"/>
    </row>
    <row r="931" spans="1:23" customFormat="1" x14ac:dyDescent="0.15">
      <c r="A931" s="1"/>
      <c r="B931" s="1"/>
      <c r="C931" s="1"/>
      <c r="D931" s="1"/>
      <c r="E931" s="1"/>
      <c r="F931" s="1"/>
      <c r="G931" s="1"/>
      <c r="H931" s="1"/>
      <c r="I931" s="1"/>
      <c r="J931" s="1"/>
      <c r="K931" s="1"/>
      <c r="L931" s="1"/>
      <c r="M931" s="1"/>
      <c r="N931" s="1"/>
      <c r="O931" s="1"/>
      <c r="P931" s="1"/>
      <c r="Q931" s="1"/>
      <c r="R931" s="1"/>
      <c r="S931" s="1"/>
      <c r="T931" s="1"/>
      <c r="U931" s="1"/>
      <c r="V931" s="1"/>
      <c r="W931" s="1"/>
    </row>
    <row r="932" spans="1:23" customFormat="1" x14ac:dyDescent="0.15">
      <c r="A932" s="1"/>
      <c r="B932" s="1"/>
      <c r="C932" s="1"/>
      <c r="D932" s="1"/>
      <c r="E932" s="1"/>
      <c r="F932" s="1"/>
      <c r="G932" s="1"/>
      <c r="H932" s="1"/>
      <c r="I932" s="1"/>
      <c r="J932" s="1"/>
      <c r="K932" s="1"/>
      <c r="L932" s="1"/>
      <c r="M932" s="1"/>
      <c r="N932" s="1"/>
      <c r="O932" s="1"/>
      <c r="P932" s="1"/>
      <c r="Q932" s="1"/>
      <c r="R932" s="1"/>
      <c r="S932" s="1"/>
      <c r="T932" s="1"/>
      <c r="U932" s="1"/>
      <c r="V932" s="1"/>
      <c r="W932" s="1"/>
    </row>
    <row r="933" spans="1:23" customFormat="1" x14ac:dyDescent="0.15">
      <c r="A933" s="1"/>
      <c r="B933" s="1"/>
      <c r="C933" s="1"/>
      <c r="D933" s="1"/>
      <c r="E933" s="1"/>
      <c r="F933" s="1"/>
      <c r="G933" s="1"/>
      <c r="H933" s="1"/>
      <c r="I933" s="1"/>
      <c r="J933" s="1"/>
      <c r="K933" s="1"/>
      <c r="L933" s="1"/>
      <c r="M933" s="1"/>
      <c r="N933" s="1"/>
      <c r="O933" s="1"/>
      <c r="P933" s="1"/>
      <c r="Q933" s="1"/>
      <c r="R933" s="1"/>
      <c r="S933" s="1"/>
      <c r="T933" s="1"/>
      <c r="U933" s="1"/>
      <c r="V933" s="1"/>
      <c r="W933" s="1"/>
    </row>
    <row r="934" spans="1:23" customFormat="1" x14ac:dyDescent="0.15">
      <c r="A934" s="1"/>
      <c r="B934" s="1"/>
      <c r="C934" s="1"/>
      <c r="D934" s="1"/>
      <c r="E934" s="1"/>
      <c r="F934" s="1"/>
      <c r="G934" s="1"/>
      <c r="H934" s="1"/>
      <c r="I934" s="1"/>
      <c r="J934" s="1"/>
      <c r="K934" s="1"/>
      <c r="L934" s="1"/>
      <c r="M934" s="1"/>
      <c r="N934" s="1"/>
      <c r="O934" s="1"/>
      <c r="P934" s="1"/>
      <c r="Q934" s="1"/>
      <c r="R934" s="1"/>
      <c r="S934" s="1"/>
      <c r="T934" s="1"/>
      <c r="U934" s="1"/>
      <c r="V934" s="1"/>
      <c r="W934" s="1"/>
    </row>
    <row r="935" spans="1:23" customFormat="1" x14ac:dyDescent="0.15">
      <c r="A935" s="1"/>
      <c r="B935" s="1"/>
      <c r="C935" s="1"/>
      <c r="D935" s="1"/>
      <c r="E935" s="1"/>
      <c r="F935" s="1"/>
      <c r="G935" s="1"/>
      <c r="H935" s="1"/>
      <c r="I935" s="1"/>
      <c r="J935" s="1"/>
      <c r="K935" s="1"/>
      <c r="L935" s="1"/>
      <c r="M935" s="1"/>
      <c r="N935" s="1"/>
      <c r="O935" s="1"/>
      <c r="P935" s="1"/>
      <c r="Q935" s="1"/>
      <c r="R935" s="1"/>
      <c r="S935" s="1"/>
      <c r="T935" s="1"/>
      <c r="U935" s="1"/>
      <c r="V935" s="1"/>
      <c r="W935" s="1"/>
    </row>
    <row r="936" spans="1:23" customFormat="1" x14ac:dyDescent="0.15">
      <c r="A936" s="1"/>
      <c r="B936" s="1"/>
      <c r="C936" s="1"/>
      <c r="D936" s="1"/>
      <c r="E936" s="1"/>
      <c r="F936" s="1"/>
      <c r="G936" s="1"/>
      <c r="H936" s="1"/>
      <c r="I936" s="1"/>
      <c r="J936" s="1"/>
      <c r="K936" s="1"/>
      <c r="L936" s="1"/>
      <c r="M936" s="1"/>
      <c r="N936" s="1"/>
      <c r="O936" s="1"/>
      <c r="P936" s="1"/>
      <c r="Q936" s="1"/>
      <c r="R936" s="1"/>
      <c r="S936" s="1"/>
      <c r="T936" s="1"/>
      <c r="U936" s="1"/>
      <c r="V936" s="1"/>
      <c r="W936" s="1"/>
    </row>
    <row r="937" spans="1:23" customFormat="1" x14ac:dyDescent="0.15">
      <c r="A937" s="1"/>
      <c r="B937" s="1"/>
      <c r="C937" s="1"/>
      <c r="D937" s="1"/>
      <c r="E937" s="1"/>
      <c r="F937" s="1"/>
      <c r="G937" s="1"/>
      <c r="H937" s="1"/>
      <c r="I937" s="1"/>
      <c r="J937" s="1"/>
      <c r="K937" s="1"/>
      <c r="L937" s="1"/>
      <c r="M937" s="1"/>
      <c r="N937" s="1"/>
      <c r="O937" s="1"/>
      <c r="P937" s="1"/>
      <c r="Q937" s="1"/>
      <c r="R937" s="1"/>
      <c r="S937" s="1"/>
      <c r="T937" s="1"/>
      <c r="U937" s="1"/>
      <c r="V937" s="1"/>
      <c r="W937" s="1"/>
    </row>
    <row r="938" spans="1:23" customFormat="1" x14ac:dyDescent="0.15">
      <c r="A938" s="1"/>
      <c r="B938" s="1"/>
      <c r="C938" s="1"/>
      <c r="D938" s="1"/>
      <c r="E938" s="1"/>
      <c r="F938" s="1"/>
      <c r="G938" s="1"/>
      <c r="H938" s="1"/>
      <c r="I938" s="1"/>
      <c r="J938" s="1"/>
      <c r="K938" s="1"/>
      <c r="L938" s="1"/>
      <c r="M938" s="1"/>
      <c r="N938" s="1"/>
      <c r="O938" s="1"/>
      <c r="P938" s="1"/>
      <c r="Q938" s="1"/>
      <c r="R938" s="1"/>
      <c r="S938" s="1"/>
      <c r="T938" s="1"/>
      <c r="U938" s="1"/>
      <c r="V938" s="1"/>
      <c r="W938" s="1"/>
    </row>
    <row r="939" spans="1:23" customFormat="1" x14ac:dyDescent="0.15">
      <c r="A939" s="1"/>
      <c r="B939" s="1"/>
      <c r="C939" s="1"/>
      <c r="D939" s="1"/>
      <c r="E939" s="1"/>
      <c r="F939" s="1"/>
      <c r="G939" s="1"/>
      <c r="H939" s="1"/>
      <c r="I939" s="1"/>
      <c r="J939" s="1"/>
      <c r="K939" s="1"/>
      <c r="L939" s="1"/>
      <c r="M939" s="1"/>
      <c r="N939" s="1"/>
      <c r="O939" s="1"/>
      <c r="P939" s="1"/>
      <c r="Q939" s="1"/>
      <c r="R939" s="1"/>
      <c r="S939" s="1"/>
      <c r="T939" s="1"/>
      <c r="U939" s="1"/>
      <c r="V939" s="1"/>
      <c r="W939" s="1"/>
    </row>
    <row r="940" spans="1:23" customFormat="1" x14ac:dyDescent="0.15">
      <c r="A940" s="1"/>
      <c r="B940" s="1"/>
      <c r="C940" s="1"/>
      <c r="D940" s="1"/>
      <c r="E940" s="1"/>
      <c r="F940" s="1"/>
      <c r="G940" s="1"/>
      <c r="H940" s="1"/>
      <c r="I940" s="1"/>
      <c r="J940" s="1"/>
      <c r="K940" s="1"/>
      <c r="L940" s="1"/>
      <c r="M940" s="1"/>
      <c r="N940" s="1"/>
      <c r="O940" s="1"/>
      <c r="P940" s="1"/>
      <c r="Q940" s="1"/>
      <c r="R940" s="1"/>
      <c r="S940" s="1"/>
      <c r="T940" s="1"/>
      <c r="U940" s="1"/>
      <c r="V940" s="1"/>
      <c r="W940" s="1"/>
    </row>
    <row r="941" spans="1:23" customFormat="1" x14ac:dyDescent="0.15">
      <c r="A941" s="1"/>
      <c r="B941" s="1"/>
      <c r="C941" s="1"/>
      <c r="D941" s="1"/>
      <c r="E941" s="1"/>
      <c r="F941" s="1"/>
      <c r="G941" s="1"/>
      <c r="H941" s="1"/>
      <c r="I941" s="1"/>
      <c r="J941" s="1"/>
      <c r="K941" s="1"/>
      <c r="L941" s="1"/>
      <c r="M941" s="1"/>
      <c r="N941" s="1"/>
      <c r="O941" s="1"/>
      <c r="P941" s="1"/>
      <c r="Q941" s="1"/>
      <c r="R941" s="1"/>
      <c r="S941" s="1"/>
      <c r="T941" s="1"/>
      <c r="U941" s="1"/>
      <c r="V941" s="1"/>
      <c r="W941" s="1"/>
    </row>
    <row r="942" spans="1:23" customFormat="1" x14ac:dyDescent="0.15">
      <c r="A942" s="1"/>
      <c r="B942" s="1"/>
      <c r="C942" s="1"/>
      <c r="D942" s="1"/>
      <c r="E942" s="1"/>
      <c r="F942" s="1"/>
      <c r="G942" s="1"/>
      <c r="H942" s="1"/>
      <c r="I942" s="1"/>
      <c r="J942" s="1"/>
      <c r="K942" s="1"/>
      <c r="L942" s="1"/>
      <c r="M942" s="1"/>
      <c r="N942" s="1"/>
      <c r="O942" s="1"/>
      <c r="P942" s="1"/>
      <c r="Q942" s="1"/>
      <c r="R942" s="1"/>
      <c r="S942" s="1"/>
      <c r="T942" s="1"/>
      <c r="U942" s="1"/>
      <c r="V942" s="1"/>
      <c r="W942" s="1"/>
    </row>
    <row r="943" spans="1:23" customFormat="1" x14ac:dyDescent="0.15">
      <c r="A943" s="1"/>
      <c r="B943" s="1"/>
      <c r="C943" s="1"/>
      <c r="D943" s="1"/>
      <c r="E943" s="1"/>
      <c r="F943" s="1"/>
      <c r="G943" s="1"/>
      <c r="H943" s="1"/>
      <c r="I943" s="1"/>
      <c r="J943" s="1"/>
      <c r="K943" s="1"/>
      <c r="L943" s="1"/>
      <c r="M943" s="1"/>
      <c r="N943" s="1"/>
      <c r="O943" s="1"/>
      <c r="P943" s="1"/>
      <c r="Q943" s="1"/>
      <c r="R943" s="1"/>
      <c r="S943" s="1"/>
      <c r="T943" s="1"/>
      <c r="U943" s="1"/>
      <c r="V943" s="1"/>
      <c r="W943" s="1"/>
    </row>
    <row r="944" spans="1:23" customFormat="1" x14ac:dyDescent="0.15">
      <c r="A944" s="1"/>
      <c r="B944" s="1"/>
      <c r="C944" s="1"/>
      <c r="D944" s="1"/>
      <c r="E944" s="1"/>
      <c r="F944" s="1"/>
      <c r="G944" s="1"/>
      <c r="H944" s="1"/>
      <c r="I944" s="1"/>
      <c r="J944" s="1"/>
      <c r="K944" s="1"/>
      <c r="L944" s="1"/>
      <c r="M944" s="1"/>
      <c r="N944" s="1"/>
      <c r="O944" s="1"/>
      <c r="P944" s="1"/>
      <c r="Q944" s="1"/>
      <c r="R944" s="1"/>
      <c r="S944" s="1"/>
      <c r="T944" s="1"/>
      <c r="U944" s="1"/>
      <c r="V944" s="1"/>
      <c r="W944" s="1"/>
    </row>
    <row r="945" spans="1:23" customFormat="1" x14ac:dyDescent="0.15">
      <c r="A945" s="1"/>
      <c r="B945" s="1"/>
      <c r="C945" s="1"/>
      <c r="D945" s="1"/>
      <c r="E945" s="1"/>
      <c r="F945" s="1"/>
      <c r="G945" s="1"/>
      <c r="H945" s="1"/>
      <c r="I945" s="1"/>
      <c r="J945" s="1"/>
      <c r="K945" s="1"/>
      <c r="L945" s="1"/>
      <c r="M945" s="1"/>
      <c r="N945" s="1"/>
      <c r="O945" s="1"/>
      <c r="P945" s="1"/>
      <c r="Q945" s="1"/>
      <c r="R945" s="1"/>
      <c r="S945" s="1"/>
      <c r="T945" s="1"/>
      <c r="U945" s="1"/>
      <c r="V945" s="1"/>
      <c r="W945" s="1"/>
    </row>
    <row r="946" spans="1:23" customFormat="1" x14ac:dyDescent="0.15">
      <c r="A946" s="1"/>
      <c r="B946" s="1"/>
      <c r="C946" s="1"/>
      <c r="D946" s="1"/>
      <c r="E946" s="1"/>
      <c r="F946" s="1"/>
      <c r="G946" s="1"/>
      <c r="H946" s="1"/>
      <c r="I946" s="1"/>
      <c r="J946" s="1"/>
      <c r="K946" s="1"/>
      <c r="L946" s="1"/>
      <c r="M946" s="1"/>
      <c r="N946" s="1"/>
      <c r="O946" s="1"/>
      <c r="P946" s="1"/>
      <c r="Q946" s="1"/>
      <c r="R946" s="1"/>
      <c r="S946" s="1"/>
      <c r="T946" s="1"/>
      <c r="U946" s="1"/>
      <c r="V946" s="1"/>
      <c r="W946" s="1"/>
    </row>
    <row r="947" spans="1:23" customFormat="1" x14ac:dyDescent="0.15">
      <c r="A947" s="1"/>
      <c r="B947" s="1"/>
      <c r="C947" s="1"/>
      <c r="D947" s="1"/>
      <c r="E947" s="1"/>
      <c r="F947" s="1"/>
      <c r="G947" s="1"/>
      <c r="H947" s="1"/>
      <c r="I947" s="1"/>
      <c r="J947" s="1"/>
      <c r="K947" s="1"/>
      <c r="L947" s="1"/>
      <c r="M947" s="1"/>
      <c r="N947" s="1"/>
      <c r="O947" s="1"/>
      <c r="P947" s="1"/>
      <c r="Q947" s="1"/>
      <c r="R947" s="1"/>
      <c r="S947" s="1"/>
      <c r="T947" s="1"/>
      <c r="U947" s="1"/>
      <c r="V947" s="1"/>
      <c r="W947" s="1"/>
    </row>
    <row r="948" spans="1:23" customFormat="1" x14ac:dyDescent="0.15">
      <c r="A948" s="1"/>
      <c r="B948" s="1"/>
      <c r="C948" s="1"/>
      <c r="D948" s="1"/>
      <c r="E948" s="1"/>
      <c r="F948" s="1"/>
      <c r="G948" s="1"/>
      <c r="H948" s="1"/>
      <c r="I948" s="1"/>
      <c r="J948" s="1"/>
      <c r="K948" s="1"/>
      <c r="L948" s="1"/>
      <c r="M948" s="1"/>
      <c r="N948" s="1"/>
      <c r="O948" s="1"/>
      <c r="P948" s="1"/>
      <c r="Q948" s="1"/>
      <c r="R948" s="1"/>
      <c r="S948" s="1"/>
      <c r="T948" s="1"/>
      <c r="U948" s="1"/>
      <c r="V948" s="1"/>
      <c r="W948" s="1"/>
    </row>
    <row r="949" spans="1:23" customFormat="1" x14ac:dyDescent="0.15">
      <c r="A949" s="1"/>
      <c r="B949" s="1"/>
      <c r="C949" s="1"/>
      <c r="D949" s="1"/>
      <c r="E949" s="1"/>
      <c r="F949" s="1"/>
      <c r="G949" s="1"/>
      <c r="H949" s="1"/>
      <c r="I949" s="1"/>
      <c r="J949" s="1"/>
      <c r="K949" s="1"/>
      <c r="L949" s="1"/>
      <c r="M949" s="1"/>
      <c r="N949" s="1"/>
      <c r="O949" s="1"/>
      <c r="P949" s="1"/>
      <c r="Q949" s="1"/>
      <c r="R949" s="1"/>
      <c r="S949" s="1"/>
      <c r="T949" s="1"/>
      <c r="U949" s="1"/>
      <c r="V949" s="1"/>
      <c r="W949" s="1"/>
    </row>
    <row r="950" spans="1:23" customFormat="1" x14ac:dyDescent="0.15">
      <c r="A950" s="1"/>
      <c r="B950" s="1"/>
      <c r="C950" s="1"/>
      <c r="D950" s="1"/>
      <c r="E950" s="1"/>
      <c r="F950" s="1"/>
      <c r="G950" s="1"/>
      <c r="H950" s="1"/>
      <c r="I950" s="1"/>
      <c r="J950" s="1"/>
      <c r="K950" s="1"/>
      <c r="L950" s="1"/>
      <c r="M950" s="1"/>
      <c r="N950" s="1"/>
      <c r="O950" s="1"/>
      <c r="P950" s="1"/>
      <c r="Q950" s="1"/>
      <c r="R950" s="1"/>
      <c r="S950" s="1"/>
      <c r="T950" s="1"/>
      <c r="U950" s="1"/>
      <c r="V950" s="1"/>
      <c r="W950" s="1"/>
    </row>
    <row r="951" spans="1:23" customFormat="1" x14ac:dyDescent="0.15">
      <c r="A951" s="1"/>
      <c r="B951" s="1"/>
      <c r="C951" s="1"/>
      <c r="D951" s="1"/>
      <c r="E951" s="1"/>
      <c r="F951" s="1"/>
      <c r="G951" s="1"/>
      <c r="H951" s="1"/>
      <c r="I951" s="1"/>
      <c r="J951" s="1"/>
      <c r="K951" s="1"/>
      <c r="L951" s="1"/>
      <c r="M951" s="1"/>
      <c r="N951" s="1"/>
      <c r="O951" s="1"/>
      <c r="P951" s="1"/>
      <c r="Q951" s="1"/>
      <c r="R951" s="1"/>
      <c r="S951" s="1"/>
      <c r="T951" s="1"/>
      <c r="U951" s="1"/>
      <c r="V951" s="1"/>
      <c r="W951" s="1"/>
    </row>
    <row r="952" spans="1:23" customFormat="1" x14ac:dyDescent="0.15">
      <c r="A952" s="1"/>
      <c r="B952" s="1"/>
      <c r="C952" s="1"/>
      <c r="D952" s="1"/>
      <c r="E952" s="1"/>
      <c r="F952" s="1"/>
      <c r="G952" s="1"/>
      <c r="H952" s="1"/>
      <c r="I952" s="1"/>
      <c r="J952" s="1"/>
      <c r="K952" s="1"/>
      <c r="L952" s="1"/>
      <c r="M952" s="1"/>
      <c r="N952" s="1"/>
      <c r="O952" s="1"/>
      <c r="P952" s="1"/>
      <c r="Q952" s="1"/>
      <c r="R952" s="1"/>
      <c r="S952" s="1"/>
      <c r="T952" s="1"/>
      <c r="U952" s="1"/>
      <c r="V952" s="1"/>
      <c r="W952" s="1"/>
    </row>
    <row r="953" spans="1:23" customFormat="1" x14ac:dyDescent="0.15">
      <c r="A953" s="1"/>
      <c r="B953" s="1"/>
      <c r="C953" s="1"/>
      <c r="D953" s="1"/>
      <c r="E953" s="1"/>
      <c r="F953" s="1"/>
      <c r="G953" s="1"/>
      <c r="H953" s="1"/>
      <c r="I953" s="1"/>
      <c r="J953" s="1"/>
      <c r="K953" s="1"/>
      <c r="L953" s="1"/>
      <c r="M953" s="1"/>
      <c r="N953" s="1"/>
      <c r="O953" s="1"/>
      <c r="P953" s="1"/>
      <c r="Q953" s="1"/>
      <c r="R953" s="1"/>
      <c r="S953" s="1"/>
      <c r="T953" s="1"/>
      <c r="U953" s="1"/>
      <c r="V953" s="1"/>
      <c r="W953" s="1"/>
    </row>
    <row r="954" spans="1:23" customFormat="1" x14ac:dyDescent="0.15">
      <c r="A954" s="1"/>
      <c r="B954" s="1"/>
      <c r="C954" s="1"/>
      <c r="D954" s="1"/>
      <c r="E954" s="1"/>
      <c r="F954" s="1"/>
      <c r="G954" s="1"/>
      <c r="H954" s="1"/>
      <c r="I954" s="1"/>
      <c r="J954" s="1"/>
      <c r="K954" s="1"/>
      <c r="L954" s="1"/>
      <c r="M954" s="1"/>
      <c r="N954" s="1"/>
      <c r="O954" s="1"/>
      <c r="P954" s="1"/>
      <c r="Q954" s="1"/>
      <c r="R954" s="1"/>
      <c r="S954" s="1"/>
      <c r="T954" s="1"/>
      <c r="U954" s="1"/>
      <c r="V954" s="1"/>
      <c r="W954" s="1"/>
    </row>
    <row r="955" spans="1:23" customFormat="1" x14ac:dyDescent="0.15">
      <c r="A955" s="1"/>
      <c r="B955" s="1"/>
      <c r="C955" s="1"/>
      <c r="D955" s="1"/>
      <c r="E955" s="1"/>
      <c r="F955" s="1"/>
      <c r="G955" s="1"/>
      <c r="H955" s="1"/>
      <c r="I955" s="1"/>
      <c r="J955" s="1"/>
      <c r="K955" s="1"/>
      <c r="L955" s="1"/>
      <c r="M955" s="1"/>
      <c r="N955" s="1"/>
      <c r="O955" s="1"/>
      <c r="P955" s="1"/>
      <c r="Q955" s="1"/>
      <c r="R955" s="1"/>
      <c r="S955" s="1"/>
      <c r="T955" s="1"/>
      <c r="U955" s="1"/>
      <c r="V955" s="1"/>
      <c r="W955" s="1"/>
    </row>
    <row r="956" spans="1:23" customFormat="1" x14ac:dyDescent="0.15">
      <c r="A956" s="1"/>
      <c r="B956" s="1"/>
      <c r="C956" s="1"/>
      <c r="D956" s="1"/>
      <c r="E956" s="1"/>
      <c r="F956" s="1"/>
      <c r="G956" s="1"/>
      <c r="H956" s="1"/>
      <c r="I956" s="1"/>
      <c r="J956" s="1"/>
      <c r="K956" s="1"/>
      <c r="L956" s="1"/>
      <c r="M956" s="1"/>
      <c r="N956" s="1"/>
      <c r="O956" s="1"/>
      <c r="P956" s="1"/>
      <c r="Q956" s="1"/>
      <c r="R956" s="1"/>
      <c r="S956" s="1"/>
      <c r="T956" s="1"/>
      <c r="U956" s="1"/>
      <c r="V956" s="1"/>
      <c r="W956" s="1"/>
    </row>
    <row r="957" spans="1:23" customFormat="1" x14ac:dyDescent="0.15">
      <c r="A957" s="1"/>
      <c r="B957" s="1"/>
      <c r="C957" s="1"/>
      <c r="D957" s="1"/>
      <c r="E957" s="1"/>
      <c r="F957" s="1"/>
      <c r="G957" s="1"/>
      <c r="H957" s="1"/>
      <c r="I957" s="1"/>
      <c r="J957" s="1"/>
      <c r="K957" s="1"/>
      <c r="L957" s="1"/>
      <c r="M957" s="1"/>
      <c r="N957" s="1"/>
      <c r="O957" s="1"/>
      <c r="P957" s="1"/>
      <c r="Q957" s="1"/>
      <c r="R957" s="1"/>
      <c r="S957" s="1"/>
      <c r="T957" s="1"/>
      <c r="U957" s="1"/>
      <c r="V957" s="1"/>
      <c r="W957" s="1"/>
    </row>
    <row r="958" spans="1:23" customFormat="1" x14ac:dyDescent="0.15">
      <c r="A958" s="1"/>
      <c r="B958" s="1"/>
      <c r="C958" s="1"/>
      <c r="D958" s="1"/>
      <c r="E958" s="1"/>
      <c r="F958" s="1"/>
      <c r="G958" s="1"/>
      <c r="H958" s="1"/>
      <c r="I958" s="1"/>
      <c r="J958" s="1"/>
      <c r="K958" s="1"/>
      <c r="L958" s="1"/>
      <c r="M958" s="1"/>
      <c r="N958" s="1"/>
      <c r="O958" s="1"/>
      <c r="P958" s="1"/>
      <c r="Q958" s="1"/>
      <c r="R958" s="1"/>
      <c r="S958" s="1"/>
      <c r="T958" s="1"/>
      <c r="U958" s="1"/>
      <c r="V958" s="1"/>
      <c r="W958" s="1"/>
    </row>
    <row r="959" spans="1:23" customFormat="1" x14ac:dyDescent="0.15">
      <c r="A959" s="1"/>
      <c r="B959" s="1"/>
      <c r="C959" s="1"/>
      <c r="D959" s="1"/>
      <c r="E959" s="1"/>
      <c r="F959" s="1"/>
      <c r="G959" s="1"/>
      <c r="H959" s="1"/>
      <c r="I959" s="1"/>
      <c r="J959" s="1"/>
      <c r="K959" s="1"/>
      <c r="L959" s="1"/>
      <c r="M959" s="1"/>
      <c r="N959" s="1"/>
      <c r="O959" s="1"/>
      <c r="P959" s="1"/>
      <c r="Q959" s="1"/>
      <c r="R959" s="1"/>
      <c r="S959" s="1"/>
      <c r="T959" s="1"/>
      <c r="U959" s="1"/>
      <c r="V959" s="1"/>
      <c r="W959" s="1"/>
    </row>
    <row r="960" spans="1:23" customFormat="1" x14ac:dyDescent="0.15">
      <c r="A960" s="1"/>
      <c r="B960" s="1"/>
      <c r="C960" s="1"/>
      <c r="D960" s="1"/>
      <c r="E960" s="1"/>
      <c r="F960" s="1"/>
      <c r="G960" s="1"/>
      <c r="H960" s="1"/>
      <c r="I960" s="1"/>
      <c r="J960" s="1"/>
      <c r="K960" s="1"/>
      <c r="L960" s="1"/>
      <c r="M960" s="1"/>
      <c r="N960" s="1"/>
      <c r="O960" s="1"/>
      <c r="P960" s="1"/>
      <c r="Q960" s="1"/>
      <c r="R960" s="1"/>
      <c r="S960" s="1"/>
      <c r="T960" s="1"/>
      <c r="U960" s="1"/>
      <c r="V960" s="1"/>
      <c r="W960" s="1"/>
    </row>
    <row r="961" spans="1:23" customFormat="1" x14ac:dyDescent="0.15">
      <c r="A961" s="1"/>
      <c r="B961" s="1"/>
      <c r="C961" s="1"/>
      <c r="D961" s="1"/>
      <c r="E961" s="1"/>
      <c r="F961" s="1"/>
      <c r="G961" s="1"/>
      <c r="H961" s="1"/>
      <c r="I961" s="1"/>
      <c r="J961" s="1"/>
      <c r="K961" s="1"/>
      <c r="L961" s="1"/>
      <c r="M961" s="1"/>
      <c r="N961" s="1"/>
      <c r="O961" s="1"/>
      <c r="P961" s="1"/>
      <c r="Q961" s="1"/>
      <c r="R961" s="1"/>
      <c r="S961" s="1"/>
      <c r="T961" s="1"/>
      <c r="U961" s="1"/>
      <c r="V961" s="1"/>
      <c r="W961" s="1"/>
    </row>
    <row r="962" spans="1:23" customFormat="1" x14ac:dyDescent="0.15">
      <c r="A962" s="1"/>
      <c r="B962" s="1"/>
      <c r="C962" s="1"/>
      <c r="D962" s="1"/>
      <c r="E962" s="1"/>
      <c r="F962" s="1"/>
      <c r="G962" s="1"/>
      <c r="H962" s="1"/>
      <c r="I962" s="1"/>
      <c r="J962" s="1"/>
      <c r="K962" s="1"/>
      <c r="L962" s="1"/>
      <c r="M962" s="1"/>
      <c r="N962" s="1"/>
      <c r="O962" s="1"/>
      <c r="P962" s="1"/>
      <c r="Q962" s="1"/>
      <c r="R962" s="1"/>
      <c r="S962" s="1"/>
      <c r="T962" s="1"/>
      <c r="U962" s="1"/>
      <c r="V962" s="1"/>
      <c r="W962" s="1"/>
    </row>
    <row r="963" spans="1:23" customFormat="1" x14ac:dyDescent="0.15">
      <c r="A963" s="1"/>
      <c r="B963" s="1"/>
      <c r="C963" s="1"/>
      <c r="D963" s="1"/>
      <c r="E963" s="1"/>
      <c r="F963" s="1"/>
      <c r="G963" s="1"/>
      <c r="H963" s="1"/>
      <c r="I963" s="1"/>
      <c r="J963" s="1"/>
      <c r="K963" s="1"/>
      <c r="L963" s="1"/>
      <c r="M963" s="1"/>
      <c r="N963" s="1"/>
      <c r="O963" s="1"/>
      <c r="P963" s="1"/>
      <c r="Q963" s="1"/>
      <c r="R963" s="1"/>
      <c r="S963" s="1"/>
      <c r="T963" s="1"/>
      <c r="U963" s="1"/>
      <c r="V963" s="1"/>
      <c r="W963" s="1"/>
    </row>
    <row r="964" spans="1:23" customFormat="1" x14ac:dyDescent="0.15">
      <c r="A964" s="1"/>
      <c r="B964" s="1"/>
      <c r="C964" s="1"/>
      <c r="D964" s="1"/>
      <c r="E964" s="1"/>
      <c r="F964" s="1"/>
      <c r="G964" s="1"/>
      <c r="H964" s="1"/>
      <c r="I964" s="1"/>
      <c r="J964" s="1"/>
      <c r="K964" s="1"/>
      <c r="L964" s="1"/>
      <c r="M964" s="1"/>
      <c r="N964" s="1"/>
      <c r="O964" s="1"/>
      <c r="P964" s="1"/>
      <c r="Q964" s="1"/>
      <c r="R964" s="1"/>
      <c r="S964" s="1"/>
      <c r="T964" s="1"/>
      <c r="U964" s="1"/>
      <c r="V964" s="1"/>
      <c r="W964" s="1"/>
    </row>
    <row r="965" spans="1:23" customFormat="1" x14ac:dyDescent="0.15">
      <c r="A965" s="1"/>
      <c r="B965" s="1"/>
      <c r="C965" s="1"/>
      <c r="D965" s="1"/>
      <c r="E965" s="1"/>
      <c r="F965" s="1"/>
      <c r="G965" s="1"/>
      <c r="H965" s="1"/>
      <c r="I965" s="1"/>
      <c r="J965" s="1"/>
      <c r="K965" s="1"/>
      <c r="L965" s="1"/>
      <c r="M965" s="1"/>
      <c r="N965" s="1"/>
      <c r="O965" s="1"/>
      <c r="P965" s="1"/>
      <c r="Q965" s="1"/>
      <c r="R965" s="1"/>
      <c r="S965" s="1"/>
      <c r="T965" s="1"/>
      <c r="U965" s="1"/>
      <c r="V965" s="1"/>
      <c r="W965" s="1"/>
    </row>
    <row r="966" spans="1:23" customFormat="1" x14ac:dyDescent="0.15">
      <c r="A966" s="1"/>
      <c r="B966" s="1"/>
      <c r="C966" s="1"/>
      <c r="D966" s="1"/>
      <c r="E966" s="1"/>
      <c r="F966" s="1"/>
      <c r="G966" s="1"/>
      <c r="H966" s="1"/>
      <c r="I966" s="1"/>
      <c r="J966" s="1"/>
      <c r="K966" s="1"/>
      <c r="L966" s="1"/>
      <c r="M966" s="1"/>
      <c r="N966" s="1"/>
      <c r="O966" s="1"/>
      <c r="P966" s="1"/>
      <c r="Q966" s="1"/>
      <c r="R966" s="1"/>
      <c r="S966" s="1"/>
      <c r="T966" s="1"/>
      <c r="U966" s="1"/>
      <c r="V966" s="1"/>
      <c r="W966" s="1"/>
    </row>
    <row r="967" spans="1:23" customFormat="1" x14ac:dyDescent="0.15">
      <c r="A967" s="1"/>
      <c r="B967" s="1"/>
      <c r="C967" s="1"/>
      <c r="D967" s="1"/>
      <c r="E967" s="1"/>
      <c r="F967" s="1"/>
      <c r="G967" s="1"/>
      <c r="H967" s="1"/>
      <c r="I967" s="1"/>
      <c r="J967" s="1"/>
      <c r="K967" s="1"/>
      <c r="L967" s="1"/>
      <c r="M967" s="1"/>
      <c r="N967" s="1"/>
      <c r="O967" s="1"/>
      <c r="P967" s="1"/>
      <c r="Q967" s="1"/>
      <c r="R967" s="1"/>
      <c r="S967" s="1"/>
      <c r="T967" s="1"/>
      <c r="U967" s="1"/>
      <c r="V967" s="1"/>
      <c r="W967" s="1"/>
    </row>
    <row r="968" spans="1:23" customFormat="1" x14ac:dyDescent="0.15">
      <c r="A968" s="1"/>
      <c r="B968" s="1"/>
      <c r="C968" s="1"/>
      <c r="D968" s="1"/>
      <c r="E968" s="1"/>
      <c r="F968" s="1"/>
      <c r="G968" s="1"/>
      <c r="H968" s="1"/>
      <c r="I968" s="1"/>
      <c r="J968" s="1"/>
      <c r="K968" s="1"/>
      <c r="L968" s="1"/>
      <c r="M968" s="1"/>
      <c r="N968" s="1"/>
      <c r="O968" s="1"/>
      <c r="P968" s="1"/>
      <c r="Q968" s="1"/>
      <c r="R968" s="1"/>
      <c r="S968" s="1"/>
      <c r="T968" s="1"/>
      <c r="U968" s="1"/>
      <c r="V968" s="1"/>
      <c r="W968" s="1"/>
    </row>
    <row r="969" spans="1:23" customFormat="1" x14ac:dyDescent="0.15">
      <c r="A969" s="1"/>
      <c r="B969" s="1"/>
      <c r="C969" s="1"/>
      <c r="D969" s="1"/>
      <c r="E969" s="1"/>
      <c r="F969" s="1"/>
      <c r="G969" s="1"/>
      <c r="H969" s="1"/>
      <c r="I969" s="1"/>
      <c r="J969" s="1"/>
      <c r="K969" s="1"/>
      <c r="L969" s="1"/>
      <c r="M969" s="1"/>
      <c r="N969" s="1"/>
      <c r="O969" s="1"/>
      <c r="P969" s="1"/>
      <c r="Q969" s="1"/>
      <c r="R969" s="1"/>
      <c r="S969" s="1"/>
      <c r="T969" s="1"/>
      <c r="U969" s="1"/>
      <c r="V969" s="1"/>
      <c r="W969" s="1"/>
    </row>
    <row r="970" spans="1:23" customFormat="1" x14ac:dyDescent="0.15">
      <c r="A970" s="1"/>
      <c r="B970" s="1"/>
      <c r="C970" s="1"/>
      <c r="D970" s="1"/>
      <c r="E970" s="1"/>
      <c r="F970" s="1"/>
      <c r="G970" s="1"/>
      <c r="H970" s="1"/>
      <c r="I970" s="1"/>
      <c r="J970" s="1"/>
      <c r="K970" s="1"/>
      <c r="L970" s="1"/>
      <c r="M970" s="1"/>
      <c r="N970" s="1"/>
      <c r="O970" s="1"/>
      <c r="P970" s="1"/>
      <c r="Q970" s="1"/>
      <c r="R970" s="1"/>
      <c r="S970" s="1"/>
      <c r="T970" s="1"/>
      <c r="U970" s="1"/>
      <c r="V970" s="1"/>
      <c r="W970" s="1"/>
    </row>
    <row r="971" spans="1:23" customFormat="1" x14ac:dyDescent="0.15">
      <c r="A971" s="1"/>
      <c r="B971" s="1"/>
      <c r="C971" s="1"/>
      <c r="D971" s="1"/>
      <c r="E971" s="1"/>
      <c r="F971" s="1"/>
      <c r="G971" s="1"/>
      <c r="H971" s="1"/>
      <c r="I971" s="1"/>
      <c r="J971" s="1"/>
      <c r="K971" s="1"/>
      <c r="L971" s="1"/>
      <c r="M971" s="1"/>
      <c r="N971" s="1"/>
      <c r="O971" s="1"/>
      <c r="P971" s="1"/>
      <c r="Q971" s="1"/>
      <c r="R971" s="1"/>
      <c r="S971" s="1"/>
      <c r="T971" s="1"/>
      <c r="U971" s="1"/>
      <c r="V971" s="1"/>
      <c r="W971" s="1"/>
    </row>
    <row r="972" spans="1:23" customFormat="1" x14ac:dyDescent="0.15">
      <c r="A972" s="1"/>
      <c r="B972" s="1"/>
      <c r="C972" s="1"/>
      <c r="D972" s="1"/>
      <c r="E972" s="1"/>
      <c r="F972" s="1"/>
      <c r="G972" s="1"/>
      <c r="H972" s="1"/>
      <c r="I972" s="1"/>
      <c r="J972" s="1"/>
      <c r="K972" s="1"/>
      <c r="L972" s="1"/>
      <c r="M972" s="1"/>
      <c r="N972" s="1"/>
      <c r="O972" s="1"/>
      <c r="P972" s="1"/>
      <c r="Q972" s="1"/>
      <c r="R972" s="1"/>
      <c r="S972" s="1"/>
      <c r="T972" s="1"/>
      <c r="U972" s="1"/>
      <c r="V972" s="1"/>
      <c r="W972" s="1"/>
    </row>
    <row r="973" spans="1:23" customFormat="1" x14ac:dyDescent="0.15">
      <c r="A973" s="1"/>
      <c r="B973" s="1"/>
      <c r="C973" s="1"/>
      <c r="D973" s="1"/>
      <c r="E973" s="1"/>
      <c r="F973" s="1"/>
      <c r="G973" s="1"/>
      <c r="H973" s="1"/>
      <c r="I973" s="1"/>
      <c r="J973" s="1"/>
      <c r="K973" s="1"/>
      <c r="L973" s="1"/>
      <c r="M973" s="1"/>
      <c r="N973" s="1"/>
      <c r="O973" s="1"/>
      <c r="P973" s="1"/>
      <c r="Q973" s="1"/>
      <c r="R973" s="1"/>
      <c r="S973" s="1"/>
      <c r="T973" s="1"/>
      <c r="U973" s="1"/>
      <c r="V973" s="1"/>
      <c r="W973" s="1"/>
    </row>
    <row r="974" spans="1:23" customFormat="1" x14ac:dyDescent="0.15">
      <c r="A974" s="1"/>
      <c r="B974" s="1"/>
      <c r="C974" s="1"/>
      <c r="D974" s="1"/>
      <c r="E974" s="1"/>
      <c r="F974" s="1"/>
      <c r="G974" s="1"/>
      <c r="H974" s="1"/>
      <c r="I974" s="1"/>
      <c r="J974" s="1"/>
      <c r="K974" s="1"/>
      <c r="L974" s="1"/>
      <c r="M974" s="1"/>
      <c r="N974" s="1"/>
      <c r="O974" s="1"/>
      <c r="P974" s="1"/>
      <c r="Q974" s="1"/>
      <c r="R974" s="1"/>
      <c r="S974" s="1"/>
      <c r="T974" s="1"/>
      <c r="U974" s="1"/>
      <c r="V974" s="1"/>
      <c r="W974" s="1"/>
    </row>
    <row r="975" spans="1:23" customFormat="1" x14ac:dyDescent="0.15">
      <c r="A975" s="1"/>
      <c r="B975" s="1"/>
      <c r="C975" s="1"/>
      <c r="D975" s="1"/>
      <c r="E975" s="1"/>
      <c r="F975" s="1"/>
      <c r="G975" s="1"/>
      <c r="H975" s="1"/>
      <c r="I975" s="1"/>
      <c r="J975" s="1"/>
      <c r="K975" s="1"/>
      <c r="L975" s="1"/>
      <c r="M975" s="1"/>
      <c r="N975" s="1"/>
      <c r="O975" s="1"/>
      <c r="P975" s="1"/>
      <c r="Q975" s="1"/>
      <c r="R975" s="1"/>
      <c r="S975" s="1"/>
      <c r="T975" s="1"/>
      <c r="U975" s="1"/>
      <c r="V975" s="1"/>
      <c r="W975" s="1"/>
    </row>
    <row r="976" spans="1:23" customFormat="1" x14ac:dyDescent="0.15">
      <c r="A976" s="1"/>
      <c r="B976" s="1"/>
      <c r="C976" s="1"/>
      <c r="D976" s="1"/>
      <c r="E976" s="1"/>
      <c r="F976" s="1"/>
      <c r="G976" s="1"/>
      <c r="H976" s="1"/>
      <c r="I976" s="1"/>
      <c r="J976" s="1"/>
      <c r="K976" s="1"/>
      <c r="L976" s="1"/>
      <c r="M976" s="1"/>
      <c r="N976" s="1"/>
      <c r="O976" s="1"/>
      <c r="P976" s="1"/>
      <c r="Q976" s="1"/>
      <c r="R976" s="1"/>
      <c r="S976" s="1"/>
      <c r="T976" s="1"/>
      <c r="U976" s="1"/>
      <c r="V976" s="1"/>
      <c r="W976" s="1"/>
    </row>
    <row r="977" spans="1:23" customFormat="1" x14ac:dyDescent="0.15">
      <c r="A977" s="1"/>
      <c r="B977" s="1"/>
      <c r="C977" s="1"/>
      <c r="D977" s="1"/>
      <c r="E977" s="1"/>
      <c r="F977" s="1"/>
      <c r="G977" s="1"/>
      <c r="H977" s="1"/>
      <c r="I977" s="1"/>
      <c r="J977" s="1"/>
      <c r="K977" s="1"/>
      <c r="L977" s="1"/>
      <c r="M977" s="1"/>
      <c r="N977" s="1"/>
      <c r="O977" s="1"/>
      <c r="P977" s="1"/>
      <c r="Q977" s="1"/>
      <c r="R977" s="1"/>
      <c r="S977" s="1"/>
      <c r="T977" s="1"/>
      <c r="U977" s="1"/>
      <c r="V977" s="1"/>
      <c r="W977" s="1"/>
    </row>
    <row r="978" spans="1:23" customFormat="1" x14ac:dyDescent="0.15">
      <c r="A978" s="1"/>
      <c r="B978" s="1"/>
      <c r="C978" s="1"/>
      <c r="D978" s="1"/>
      <c r="E978" s="1"/>
      <c r="F978" s="1"/>
      <c r="G978" s="1"/>
      <c r="H978" s="1"/>
      <c r="I978" s="1"/>
      <c r="J978" s="1"/>
      <c r="K978" s="1"/>
      <c r="L978" s="1"/>
      <c r="M978" s="1"/>
      <c r="N978" s="1"/>
      <c r="O978" s="1"/>
      <c r="P978" s="1"/>
      <c r="Q978" s="1"/>
      <c r="R978" s="1"/>
      <c r="S978" s="1"/>
      <c r="T978" s="1"/>
      <c r="U978" s="1"/>
      <c r="V978" s="1"/>
      <c r="W978" s="1"/>
    </row>
    <row r="979" spans="1:23" customFormat="1" x14ac:dyDescent="0.15">
      <c r="A979" s="1"/>
      <c r="B979" s="1"/>
      <c r="C979" s="1"/>
      <c r="D979" s="1"/>
      <c r="E979" s="1"/>
      <c r="F979" s="1"/>
      <c r="G979" s="1"/>
      <c r="H979" s="1"/>
      <c r="I979" s="1"/>
      <c r="J979" s="1"/>
      <c r="K979" s="1"/>
      <c r="L979" s="1"/>
      <c r="M979" s="1"/>
      <c r="N979" s="1"/>
      <c r="O979" s="1"/>
      <c r="P979" s="1"/>
      <c r="Q979" s="1"/>
      <c r="R979" s="1"/>
      <c r="S979" s="1"/>
      <c r="T979" s="1"/>
      <c r="U979" s="1"/>
      <c r="V979" s="1"/>
      <c r="W979" s="1"/>
    </row>
    <row r="980" spans="1:23" customFormat="1" x14ac:dyDescent="0.15">
      <c r="A980" s="1"/>
      <c r="B980" s="1"/>
      <c r="C980" s="1"/>
      <c r="D980" s="1"/>
      <c r="E980" s="1"/>
      <c r="F980" s="1"/>
      <c r="G980" s="1"/>
      <c r="H980" s="1"/>
      <c r="I980" s="1"/>
      <c r="J980" s="1"/>
      <c r="K980" s="1"/>
      <c r="L980" s="1"/>
      <c r="M980" s="1"/>
      <c r="N980" s="1"/>
      <c r="O980" s="1"/>
      <c r="P980" s="1"/>
      <c r="Q980" s="1"/>
      <c r="R980" s="1"/>
      <c r="S980" s="1"/>
      <c r="T980" s="1"/>
      <c r="U980" s="1"/>
      <c r="V980" s="1"/>
      <c r="W980" s="1"/>
    </row>
    <row r="981" spans="1:23" customFormat="1" x14ac:dyDescent="0.15">
      <c r="A981" s="1"/>
      <c r="B981" s="1"/>
      <c r="C981" s="1"/>
      <c r="D981" s="1"/>
      <c r="E981" s="1"/>
      <c r="F981" s="1"/>
      <c r="G981" s="1"/>
      <c r="H981" s="1"/>
      <c r="I981" s="1"/>
      <c r="J981" s="1"/>
      <c r="K981" s="1"/>
      <c r="L981" s="1"/>
      <c r="M981" s="1"/>
      <c r="N981" s="1"/>
      <c r="O981" s="1"/>
      <c r="P981" s="1"/>
      <c r="Q981" s="1"/>
      <c r="R981" s="1"/>
      <c r="S981" s="1"/>
      <c r="T981" s="1"/>
      <c r="U981" s="1"/>
      <c r="V981" s="1"/>
      <c r="W981" s="1"/>
    </row>
    <row r="982" spans="1:23" customFormat="1" x14ac:dyDescent="0.15">
      <c r="A982" s="1"/>
      <c r="B982" s="1"/>
      <c r="C982" s="1"/>
      <c r="D982" s="1"/>
      <c r="E982" s="1"/>
      <c r="F982" s="1"/>
      <c r="G982" s="1"/>
      <c r="H982" s="1"/>
      <c r="I982" s="1"/>
      <c r="J982" s="1"/>
      <c r="K982" s="1"/>
      <c r="L982" s="1"/>
      <c r="M982" s="1"/>
      <c r="N982" s="1"/>
      <c r="O982" s="1"/>
      <c r="P982" s="1"/>
      <c r="Q982" s="1"/>
      <c r="R982" s="1"/>
      <c r="S982" s="1"/>
      <c r="T982" s="1"/>
      <c r="U982" s="1"/>
      <c r="V982" s="1"/>
      <c r="W982" s="1"/>
    </row>
    <row r="983" spans="1:23" customFormat="1" x14ac:dyDescent="0.15">
      <c r="A983" s="1"/>
      <c r="B983" s="1"/>
      <c r="C983" s="1"/>
      <c r="D983" s="1"/>
      <c r="E983" s="1"/>
      <c r="F983" s="1"/>
      <c r="G983" s="1"/>
      <c r="H983" s="1"/>
      <c r="I983" s="1"/>
      <c r="J983" s="1"/>
      <c r="K983" s="1"/>
      <c r="L983" s="1"/>
      <c r="M983" s="1"/>
      <c r="N983" s="1"/>
      <c r="O983" s="1"/>
      <c r="P983" s="1"/>
      <c r="Q983" s="1"/>
      <c r="R983" s="1"/>
      <c r="S983" s="1"/>
      <c r="T983" s="1"/>
      <c r="U983" s="1"/>
      <c r="V983" s="1"/>
      <c r="W983" s="1"/>
    </row>
    <row r="984" spans="1:23" customFormat="1" x14ac:dyDescent="0.15">
      <c r="A984" s="1"/>
      <c r="B984" s="1"/>
      <c r="C984" s="1"/>
      <c r="D984" s="1"/>
      <c r="E984" s="1"/>
      <c r="F984" s="1"/>
      <c r="G984" s="1"/>
      <c r="H984" s="1"/>
      <c r="I984" s="1"/>
      <c r="J984" s="1"/>
      <c r="K984" s="1"/>
      <c r="L984" s="1"/>
      <c r="M984" s="1"/>
      <c r="N984" s="1"/>
      <c r="O984" s="1"/>
      <c r="P984" s="1"/>
      <c r="Q984" s="1"/>
      <c r="R984" s="1"/>
      <c r="S984" s="1"/>
      <c r="T984" s="1"/>
      <c r="U984" s="1"/>
      <c r="V984" s="1"/>
      <c r="W984" s="1"/>
    </row>
    <row r="985" spans="1:23" customFormat="1" x14ac:dyDescent="0.15">
      <c r="A985" s="1"/>
      <c r="B985" s="1"/>
      <c r="C985" s="1"/>
      <c r="D985" s="1"/>
      <c r="E985" s="1"/>
      <c r="F985" s="1"/>
      <c r="G985" s="1"/>
      <c r="H985" s="1"/>
      <c r="I985" s="1"/>
      <c r="J985" s="1"/>
      <c r="K985" s="1"/>
      <c r="L985" s="1"/>
      <c r="M985" s="1"/>
      <c r="N985" s="1"/>
      <c r="O985" s="1"/>
      <c r="P985" s="1"/>
      <c r="Q985" s="1"/>
      <c r="R985" s="1"/>
      <c r="S985" s="1"/>
      <c r="T985" s="1"/>
      <c r="U985" s="1"/>
      <c r="V985" s="1"/>
      <c r="W985" s="1"/>
    </row>
    <row r="986" spans="1:23" customFormat="1" x14ac:dyDescent="0.15">
      <c r="A986" s="1"/>
      <c r="B986" s="1"/>
      <c r="C986" s="1"/>
      <c r="D986" s="1"/>
      <c r="E986" s="1"/>
      <c r="F986" s="1"/>
      <c r="G986" s="1"/>
      <c r="H986" s="1"/>
      <c r="I986" s="1"/>
      <c r="J986" s="1"/>
      <c r="K986" s="1"/>
      <c r="L986" s="1"/>
      <c r="M986" s="1"/>
      <c r="N986" s="1"/>
      <c r="O986" s="1"/>
      <c r="P986" s="1"/>
      <c r="Q986" s="1"/>
      <c r="R986" s="1"/>
      <c r="S986" s="1"/>
      <c r="T986" s="1"/>
      <c r="U986" s="1"/>
      <c r="V986" s="1"/>
      <c r="W986" s="1"/>
    </row>
    <row r="987" spans="1:23" customFormat="1" x14ac:dyDescent="0.15">
      <c r="A987" s="1"/>
      <c r="B987" s="1"/>
      <c r="C987" s="1"/>
      <c r="D987" s="1"/>
      <c r="E987" s="1"/>
      <c r="F987" s="1"/>
      <c r="G987" s="1"/>
      <c r="H987" s="1"/>
      <c r="I987" s="1"/>
      <c r="J987" s="1"/>
      <c r="K987" s="1"/>
      <c r="L987" s="1"/>
      <c r="M987" s="1"/>
      <c r="N987" s="1"/>
      <c r="O987" s="1"/>
      <c r="P987" s="1"/>
      <c r="Q987" s="1"/>
      <c r="R987" s="1"/>
      <c r="S987" s="1"/>
      <c r="T987" s="1"/>
      <c r="U987" s="1"/>
      <c r="V987" s="1"/>
      <c r="W987" s="1"/>
    </row>
    <row r="988" spans="1:23" customFormat="1" x14ac:dyDescent="0.15">
      <c r="A988" s="1"/>
      <c r="B988" s="1"/>
      <c r="C988" s="1"/>
      <c r="D988" s="1"/>
      <c r="E988" s="1"/>
      <c r="F988" s="1"/>
      <c r="G988" s="1"/>
      <c r="H988" s="1"/>
      <c r="I988" s="1"/>
      <c r="J988" s="1"/>
      <c r="K988" s="1"/>
      <c r="L988" s="1"/>
      <c r="M988" s="1"/>
      <c r="N988" s="1"/>
      <c r="O988" s="1"/>
      <c r="P988" s="1"/>
      <c r="Q988" s="1"/>
      <c r="R988" s="1"/>
      <c r="S988" s="1"/>
      <c r="T988" s="1"/>
      <c r="U988" s="1"/>
      <c r="V988" s="1"/>
      <c r="W988" s="1"/>
    </row>
    <row r="989" spans="1:23" customFormat="1" x14ac:dyDescent="0.15">
      <c r="A989" s="1"/>
      <c r="B989" s="1"/>
      <c r="C989" s="1"/>
      <c r="D989" s="1"/>
      <c r="E989" s="1"/>
      <c r="F989" s="1"/>
      <c r="G989" s="1"/>
      <c r="H989" s="1"/>
      <c r="I989" s="1"/>
      <c r="J989" s="1"/>
      <c r="K989" s="1"/>
      <c r="L989" s="1"/>
      <c r="M989" s="1"/>
      <c r="N989" s="1"/>
      <c r="O989" s="1"/>
      <c r="P989" s="1"/>
      <c r="Q989" s="1"/>
      <c r="R989" s="1"/>
      <c r="S989" s="1"/>
      <c r="T989" s="1"/>
      <c r="U989" s="1"/>
      <c r="V989" s="1"/>
      <c r="W989" s="1"/>
    </row>
    <row r="990" spans="1:23" customFormat="1" x14ac:dyDescent="0.15">
      <c r="A990" s="1"/>
      <c r="B990" s="1"/>
      <c r="C990" s="1"/>
      <c r="D990" s="1"/>
      <c r="E990" s="1"/>
      <c r="F990" s="1"/>
      <c r="G990" s="1"/>
      <c r="H990" s="1"/>
      <c r="I990" s="1"/>
      <c r="J990" s="1"/>
      <c r="K990" s="1"/>
      <c r="L990" s="1"/>
      <c r="M990" s="1"/>
      <c r="N990" s="1"/>
      <c r="O990" s="1"/>
      <c r="P990" s="1"/>
      <c r="Q990" s="1"/>
      <c r="R990" s="1"/>
      <c r="S990" s="1"/>
      <c r="T990" s="1"/>
      <c r="U990" s="1"/>
      <c r="V990" s="1"/>
      <c r="W990" s="1"/>
    </row>
    <row r="991" spans="1:23" customFormat="1" x14ac:dyDescent="0.15">
      <c r="A991" s="1"/>
      <c r="B991" s="1"/>
      <c r="C991" s="1"/>
      <c r="D991" s="1"/>
      <c r="E991" s="1"/>
      <c r="F991" s="1"/>
      <c r="G991" s="1"/>
      <c r="H991" s="1"/>
      <c r="I991" s="1"/>
      <c r="J991" s="1"/>
      <c r="K991" s="1"/>
      <c r="L991" s="1"/>
      <c r="M991" s="1"/>
      <c r="N991" s="1"/>
      <c r="O991" s="1"/>
      <c r="P991" s="1"/>
      <c r="Q991" s="1"/>
      <c r="R991" s="1"/>
      <c r="S991" s="1"/>
      <c r="T991" s="1"/>
      <c r="U991" s="1"/>
      <c r="V991" s="1"/>
      <c r="W991" s="1"/>
    </row>
    <row r="992" spans="1:23" customFormat="1" x14ac:dyDescent="0.15">
      <c r="A992" s="1"/>
      <c r="B992" s="1"/>
      <c r="C992" s="1"/>
      <c r="D992" s="1"/>
      <c r="E992" s="1"/>
      <c r="F992" s="1"/>
      <c r="G992" s="1"/>
      <c r="H992" s="1"/>
      <c r="I992" s="1"/>
      <c r="J992" s="1"/>
      <c r="K992" s="1"/>
      <c r="L992" s="1"/>
      <c r="M992" s="1"/>
      <c r="N992" s="1"/>
      <c r="O992" s="1"/>
      <c r="P992" s="1"/>
      <c r="Q992" s="1"/>
      <c r="R992" s="1"/>
      <c r="S992" s="1"/>
      <c r="T992" s="1"/>
      <c r="U992" s="1"/>
      <c r="V992" s="1"/>
      <c r="W992" s="1"/>
    </row>
    <row r="993" spans="1:23" customFormat="1" x14ac:dyDescent="0.15">
      <c r="A993" s="1"/>
      <c r="B993" s="1"/>
      <c r="C993" s="1"/>
      <c r="D993" s="1"/>
      <c r="E993" s="1"/>
      <c r="F993" s="1"/>
      <c r="G993" s="1"/>
      <c r="H993" s="1"/>
      <c r="I993" s="1"/>
      <c r="J993" s="1"/>
      <c r="K993" s="1"/>
      <c r="L993" s="1"/>
      <c r="M993" s="1"/>
      <c r="N993" s="1"/>
      <c r="O993" s="1"/>
      <c r="P993" s="1"/>
      <c r="Q993" s="1"/>
      <c r="R993" s="1"/>
      <c r="S993" s="1"/>
      <c r="T993" s="1"/>
      <c r="U993" s="1"/>
      <c r="V993" s="1"/>
      <c r="W993" s="1"/>
    </row>
    <row r="994" spans="1:23" customFormat="1" x14ac:dyDescent="0.15">
      <c r="A994" s="1"/>
      <c r="B994" s="1"/>
      <c r="C994" s="1"/>
      <c r="D994" s="1"/>
      <c r="E994" s="1"/>
      <c r="F994" s="1"/>
      <c r="G994" s="1"/>
      <c r="H994" s="1"/>
      <c r="I994" s="1"/>
      <c r="J994" s="1"/>
      <c r="K994" s="1"/>
      <c r="L994" s="1"/>
      <c r="M994" s="1"/>
      <c r="N994" s="1"/>
      <c r="O994" s="1"/>
      <c r="P994" s="1"/>
      <c r="Q994" s="1"/>
      <c r="R994" s="1"/>
      <c r="S994" s="1"/>
      <c r="T994" s="1"/>
      <c r="U994" s="1"/>
      <c r="V994" s="1"/>
      <c r="W994" s="1"/>
    </row>
    <row r="995" spans="1:23" customFormat="1" x14ac:dyDescent="0.15">
      <c r="A995" s="1"/>
      <c r="B995" s="1"/>
      <c r="C995" s="1"/>
      <c r="D995" s="1"/>
      <c r="E995" s="1"/>
      <c r="F995" s="1"/>
      <c r="G995" s="1"/>
      <c r="H995" s="1"/>
      <c r="I995" s="1"/>
      <c r="J995" s="1"/>
      <c r="K995" s="1"/>
      <c r="L995" s="1"/>
      <c r="M995" s="1"/>
      <c r="N995" s="1"/>
      <c r="O995" s="1"/>
      <c r="P995" s="1"/>
      <c r="Q995" s="1"/>
      <c r="R995" s="1"/>
      <c r="S995" s="1"/>
      <c r="T995" s="1"/>
      <c r="U995" s="1"/>
      <c r="V995" s="1"/>
      <c r="W995" s="1"/>
    </row>
    <row r="996" spans="1:23" customFormat="1" x14ac:dyDescent="0.15">
      <c r="A996" s="1"/>
      <c r="B996" s="1"/>
      <c r="C996" s="1"/>
      <c r="D996" s="1"/>
      <c r="E996" s="1"/>
      <c r="F996" s="1"/>
      <c r="G996" s="1"/>
      <c r="H996" s="1"/>
      <c r="I996" s="1"/>
      <c r="J996" s="1"/>
      <c r="K996" s="1"/>
      <c r="L996" s="1"/>
      <c r="M996" s="1"/>
      <c r="N996" s="1"/>
      <c r="O996" s="1"/>
      <c r="P996" s="1"/>
      <c r="Q996" s="1"/>
      <c r="R996" s="1"/>
      <c r="S996" s="1"/>
      <c r="T996" s="1"/>
      <c r="U996" s="1"/>
      <c r="V996" s="1"/>
      <c r="W996" s="1"/>
    </row>
    <row r="997" spans="1:23" customFormat="1" x14ac:dyDescent="0.15">
      <c r="A997" s="1"/>
      <c r="B997" s="1"/>
      <c r="C997" s="1"/>
      <c r="D997" s="1"/>
      <c r="E997" s="1"/>
      <c r="F997" s="1"/>
      <c r="G997" s="1"/>
      <c r="H997" s="1"/>
      <c r="I997" s="1"/>
      <c r="J997" s="1"/>
      <c r="K997" s="1"/>
      <c r="L997" s="1"/>
      <c r="M997" s="1"/>
      <c r="N997" s="1"/>
      <c r="O997" s="1"/>
      <c r="P997" s="1"/>
      <c r="Q997" s="1"/>
      <c r="R997" s="1"/>
      <c r="S997" s="1"/>
      <c r="T997" s="1"/>
      <c r="U997" s="1"/>
      <c r="V997" s="1"/>
      <c r="W997" s="1"/>
    </row>
    <row r="998" spans="1:23" customFormat="1" x14ac:dyDescent="0.15">
      <c r="A998" s="1"/>
      <c r="B998" s="1"/>
      <c r="C998" s="1"/>
      <c r="D998" s="1"/>
      <c r="E998" s="1"/>
      <c r="F998" s="1"/>
      <c r="G998" s="1"/>
      <c r="H998" s="1"/>
      <c r="I998" s="1"/>
      <c r="J998" s="1"/>
      <c r="K998" s="1"/>
      <c r="L998" s="1"/>
      <c r="M998" s="1"/>
      <c r="N998" s="1"/>
      <c r="O998" s="1"/>
      <c r="P998" s="1"/>
      <c r="Q998" s="1"/>
      <c r="R998" s="1"/>
      <c r="S998" s="1"/>
      <c r="T998" s="1"/>
      <c r="U998" s="1"/>
      <c r="V998" s="1"/>
      <c r="W998" s="1"/>
    </row>
    <row r="999" spans="1:23" customFormat="1" x14ac:dyDescent="0.15">
      <c r="A999" s="1"/>
      <c r="B999" s="1"/>
      <c r="C999" s="1"/>
      <c r="D999" s="1"/>
      <c r="E999" s="1"/>
      <c r="F999" s="1"/>
      <c r="G999" s="1"/>
      <c r="H999" s="1"/>
      <c r="I999" s="1"/>
      <c r="J999" s="1"/>
      <c r="K999" s="1"/>
      <c r="L999" s="1"/>
      <c r="M999" s="1"/>
      <c r="N999" s="1"/>
      <c r="O999" s="1"/>
      <c r="P999" s="1"/>
      <c r="Q999" s="1"/>
      <c r="R999" s="1"/>
      <c r="S999" s="1"/>
      <c r="T999" s="1"/>
      <c r="U999" s="1"/>
      <c r="V999" s="1"/>
      <c r="W999" s="1"/>
    </row>
    <row r="1000" spans="1:23" customForma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row>
    <row r="1001" spans="1:23" customFormat="1"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row>
    <row r="1002" spans="1:23" customFormat="1"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row>
    <row r="1003" spans="1:23" customFormat="1"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row>
    <row r="1004" spans="1:23" customFormat="1"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row>
  </sheetData>
  <autoFilter ref="A5:W1004" xr:uid="{00000000-0001-0000-0300-000000000000}">
    <filterColumn colId="0">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1004"/>
  <sheetViews>
    <sheetView workbookViewId="0">
      <selection activeCell="D3" sqref="D1:D3"/>
    </sheetView>
  </sheetViews>
  <sheetFormatPr baseColWidth="10" defaultColWidth="12.6640625" defaultRowHeight="15" customHeight="1" x14ac:dyDescent="0.15"/>
  <cols>
    <col min="4" max="4" width="37.1640625" customWidth="1"/>
    <col min="5" max="5" width="42" customWidth="1"/>
  </cols>
  <sheetData>
    <row r="1" spans="1:21" ht="15" customHeight="1" x14ac:dyDescent="0.15">
      <c r="D1" s="29" t="s">
        <v>0</v>
      </c>
      <c r="E1" s="23">
        <f>100-COUNTIF($G$6:$G$105,"N/A")</f>
        <v>95</v>
      </c>
    </row>
    <row r="2" spans="1:21" ht="15" customHeight="1" x14ac:dyDescent="0.2">
      <c r="D2" s="32" t="s">
        <v>2</v>
      </c>
      <c r="E2" s="43">
        <f>COUNTIF($F$6:$F105,"N") - COUNTIF($G$6:$G$105,"N/A")</f>
        <v>13</v>
      </c>
    </row>
    <row r="3" spans="1:21" ht="15" customHeight="1" x14ac:dyDescent="0.15">
      <c r="D3" s="32" t="s">
        <v>1</v>
      </c>
      <c r="E3" s="33">
        <f>COUNTIF($F$6:$F$105, "y")</f>
        <v>82</v>
      </c>
    </row>
    <row r="5" spans="1:21" ht="15" customHeight="1" x14ac:dyDescent="0.15">
      <c r="A5" s="2"/>
      <c r="B5" s="44" t="s">
        <v>11</v>
      </c>
      <c r="C5" s="44" t="s">
        <v>12</v>
      </c>
      <c r="D5" s="44" t="s">
        <v>13</v>
      </c>
      <c r="E5" s="44" t="s">
        <v>14</v>
      </c>
      <c r="F5" s="2" t="s">
        <v>15</v>
      </c>
      <c r="G5" s="44" t="s">
        <v>16</v>
      </c>
      <c r="H5" s="44" t="s">
        <v>17</v>
      </c>
      <c r="I5" s="44" t="s">
        <v>18</v>
      </c>
      <c r="J5" s="2"/>
      <c r="K5" s="2"/>
      <c r="L5" s="2"/>
      <c r="M5" s="2"/>
      <c r="N5" s="2"/>
      <c r="O5" s="2"/>
      <c r="P5" s="2"/>
      <c r="Q5" s="2"/>
      <c r="R5" s="2"/>
      <c r="S5" s="2"/>
      <c r="T5" s="2"/>
      <c r="U5" s="2"/>
    </row>
    <row r="6" spans="1:21" ht="234" customHeight="1" x14ac:dyDescent="0.15">
      <c r="A6" s="45">
        <v>0</v>
      </c>
      <c r="B6" s="46" t="s">
        <v>19</v>
      </c>
      <c r="C6" s="46" t="s">
        <v>20</v>
      </c>
      <c r="D6" s="46" t="s">
        <v>1344</v>
      </c>
      <c r="E6" s="46" t="s">
        <v>1345</v>
      </c>
      <c r="F6" s="46" t="s">
        <v>23</v>
      </c>
      <c r="G6" s="46" t="s">
        <v>1346</v>
      </c>
      <c r="H6" s="46" t="s">
        <v>1347</v>
      </c>
      <c r="I6" s="47" t="b">
        <v>1</v>
      </c>
      <c r="J6" s="1"/>
      <c r="K6" s="1"/>
      <c r="L6" s="1"/>
      <c r="M6" s="1"/>
      <c r="N6" s="1"/>
      <c r="O6" s="1"/>
      <c r="P6" s="1"/>
      <c r="Q6" s="1"/>
      <c r="R6" s="1"/>
      <c r="S6" s="1"/>
      <c r="T6" s="1"/>
      <c r="U6" s="1"/>
    </row>
    <row r="7" spans="1:21" ht="236" customHeight="1" x14ac:dyDescent="0.15">
      <c r="A7" s="45">
        <v>1</v>
      </c>
      <c r="B7" s="46" t="s">
        <v>26</v>
      </c>
      <c r="C7" s="46" t="s">
        <v>27</v>
      </c>
      <c r="D7" s="46" t="s">
        <v>1348</v>
      </c>
      <c r="E7" s="46" t="s">
        <v>1349</v>
      </c>
      <c r="F7" s="46" t="s">
        <v>23</v>
      </c>
      <c r="G7" s="46" t="s">
        <v>1350</v>
      </c>
      <c r="H7" s="46" t="s">
        <v>1351</v>
      </c>
      <c r="I7" s="47" t="b">
        <v>1</v>
      </c>
      <c r="J7" s="1"/>
      <c r="K7" s="1"/>
      <c r="L7" s="1"/>
      <c r="M7" s="1"/>
      <c r="N7" s="1"/>
      <c r="O7" s="1"/>
      <c r="P7" s="1"/>
      <c r="Q7" s="1"/>
      <c r="R7" s="1"/>
      <c r="S7" s="1"/>
      <c r="T7" s="1"/>
      <c r="U7" s="1"/>
    </row>
    <row r="8" spans="1:21" ht="15" customHeight="1" x14ac:dyDescent="0.15">
      <c r="A8" s="45">
        <v>2</v>
      </c>
      <c r="B8" s="46" t="s">
        <v>32</v>
      </c>
      <c r="C8" s="46" t="s">
        <v>33</v>
      </c>
      <c r="D8" s="46" t="s">
        <v>1352</v>
      </c>
      <c r="E8" s="46" t="s">
        <v>1353</v>
      </c>
      <c r="F8" s="46" t="s">
        <v>23</v>
      </c>
      <c r="G8" s="46" t="s">
        <v>1354</v>
      </c>
      <c r="H8" s="46" t="s">
        <v>1355</v>
      </c>
      <c r="I8" s="47" t="b">
        <v>0</v>
      </c>
      <c r="J8" s="1"/>
      <c r="K8" s="1"/>
      <c r="L8" s="1"/>
      <c r="M8" s="1"/>
      <c r="N8" s="1"/>
      <c r="O8" s="1"/>
      <c r="P8" s="1"/>
      <c r="Q8" s="1"/>
      <c r="R8" s="1"/>
      <c r="S8" s="1"/>
      <c r="T8" s="1"/>
      <c r="U8" s="1"/>
    </row>
    <row r="9" spans="1:21" ht="15" customHeight="1" x14ac:dyDescent="0.15">
      <c r="A9" s="45">
        <v>3</v>
      </c>
      <c r="B9" s="46" t="s">
        <v>38</v>
      </c>
      <c r="C9" s="46" t="s">
        <v>39</v>
      </c>
      <c r="D9" s="46" t="s">
        <v>1356</v>
      </c>
      <c r="E9" s="46" t="s">
        <v>1357</v>
      </c>
      <c r="F9" s="46" t="s">
        <v>23</v>
      </c>
      <c r="G9" s="46" t="s">
        <v>1358</v>
      </c>
      <c r="H9" s="46" t="s">
        <v>1359</v>
      </c>
      <c r="I9" s="47" t="b">
        <v>0</v>
      </c>
      <c r="J9" s="1"/>
      <c r="K9" s="1"/>
      <c r="L9" s="1"/>
      <c r="M9" s="1"/>
      <c r="N9" s="1"/>
      <c r="O9" s="1"/>
      <c r="P9" s="1"/>
      <c r="Q9" s="1"/>
      <c r="R9" s="1"/>
      <c r="S9" s="1"/>
      <c r="T9" s="1"/>
      <c r="U9" s="1"/>
    </row>
    <row r="10" spans="1:21" ht="15" customHeight="1" x14ac:dyDescent="0.15">
      <c r="A10" s="45">
        <v>4</v>
      </c>
      <c r="B10" s="46" t="s">
        <v>45</v>
      </c>
      <c r="C10" s="46" t="s">
        <v>46</v>
      </c>
      <c r="D10" s="46" t="s">
        <v>1360</v>
      </c>
      <c r="E10" s="46" t="s">
        <v>1361</v>
      </c>
      <c r="F10" s="46" t="s">
        <v>23</v>
      </c>
      <c r="G10" s="46" t="s">
        <v>1362</v>
      </c>
      <c r="H10" s="46" t="s">
        <v>1363</v>
      </c>
      <c r="I10" s="47" t="b">
        <v>0</v>
      </c>
      <c r="J10" s="1"/>
      <c r="K10" s="1"/>
      <c r="L10" s="1"/>
      <c r="M10" s="1"/>
      <c r="N10" s="1"/>
      <c r="O10" s="1"/>
      <c r="P10" s="1"/>
      <c r="Q10" s="1"/>
      <c r="R10" s="1"/>
      <c r="S10" s="1"/>
      <c r="T10" s="1"/>
      <c r="U10" s="1"/>
    </row>
    <row r="11" spans="1:21" ht="15" customHeight="1" x14ac:dyDescent="0.15">
      <c r="A11" s="45">
        <v>5</v>
      </c>
      <c r="B11" s="46" t="s">
        <v>51</v>
      </c>
      <c r="C11" s="46" t="s">
        <v>52</v>
      </c>
      <c r="D11" s="46" t="s">
        <v>1364</v>
      </c>
      <c r="E11" s="46" t="s">
        <v>1365</v>
      </c>
      <c r="F11" s="46" t="s">
        <v>23</v>
      </c>
      <c r="G11" s="46" t="s">
        <v>1366</v>
      </c>
      <c r="H11" s="46" t="s">
        <v>1367</v>
      </c>
      <c r="I11" s="47" t="b">
        <v>1</v>
      </c>
      <c r="J11" s="1"/>
      <c r="K11" s="1"/>
      <c r="L11" s="1"/>
      <c r="M11" s="1"/>
      <c r="N11" s="1"/>
      <c r="O11" s="1"/>
      <c r="P11" s="1"/>
      <c r="Q11" s="1"/>
      <c r="R11" s="1"/>
      <c r="S11" s="1"/>
      <c r="T11" s="1"/>
      <c r="U11" s="1"/>
    </row>
    <row r="12" spans="1:21" ht="15" customHeight="1" x14ac:dyDescent="0.15">
      <c r="A12" s="45">
        <v>6</v>
      </c>
      <c r="B12" s="46" t="s">
        <v>57</v>
      </c>
      <c r="C12" s="46" t="s">
        <v>58</v>
      </c>
      <c r="D12" s="46" t="s">
        <v>1368</v>
      </c>
      <c r="E12" s="46" t="s">
        <v>1369</v>
      </c>
      <c r="F12" s="46" t="s">
        <v>42</v>
      </c>
      <c r="G12" s="46" t="s">
        <v>1370</v>
      </c>
      <c r="H12" s="46" t="s">
        <v>1371</v>
      </c>
      <c r="I12" s="47" t="b">
        <v>0</v>
      </c>
      <c r="J12" s="1"/>
      <c r="K12" s="1"/>
      <c r="L12" s="1"/>
      <c r="M12" s="1"/>
      <c r="N12" s="1"/>
      <c r="O12" s="1"/>
      <c r="P12" s="1"/>
      <c r="Q12" s="1"/>
      <c r="R12" s="1"/>
      <c r="S12" s="1"/>
      <c r="T12" s="1"/>
      <c r="U12" s="1"/>
    </row>
    <row r="13" spans="1:21" ht="15" customHeight="1" x14ac:dyDescent="0.15">
      <c r="A13" s="45">
        <v>7</v>
      </c>
      <c r="B13" s="46" t="s">
        <v>63</v>
      </c>
      <c r="C13" s="46" t="s">
        <v>64</v>
      </c>
      <c r="D13" s="46" t="s">
        <v>1372</v>
      </c>
      <c r="E13" s="46" t="s">
        <v>1373</v>
      </c>
      <c r="F13" s="46" t="s">
        <v>42</v>
      </c>
      <c r="G13" s="46" t="s">
        <v>1374</v>
      </c>
      <c r="H13" s="46" t="s">
        <v>1375</v>
      </c>
      <c r="I13" s="47" t="b">
        <v>0</v>
      </c>
      <c r="J13" s="1"/>
      <c r="K13" s="1"/>
      <c r="L13" s="1"/>
      <c r="M13" s="1"/>
      <c r="N13" s="1"/>
      <c r="O13" s="1"/>
      <c r="P13" s="1"/>
      <c r="Q13" s="1"/>
      <c r="R13" s="1"/>
      <c r="S13" s="1"/>
      <c r="T13" s="1"/>
      <c r="U13" s="1"/>
    </row>
    <row r="14" spans="1:21" ht="15" customHeight="1" x14ac:dyDescent="0.15">
      <c r="A14" s="45">
        <v>8</v>
      </c>
      <c r="B14" s="46" t="s">
        <v>69</v>
      </c>
      <c r="C14" s="46" t="s">
        <v>70</v>
      </c>
      <c r="D14" s="46" t="s">
        <v>1376</v>
      </c>
      <c r="E14" s="46" t="s">
        <v>1377</v>
      </c>
      <c r="F14" s="46" t="s">
        <v>23</v>
      </c>
      <c r="G14" s="46" t="s">
        <v>1378</v>
      </c>
      <c r="H14" s="46" t="s">
        <v>1379</v>
      </c>
      <c r="I14" s="47" t="b">
        <v>0</v>
      </c>
      <c r="J14" s="1"/>
      <c r="K14" s="1"/>
      <c r="L14" s="1"/>
      <c r="M14" s="1"/>
      <c r="N14" s="1"/>
      <c r="O14" s="1"/>
      <c r="P14" s="1"/>
      <c r="Q14" s="1"/>
      <c r="R14" s="1"/>
      <c r="S14" s="1"/>
      <c r="T14" s="1"/>
      <c r="U14" s="1"/>
    </row>
    <row r="15" spans="1:21" ht="15" customHeight="1" x14ac:dyDescent="0.15">
      <c r="A15" s="45">
        <v>9</v>
      </c>
      <c r="B15" s="46" t="s">
        <v>75</v>
      </c>
      <c r="C15" s="46" t="s">
        <v>76</v>
      </c>
      <c r="D15" s="46" t="s">
        <v>1380</v>
      </c>
      <c r="E15" s="46" t="s">
        <v>1381</v>
      </c>
      <c r="F15" s="46" t="s">
        <v>23</v>
      </c>
      <c r="G15" s="46" t="s">
        <v>1382</v>
      </c>
      <c r="H15" s="46" t="s">
        <v>1383</v>
      </c>
      <c r="I15" s="47" t="b">
        <v>0</v>
      </c>
      <c r="J15" s="1"/>
      <c r="K15" s="1"/>
      <c r="L15" s="1"/>
      <c r="M15" s="1"/>
      <c r="N15" s="1"/>
      <c r="O15" s="1"/>
      <c r="P15" s="1"/>
      <c r="Q15" s="1"/>
      <c r="R15" s="1"/>
      <c r="S15" s="1"/>
      <c r="T15" s="1"/>
      <c r="U15" s="1"/>
    </row>
    <row r="16" spans="1:21" ht="15" customHeight="1" x14ac:dyDescent="0.15">
      <c r="A16" s="45">
        <v>10</v>
      </c>
      <c r="B16" s="46" t="s">
        <v>79</v>
      </c>
      <c r="C16" s="46" t="s">
        <v>80</v>
      </c>
      <c r="D16" s="46" t="s">
        <v>1384</v>
      </c>
      <c r="E16" s="46" t="s">
        <v>1385</v>
      </c>
      <c r="F16" s="46" t="s">
        <v>23</v>
      </c>
      <c r="G16" s="46" t="s">
        <v>1386</v>
      </c>
      <c r="H16" s="46" t="s">
        <v>1387</v>
      </c>
      <c r="I16" s="47" t="b">
        <v>0</v>
      </c>
      <c r="J16" s="1"/>
      <c r="K16" s="1"/>
      <c r="L16" s="1"/>
      <c r="M16" s="1"/>
      <c r="N16" s="1"/>
      <c r="O16" s="1"/>
      <c r="P16" s="1"/>
      <c r="Q16" s="1"/>
      <c r="R16" s="1"/>
      <c r="S16" s="1"/>
      <c r="T16" s="1"/>
      <c r="U16" s="1"/>
    </row>
    <row r="17" spans="1:21" ht="15" customHeight="1" x14ac:dyDescent="0.15">
      <c r="A17" s="45">
        <v>11</v>
      </c>
      <c r="B17" s="46" t="s">
        <v>85</v>
      </c>
      <c r="C17" s="46" t="s">
        <v>86</v>
      </c>
      <c r="D17" s="46" t="s">
        <v>1388</v>
      </c>
      <c r="E17" s="46" t="s">
        <v>1389</v>
      </c>
      <c r="F17" s="46" t="s">
        <v>23</v>
      </c>
      <c r="G17" s="46" t="s">
        <v>1390</v>
      </c>
      <c r="H17" s="46" t="s">
        <v>1391</v>
      </c>
      <c r="I17" s="47" t="b">
        <v>0</v>
      </c>
      <c r="J17" s="1"/>
      <c r="K17" s="1"/>
      <c r="L17" s="1"/>
      <c r="M17" s="1"/>
      <c r="N17" s="1"/>
      <c r="O17" s="1"/>
      <c r="P17" s="1"/>
      <c r="Q17" s="1"/>
      <c r="R17" s="1"/>
      <c r="S17" s="1"/>
      <c r="T17" s="1"/>
      <c r="U17" s="1"/>
    </row>
    <row r="18" spans="1:21" ht="15" customHeight="1" x14ac:dyDescent="0.15">
      <c r="A18" s="45">
        <v>12</v>
      </c>
      <c r="B18" s="46" t="s">
        <v>91</v>
      </c>
      <c r="C18" s="46" t="s">
        <v>92</v>
      </c>
      <c r="D18" s="46" t="s">
        <v>1392</v>
      </c>
      <c r="E18" s="46" t="s">
        <v>1393</v>
      </c>
      <c r="F18" s="46" t="s">
        <v>23</v>
      </c>
      <c r="G18" s="46" t="s">
        <v>1394</v>
      </c>
      <c r="H18" s="46" t="s">
        <v>1395</v>
      </c>
      <c r="I18" s="47" t="b">
        <v>0</v>
      </c>
      <c r="J18" s="1"/>
      <c r="K18" s="1"/>
      <c r="L18" s="1"/>
      <c r="M18" s="1"/>
      <c r="N18" s="1"/>
      <c r="O18" s="1"/>
      <c r="P18" s="1"/>
      <c r="Q18" s="1"/>
      <c r="R18" s="1"/>
      <c r="S18" s="1"/>
      <c r="T18" s="1"/>
      <c r="U18" s="1"/>
    </row>
    <row r="19" spans="1:21" ht="15" customHeight="1" x14ac:dyDescent="0.15">
      <c r="A19" s="45">
        <v>13</v>
      </c>
      <c r="B19" s="46" t="s">
        <v>97</v>
      </c>
      <c r="C19" s="46" t="s">
        <v>98</v>
      </c>
      <c r="D19" s="46" t="s">
        <v>1396</v>
      </c>
      <c r="E19" s="46" t="s">
        <v>1397</v>
      </c>
      <c r="F19" s="46" t="s">
        <v>23</v>
      </c>
      <c r="G19" s="46" t="s">
        <v>1398</v>
      </c>
      <c r="H19" s="46" t="s">
        <v>1399</v>
      </c>
      <c r="I19" s="47" t="b">
        <v>0</v>
      </c>
      <c r="J19" s="1"/>
      <c r="K19" s="1"/>
      <c r="L19" s="1"/>
      <c r="M19" s="1"/>
      <c r="N19" s="1"/>
      <c r="O19" s="1"/>
      <c r="P19" s="1"/>
      <c r="Q19" s="1"/>
      <c r="R19" s="1"/>
      <c r="S19" s="1"/>
      <c r="T19" s="1"/>
      <c r="U19" s="1"/>
    </row>
    <row r="20" spans="1:21" ht="15" customHeight="1" x14ac:dyDescent="0.15">
      <c r="A20" s="45">
        <v>14</v>
      </c>
      <c r="B20" s="46" t="s">
        <v>103</v>
      </c>
      <c r="C20" s="46" t="s">
        <v>104</v>
      </c>
      <c r="D20" s="46" t="s">
        <v>1400</v>
      </c>
      <c r="E20" s="46" t="s">
        <v>1401</v>
      </c>
      <c r="F20" s="46" t="s">
        <v>23</v>
      </c>
      <c r="G20" s="46" t="s">
        <v>1402</v>
      </c>
      <c r="H20" s="46" t="s">
        <v>1403</v>
      </c>
      <c r="I20" s="47" t="b">
        <v>1</v>
      </c>
      <c r="J20" s="1"/>
      <c r="K20" s="1"/>
      <c r="L20" s="1"/>
      <c r="M20" s="1"/>
      <c r="N20" s="1"/>
      <c r="O20" s="1"/>
      <c r="P20" s="1"/>
      <c r="Q20" s="1"/>
      <c r="R20" s="1"/>
      <c r="S20" s="1"/>
      <c r="T20" s="1"/>
      <c r="U20" s="1"/>
    </row>
    <row r="21" spans="1:21" ht="15" customHeight="1" x14ac:dyDescent="0.15">
      <c r="A21" s="45">
        <v>15</v>
      </c>
      <c r="B21" s="46" t="s">
        <v>107</v>
      </c>
      <c r="C21" s="46" t="s">
        <v>108</v>
      </c>
      <c r="D21" s="46" t="s">
        <v>1404</v>
      </c>
      <c r="E21" s="46" t="s">
        <v>1405</v>
      </c>
      <c r="F21" s="46" t="s">
        <v>23</v>
      </c>
      <c r="G21" s="46" t="s">
        <v>1406</v>
      </c>
      <c r="H21" s="46" t="s">
        <v>1407</v>
      </c>
      <c r="I21" s="47" t="b">
        <v>0</v>
      </c>
      <c r="J21" s="1"/>
      <c r="K21" s="1"/>
      <c r="L21" s="1"/>
      <c r="M21" s="1"/>
      <c r="N21" s="1"/>
      <c r="O21" s="1"/>
      <c r="P21" s="1"/>
      <c r="Q21" s="1"/>
      <c r="R21" s="1"/>
      <c r="S21" s="1"/>
      <c r="T21" s="1"/>
      <c r="U21" s="1"/>
    </row>
    <row r="22" spans="1:21" ht="15" customHeight="1" x14ac:dyDescent="0.15">
      <c r="A22" s="45">
        <v>16</v>
      </c>
      <c r="B22" s="46" t="s">
        <v>113</v>
      </c>
      <c r="C22" s="46" t="s">
        <v>46</v>
      </c>
      <c r="D22" s="46" t="s">
        <v>1408</v>
      </c>
      <c r="E22" s="46" t="s">
        <v>1409</v>
      </c>
      <c r="F22" s="46" t="s">
        <v>42</v>
      </c>
      <c r="G22" s="46" t="s">
        <v>1410</v>
      </c>
      <c r="H22" s="46" t="s">
        <v>1411</v>
      </c>
      <c r="I22" s="47" t="b">
        <v>0</v>
      </c>
      <c r="J22" s="1"/>
      <c r="K22" s="1"/>
      <c r="L22" s="1"/>
      <c r="M22" s="1"/>
      <c r="N22" s="1"/>
      <c r="O22" s="1"/>
      <c r="P22" s="1"/>
      <c r="Q22" s="1"/>
      <c r="R22" s="1"/>
      <c r="S22" s="1"/>
      <c r="T22" s="1"/>
      <c r="U22" s="1"/>
    </row>
    <row r="23" spans="1:21" ht="15" customHeight="1" x14ac:dyDescent="0.15">
      <c r="A23" s="45">
        <v>17</v>
      </c>
      <c r="B23" s="46" t="s">
        <v>118</v>
      </c>
      <c r="C23" s="46" t="s">
        <v>119</v>
      </c>
      <c r="D23" s="46" t="s">
        <v>1412</v>
      </c>
      <c r="E23" s="46" t="s">
        <v>1413</v>
      </c>
      <c r="F23" s="46" t="s">
        <v>23</v>
      </c>
      <c r="G23" s="46" t="s">
        <v>1414</v>
      </c>
      <c r="H23" s="46" t="s">
        <v>1415</v>
      </c>
      <c r="I23" s="47" t="b">
        <v>1</v>
      </c>
      <c r="J23" s="1"/>
      <c r="K23" s="1"/>
      <c r="L23" s="1"/>
      <c r="M23" s="1"/>
      <c r="N23" s="1"/>
      <c r="O23" s="1"/>
      <c r="P23" s="1"/>
      <c r="Q23" s="1"/>
      <c r="R23" s="1"/>
      <c r="S23" s="1"/>
      <c r="T23" s="1"/>
      <c r="U23" s="1"/>
    </row>
    <row r="24" spans="1:21" ht="15" customHeight="1" x14ac:dyDescent="0.15">
      <c r="A24" s="45">
        <v>18</v>
      </c>
      <c r="B24" s="46" t="s">
        <v>124</v>
      </c>
      <c r="C24" s="46" t="s">
        <v>125</v>
      </c>
      <c r="D24" s="46" t="s">
        <v>1416</v>
      </c>
      <c r="E24" s="46" t="s">
        <v>1417</v>
      </c>
      <c r="F24" s="46" t="s">
        <v>42</v>
      </c>
      <c r="G24" s="46" t="s">
        <v>67</v>
      </c>
      <c r="H24" s="46" t="s">
        <v>68</v>
      </c>
      <c r="I24" s="47" t="b">
        <v>0</v>
      </c>
      <c r="J24" s="1"/>
      <c r="K24" s="1"/>
      <c r="L24" s="1"/>
      <c r="M24" s="1"/>
      <c r="N24" s="1"/>
      <c r="O24" s="1"/>
      <c r="P24" s="1"/>
      <c r="Q24" s="1"/>
      <c r="R24" s="1"/>
      <c r="S24" s="1"/>
      <c r="T24" s="1"/>
      <c r="U24" s="1"/>
    </row>
    <row r="25" spans="1:21" ht="15" customHeight="1" x14ac:dyDescent="0.15">
      <c r="A25" s="45">
        <v>19</v>
      </c>
      <c r="B25" s="46" t="s">
        <v>130</v>
      </c>
      <c r="C25" s="46" t="s">
        <v>131</v>
      </c>
      <c r="D25" s="46" t="s">
        <v>1418</v>
      </c>
      <c r="E25" s="46" t="s">
        <v>1419</v>
      </c>
      <c r="F25" s="46" t="s">
        <v>42</v>
      </c>
      <c r="G25" s="46" t="s">
        <v>67</v>
      </c>
      <c r="H25" s="46" t="s">
        <v>68</v>
      </c>
      <c r="I25" s="47" t="b">
        <v>0</v>
      </c>
      <c r="J25" s="1"/>
      <c r="K25" s="1"/>
      <c r="L25" s="1"/>
      <c r="M25" s="1"/>
      <c r="N25" s="1"/>
      <c r="O25" s="1"/>
      <c r="P25" s="1"/>
      <c r="Q25" s="1"/>
      <c r="R25" s="1"/>
      <c r="S25" s="1"/>
      <c r="T25" s="1"/>
      <c r="U25" s="1"/>
    </row>
    <row r="26" spans="1:21" ht="15" customHeight="1" x14ac:dyDescent="0.15">
      <c r="A26" s="45">
        <v>20</v>
      </c>
      <c r="B26" s="46" t="s">
        <v>136</v>
      </c>
      <c r="C26" s="46" t="s">
        <v>137</v>
      </c>
      <c r="D26" s="46" t="s">
        <v>1420</v>
      </c>
      <c r="E26" s="46" t="s">
        <v>1421</v>
      </c>
      <c r="F26" s="46" t="s">
        <v>23</v>
      </c>
      <c r="G26" s="46" t="s">
        <v>1422</v>
      </c>
      <c r="H26" s="46" t="s">
        <v>1423</v>
      </c>
      <c r="I26" s="47" t="b">
        <v>0</v>
      </c>
      <c r="J26" s="1"/>
      <c r="K26" s="1"/>
      <c r="L26" s="1"/>
      <c r="M26" s="1"/>
      <c r="N26" s="1"/>
      <c r="O26" s="1"/>
      <c r="P26" s="1"/>
      <c r="Q26" s="1"/>
      <c r="R26" s="1"/>
      <c r="S26" s="1"/>
      <c r="T26" s="1"/>
      <c r="U26" s="1"/>
    </row>
    <row r="27" spans="1:21" ht="15" customHeight="1" x14ac:dyDescent="0.15">
      <c r="A27" s="45">
        <v>21</v>
      </c>
      <c r="B27" s="46" t="s">
        <v>142</v>
      </c>
      <c r="C27" s="46" t="s">
        <v>143</v>
      </c>
      <c r="D27" s="46" t="s">
        <v>1424</v>
      </c>
      <c r="E27" s="46" t="s">
        <v>1425</v>
      </c>
      <c r="F27" s="46" t="s">
        <v>23</v>
      </c>
      <c r="G27" s="46" t="s">
        <v>1426</v>
      </c>
      <c r="H27" s="46" t="s">
        <v>1427</v>
      </c>
      <c r="I27" s="47" t="b">
        <v>0</v>
      </c>
      <c r="J27" s="1"/>
      <c r="K27" s="1"/>
      <c r="L27" s="1"/>
      <c r="M27" s="1"/>
      <c r="N27" s="1"/>
      <c r="O27" s="1"/>
      <c r="P27" s="1"/>
      <c r="Q27" s="1"/>
      <c r="R27" s="1"/>
      <c r="S27" s="1"/>
      <c r="T27" s="1"/>
      <c r="U27" s="1"/>
    </row>
    <row r="28" spans="1:21" ht="15" customHeight="1" x14ac:dyDescent="0.15">
      <c r="A28" s="45">
        <v>22</v>
      </c>
      <c r="B28" s="46" t="s">
        <v>148</v>
      </c>
      <c r="C28" s="46" t="s">
        <v>149</v>
      </c>
      <c r="D28" s="46" t="s">
        <v>1428</v>
      </c>
      <c r="E28" s="46" t="s">
        <v>1429</v>
      </c>
      <c r="F28" s="46" t="s">
        <v>23</v>
      </c>
      <c r="G28" s="46" t="s">
        <v>1430</v>
      </c>
      <c r="H28" s="46" t="s">
        <v>1431</v>
      </c>
      <c r="I28" s="47" t="b">
        <v>0</v>
      </c>
      <c r="J28" s="1"/>
      <c r="K28" s="1"/>
      <c r="L28" s="1"/>
      <c r="M28" s="1"/>
      <c r="N28" s="1"/>
      <c r="O28" s="1"/>
      <c r="P28" s="1"/>
      <c r="Q28" s="1"/>
      <c r="R28" s="1"/>
      <c r="S28" s="1"/>
      <c r="T28" s="1"/>
      <c r="U28" s="1"/>
    </row>
    <row r="29" spans="1:21" ht="15" customHeight="1" x14ac:dyDescent="0.15">
      <c r="A29" s="45">
        <v>23</v>
      </c>
      <c r="B29" s="46" t="s">
        <v>154</v>
      </c>
      <c r="C29" s="46" t="s">
        <v>155</v>
      </c>
      <c r="D29" s="46" t="s">
        <v>1432</v>
      </c>
      <c r="E29" s="46" t="s">
        <v>1433</v>
      </c>
      <c r="F29" s="46" t="s">
        <v>23</v>
      </c>
      <c r="G29" s="46" t="s">
        <v>1434</v>
      </c>
      <c r="H29" s="46" t="s">
        <v>1435</v>
      </c>
      <c r="I29" s="47" t="b">
        <v>0</v>
      </c>
      <c r="J29" s="1"/>
      <c r="K29" s="1"/>
      <c r="L29" s="1"/>
      <c r="M29" s="1"/>
      <c r="N29" s="1"/>
      <c r="O29" s="1"/>
      <c r="P29" s="1"/>
      <c r="Q29" s="1"/>
      <c r="R29" s="1"/>
      <c r="S29" s="1"/>
      <c r="T29" s="1"/>
      <c r="U29" s="1"/>
    </row>
    <row r="30" spans="1:21" ht="15" customHeight="1" x14ac:dyDescent="0.15">
      <c r="A30" s="45">
        <v>24</v>
      </c>
      <c r="B30" s="46" t="s">
        <v>160</v>
      </c>
      <c r="C30" s="46" t="s">
        <v>161</v>
      </c>
      <c r="D30" s="46" t="s">
        <v>1436</v>
      </c>
      <c r="E30" s="46" t="s">
        <v>1437</v>
      </c>
      <c r="F30" s="46" t="s">
        <v>23</v>
      </c>
      <c r="G30" s="46" t="s">
        <v>1438</v>
      </c>
      <c r="H30" s="46" t="s">
        <v>1439</v>
      </c>
      <c r="I30" s="47" t="b">
        <v>1</v>
      </c>
      <c r="J30" s="1"/>
      <c r="K30" s="1"/>
      <c r="L30" s="1"/>
      <c r="M30" s="1"/>
      <c r="N30" s="1"/>
      <c r="O30" s="1"/>
      <c r="P30" s="1"/>
      <c r="Q30" s="1"/>
      <c r="R30" s="1"/>
      <c r="S30" s="1"/>
      <c r="T30" s="1"/>
      <c r="U30" s="1"/>
    </row>
    <row r="31" spans="1:21" ht="15" customHeight="1" x14ac:dyDescent="0.15">
      <c r="A31" s="45">
        <v>25</v>
      </c>
      <c r="B31" s="46" t="s">
        <v>166</v>
      </c>
      <c r="C31" s="46" t="s">
        <v>167</v>
      </c>
      <c r="D31" s="46" t="s">
        <v>1440</v>
      </c>
      <c r="E31" s="46" t="s">
        <v>1441</v>
      </c>
      <c r="F31" s="46" t="s">
        <v>23</v>
      </c>
      <c r="G31" s="46" t="s">
        <v>1442</v>
      </c>
      <c r="H31" s="46" t="s">
        <v>1443</v>
      </c>
      <c r="I31" s="47" t="b">
        <v>0</v>
      </c>
      <c r="J31" s="1"/>
      <c r="K31" s="1"/>
      <c r="L31" s="1"/>
      <c r="M31" s="1"/>
      <c r="N31" s="1"/>
      <c r="O31" s="1"/>
      <c r="P31" s="1"/>
      <c r="Q31" s="1"/>
      <c r="R31" s="1"/>
      <c r="S31" s="1"/>
      <c r="T31" s="1"/>
      <c r="U31" s="1"/>
    </row>
    <row r="32" spans="1:21" ht="15" customHeight="1" x14ac:dyDescent="0.15">
      <c r="A32" s="45">
        <v>26</v>
      </c>
      <c r="B32" s="46" t="s">
        <v>172</v>
      </c>
      <c r="C32" s="46" t="s">
        <v>173</v>
      </c>
      <c r="D32" s="46" t="s">
        <v>1444</v>
      </c>
      <c r="E32" s="46" t="s">
        <v>1445</v>
      </c>
      <c r="F32" s="46" t="s">
        <v>23</v>
      </c>
      <c r="G32" s="46" t="s">
        <v>1446</v>
      </c>
      <c r="H32" s="46" t="s">
        <v>1447</v>
      </c>
      <c r="I32" s="47" t="b">
        <v>1</v>
      </c>
      <c r="J32" s="1"/>
      <c r="K32" s="1"/>
      <c r="L32" s="1"/>
      <c r="M32" s="1"/>
      <c r="N32" s="1"/>
      <c r="O32" s="1"/>
      <c r="P32" s="1"/>
      <c r="Q32" s="1"/>
      <c r="R32" s="1"/>
      <c r="S32" s="1"/>
      <c r="T32" s="1"/>
      <c r="U32" s="1"/>
    </row>
    <row r="33" spans="1:21" ht="15" customHeight="1" x14ac:dyDescent="0.15">
      <c r="A33" s="45">
        <v>27</v>
      </c>
      <c r="B33" s="46" t="s">
        <v>178</v>
      </c>
      <c r="C33" s="46" t="s">
        <v>179</v>
      </c>
      <c r="D33" s="46" t="s">
        <v>1448</v>
      </c>
      <c r="E33" s="46" t="s">
        <v>1449</v>
      </c>
      <c r="F33" s="46" t="s">
        <v>23</v>
      </c>
      <c r="G33" s="46" t="s">
        <v>1450</v>
      </c>
      <c r="H33" s="46" t="s">
        <v>1451</v>
      </c>
      <c r="I33" s="47" t="b">
        <v>0</v>
      </c>
      <c r="J33" s="1"/>
      <c r="K33" s="1"/>
      <c r="L33" s="1"/>
      <c r="M33" s="1"/>
      <c r="N33" s="1"/>
      <c r="O33" s="1"/>
      <c r="P33" s="1"/>
      <c r="Q33" s="1"/>
      <c r="R33" s="1"/>
      <c r="S33" s="1"/>
      <c r="T33" s="1"/>
      <c r="U33" s="1"/>
    </row>
    <row r="34" spans="1:21" ht="15" customHeight="1" x14ac:dyDescent="0.15">
      <c r="A34" s="45">
        <v>28</v>
      </c>
      <c r="B34" s="46" t="s">
        <v>184</v>
      </c>
      <c r="C34" s="46" t="s">
        <v>149</v>
      </c>
      <c r="D34" s="46" t="s">
        <v>1452</v>
      </c>
      <c r="E34" s="46" t="s">
        <v>1453</v>
      </c>
      <c r="F34" s="46" t="s">
        <v>23</v>
      </c>
      <c r="G34" s="46" t="s">
        <v>1454</v>
      </c>
      <c r="H34" s="46" t="s">
        <v>1455</v>
      </c>
      <c r="I34" s="47" t="b">
        <v>0</v>
      </c>
      <c r="J34" s="1"/>
      <c r="K34" s="1"/>
      <c r="L34" s="1"/>
      <c r="M34" s="1"/>
      <c r="N34" s="1"/>
      <c r="O34" s="1"/>
      <c r="P34" s="1"/>
      <c r="Q34" s="1"/>
      <c r="R34" s="1"/>
      <c r="S34" s="1"/>
      <c r="T34" s="1"/>
      <c r="U34" s="1"/>
    </row>
    <row r="35" spans="1:21" ht="15" customHeight="1" x14ac:dyDescent="0.15">
      <c r="A35" s="45">
        <v>29</v>
      </c>
      <c r="B35" s="46" t="s">
        <v>189</v>
      </c>
      <c r="C35" s="46" t="s">
        <v>190</v>
      </c>
      <c r="D35" s="46" t="s">
        <v>1456</v>
      </c>
      <c r="E35" s="46" t="s">
        <v>1457</v>
      </c>
      <c r="F35" s="46" t="s">
        <v>42</v>
      </c>
      <c r="G35" s="46" t="s">
        <v>1458</v>
      </c>
      <c r="H35" s="46" t="s">
        <v>1459</v>
      </c>
      <c r="I35" s="47" t="b">
        <v>0</v>
      </c>
      <c r="J35" s="1"/>
      <c r="K35" s="1"/>
      <c r="L35" s="1"/>
      <c r="M35" s="1"/>
      <c r="N35" s="1"/>
      <c r="O35" s="1"/>
      <c r="P35" s="1"/>
      <c r="Q35" s="1"/>
      <c r="R35" s="1"/>
      <c r="S35" s="1"/>
      <c r="T35" s="1"/>
      <c r="U35" s="1"/>
    </row>
    <row r="36" spans="1:21" ht="15" customHeight="1" x14ac:dyDescent="0.15">
      <c r="A36" s="45">
        <v>30</v>
      </c>
      <c r="B36" s="46" t="s">
        <v>195</v>
      </c>
      <c r="C36" s="46" t="s">
        <v>196</v>
      </c>
      <c r="D36" s="46" t="s">
        <v>1460</v>
      </c>
      <c r="E36" s="46" t="s">
        <v>1461</v>
      </c>
      <c r="F36" s="46" t="s">
        <v>23</v>
      </c>
      <c r="G36" s="46" t="s">
        <v>1462</v>
      </c>
      <c r="H36" s="46" t="s">
        <v>1463</v>
      </c>
      <c r="I36" s="47" t="b">
        <v>0</v>
      </c>
      <c r="J36" s="1"/>
      <c r="K36" s="1"/>
      <c r="L36" s="1"/>
      <c r="M36" s="1"/>
      <c r="N36" s="1"/>
      <c r="O36" s="1"/>
      <c r="P36" s="1"/>
      <c r="Q36" s="1"/>
      <c r="R36" s="1"/>
      <c r="S36" s="1"/>
      <c r="T36" s="1"/>
      <c r="U36" s="1"/>
    </row>
    <row r="37" spans="1:21" ht="15" customHeight="1" x14ac:dyDescent="0.15">
      <c r="A37" s="45">
        <v>31</v>
      </c>
      <c r="B37" s="46" t="s">
        <v>201</v>
      </c>
      <c r="C37" s="46" t="s">
        <v>202</v>
      </c>
      <c r="D37" s="46" t="s">
        <v>1464</v>
      </c>
      <c r="E37" s="46" t="s">
        <v>1465</v>
      </c>
      <c r="F37" s="46" t="s">
        <v>23</v>
      </c>
      <c r="G37" s="46" t="s">
        <v>1466</v>
      </c>
      <c r="H37" s="46" t="s">
        <v>1467</v>
      </c>
      <c r="I37" s="47" t="b">
        <v>0</v>
      </c>
      <c r="J37" s="1"/>
      <c r="K37" s="1"/>
      <c r="L37" s="1"/>
      <c r="M37" s="1"/>
      <c r="N37" s="1"/>
      <c r="O37" s="1"/>
      <c r="P37" s="1"/>
      <c r="Q37" s="1"/>
      <c r="R37" s="1"/>
      <c r="S37" s="1"/>
      <c r="T37" s="1"/>
      <c r="U37" s="1"/>
    </row>
    <row r="38" spans="1:21" ht="15" customHeight="1" x14ac:dyDescent="0.15">
      <c r="A38" s="45">
        <v>32</v>
      </c>
      <c r="B38" s="46" t="s">
        <v>207</v>
      </c>
      <c r="C38" s="46" t="s">
        <v>208</v>
      </c>
      <c r="D38" s="46" t="s">
        <v>1468</v>
      </c>
      <c r="E38" s="46" t="s">
        <v>1469</v>
      </c>
      <c r="F38" s="46" t="s">
        <v>23</v>
      </c>
      <c r="G38" s="46" t="s">
        <v>1470</v>
      </c>
      <c r="H38" s="46" t="s">
        <v>1471</v>
      </c>
      <c r="I38" s="47" t="b">
        <v>0</v>
      </c>
      <c r="J38" s="1"/>
      <c r="K38" s="1"/>
      <c r="L38" s="1"/>
      <c r="M38" s="1"/>
      <c r="N38" s="1"/>
      <c r="O38" s="1"/>
      <c r="P38" s="1"/>
      <c r="Q38" s="1"/>
      <c r="R38" s="1"/>
      <c r="S38" s="1"/>
      <c r="T38" s="1"/>
      <c r="U38" s="1"/>
    </row>
    <row r="39" spans="1:21" ht="15" customHeight="1" x14ac:dyDescent="0.15">
      <c r="A39" s="45">
        <v>33</v>
      </c>
      <c r="B39" s="46" t="s">
        <v>213</v>
      </c>
      <c r="C39" s="46" t="s">
        <v>214</v>
      </c>
      <c r="D39" s="46" t="s">
        <v>1472</v>
      </c>
      <c r="E39" s="46" t="s">
        <v>1473</v>
      </c>
      <c r="F39" s="46" t="s">
        <v>23</v>
      </c>
      <c r="G39" s="46" t="s">
        <v>1474</v>
      </c>
      <c r="H39" s="46" t="s">
        <v>1475</v>
      </c>
      <c r="I39" s="47" t="b">
        <v>0</v>
      </c>
      <c r="J39" s="1"/>
      <c r="K39" s="1"/>
      <c r="L39" s="1"/>
      <c r="M39" s="1"/>
      <c r="N39" s="1"/>
      <c r="O39" s="1"/>
      <c r="P39" s="1"/>
      <c r="Q39" s="1"/>
      <c r="R39" s="1"/>
      <c r="S39" s="1"/>
      <c r="T39" s="1"/>
      <c r="U39" s="1"/>
    </row>
    <row r="40" spans="1:21" ht="15" customHeight="1" x14ac:dyDescent="0.15">
      <c r="A40" s="45">
        <v>34</v>
      </c>
      <c r="B40" s="46" t="s">
        <v>217</v>
      </c>
      <c r="C40" s="46" t="s">
        <v>218</v>
      </c>
      <c r="D40" s="46" t="s">
        <v>1476</v>
      </c>
      <c r="E40" s="46" t="s">
        <v>1477</v>
      </c>
      <c r="F40" s="46" t="s">
        <v>23</v>
      </c>
      <c r="G40" s="46" t="s">
        <v>1478</v>
      </c>
      <c r="H40" s="46" t="s">
        <v>1479</v>
      </c>
      <c r="I40" s="47" t="b">
        <v>0</v>
      </c>
      <c r="J40" s="1"/>
      <c r="K40" s="1"/>
      <c r="L40" s="1"/>
      <c r="M40" s="1"/>
      <c r="N40" s="1"/>
      <c r="O40" s="1"/>
      <c r="P40" s="1"/>
      <c r="Q40" s="1"/>
      <c r="R40" s="1"/>
      <c r="S40" s="1"/>
      <c r="T40" s="1"/>
      <c r="U40" s="1"/>
    </row>
    <row r="41" spans="1:21" ht="15" customHeight="1" x14ac:dyDescent="0.15">
      <c r="A41" s="45">
        <v>35</v>
      </c>
      <c r="B41" s="46" t="s">
        <v>221</v>
      </c>
      <c r="C41" s="46" t="s">
        <v>222</v>
      </c>
      <c r="D41" s="46" t="s">
        <v>1480</v>
      </c>
      <c r="E41" s="46" t="s">
        <v>1481</v>
      </c>
      <c r="F41" s="46" t="s">
        <v>23</v>
      </c>
      <c r="G41" s="46" t="s">
        <v>1482</v>
      </c>
      <c r="H41" s="46" t="s">
        <v>1483</v>
      </c>
      <c r="I41" s="47" t="b">
        <v>1</v>
      </c>
      <c r="J41" s="1"/>
      <c r="K41" s="1"/>
      <c r="L41" s="1"/>
      <c r="M41" s="1"/>
      <c r="N41" s="1"/>
      <c r="O41" s="1"/>
      <c r="P41" s="1"/>
      <c r="Q41" s="1"/>
      <c r="R41" s="1"/>
      <c r="S41" s="1"/>
      <c r="T41" s="1"/>
      <c r="U41" s="1"/>
    </row>
    <row r="42" spans="1:21" ht="15" customHeight="1" x14ac:dyDescent="0.15">
      <c r="A42" s="45">
        <v>36</v>
      </c>
      <c r="B42" s="46" t="s">
        <v>227</v>
      </c>
      <c r="C42" s="46" t="s">
        <v>228</v>
      </c>
      <c r="D42" s="46" t="s">
        <v>1484</v>
      </c>
      <c r="E42" s="46" t="s">
        <v>1485</v>
      </c>
      <c r="F42" s="46" t="s">
        <v>23</v>
      </c>
      <c r="G42" s="46" t="s">
        <v>1486</v>
      </c>
      <c r="H42" s="46" t="s">
        <v>1487</v>
      </c>
      <c r="I42" s="47" t="b">
        <v>0</v>
      </c>
      <c r="J42" s="1"/>
      <c r="K42" s="1"/>
      <c r="L42" s="1"/>
      <c r="M42" s="1"/>
      <c r="N42" s="1"/>
      <c r="O42" s="1"/>
      <c r="P42" s="1"/>
      <c r="Q42" s="1"/>
      <c r="R42" s="1"/>
      <c r="S42" s="1"/>
      <c r="T42" s="1"/>
      <c r="U42" s="1"/>
    </row>
    <row r="43" spans="1:21" ht="15" customHeight="1" x14ac:dyDescent="0.15">
      <c r="A43" s="45">
        <v>37</v>
      </c>
      <c r="B43" s="46" t="s">
        <v>233</v>
      </c>
      <c r="C43" s="46" t="s">
        <v>234</v>
      </c>
      <c r="D43" s="46" t="s">
        <v>1488</v>
      </c>
      <c r="E43" s="46" t="s">
        <v>1489</v>
      </c>
      <c r="F43" s="46" t="s">
        <v>23</v>
      </c>
      <c r="G43" s="46" t="s">
        <v>1490</v>
      </c>
      <c r="H43" s="46" t="s">
        <v>1491</v>
      </c>
      <c r="I43" s="47" t="b">
        <v>0</v>
      </c>
      <c r="J43" s="1"/>
      <c r="K43" s="1"/>
      <c r="L43" s="1"/>
      <c r="M43" s="1"/>
      <c r="N43" s="1"/>
      <c r="O43" s="1"/>
      <c r="P43" s="1"/>
      <c r="Q43" s="1"/>
      <c r="R43" s="1"/>
      <c r="S43" s="1"/>
      <c r="T43" s="1"/>
      <c r="U43" s="1"/>
    </row>
    <row r="44" spans="1:21" ht="15" customHeight="1" x14ac:dyDescent="0.15">
      <c r="A44" s="45">
        <v>38</v>
      </c>
      <c r="B44" s="46" t="s">
        <v>239</v>
      </c>
      <c r="C44" s="46" t="s">
        <v>240</v>
      </c>
      <c r="D44" s="46" t="s">
        <v>1492</v>
      </c>
      <c r="E44" s="46" t="s">
        <v>1493</v>
      </c>
      <c r="F44" s="46" t="s">
        <v>23</v>
      </c>
      <c r="G44" s="46" t="s">
        <v>1494</v>
      </c>
      <c r="H44" s="46" t="s">
        <v>1495</v>
      </c>
      <c r="I44" s="47" t="b">
        <v>1</v>
      </c>
      <c r="J44" s="1"/>
      <c r="K44" s="1"/>
      <c r="L44" s="1"/>
      <c r="M44" s="1"/>
      <c r="N44" s="1"/>
      <c r="O44" s="1"/>
      <c r="P44" s="1"/>
      <c r="Q44" s="1"/>
      <c r="R44" s="1"/>
      <c r="S44" s="1"/>
      <c r="T44" s="1"/>
      <c r="U44" s="1"/>
    </row>
    <row r="45" spans="1:21" ht="15" customHeight="1" x14ac:dyDescent="0.15">
      <c r="A45" s="45">
        <v>39</v>
      </c>
      <c r="B45" s="46" t="s">
        <v>245</v>
      </c>
      <c r="C45" s="46" t="s">
        <v>246</v>
      </c>
      <c r="D45" s="46" t="s">
        <v>1496</v>
      </c>
      <c r="E45" s="46" t="s">
        <v>1497</v>
      </c>
      <c r="F45" s="46" t="s">
        <v>23</v>
      </c>
      <c r="G45" s="46" t="s">
        <v>1498</v>
      </c>
      <c r="H45" s="46" t="s">
        <v>1499</v>
      </c>
      <c r="I45" s="47" t="b">
        <v>0</v>
      </c>
      <c r="J45" s="1"/>
      <c r="K45" s="1"/>
      <c r="L45" s="1"/>
      <c r="M45" s="1"/>
      <c r="N45" s="1"/>
      <c r="O45" s="1"/>
      <c r="P45" s="1"/>
      <c r="Q45" s="1"/>
      <c r="R45" s="1"/>
      <c r="S45" s="1"/>
      <c r="T45" s="1"/>
      <c r="U45" s="1"/>
    </row>
    <row r="46" spans="1:21" ht="15" customHeight="1" x14ac:dyDescent="0.15">
      <c r="A46" s="45">
        <v>40</v>
      </c>
      <c r="B46" s="46" t="s">
        <v>251</v>
      </c>
      <c r="C46" s="46" t="s">
        <v>252</v>
      </c>
      <c r="D46" s="46" t="s">
        <v>1500</v>
      </c>
      <c r="E46" s="46" t="s">
        <v>1501</v>
      </c>
      <c r="F46" s="46" t="s">
        <v>23</v>
      </c>
      <c r="G46" s="46" t="s">
        <v>1502</v>
      </c>
      <c r="H46" s="46" t="s">
        <v>1503</v>
      </c>
      <c r="I46" s="47" t="b">
        <v>1</v>
      </c>
      <c r="J46" s="1"/>
      <c r="K46" s="1"/>
      <c r="L46" s="1"/>
      <c r="M46" s="1"/>
      <c r="N46" s="1"/>
      <c r="O46" s="1"/>
      <c r="P46" s="1"/>
      <c r="Q46" s="1"/>
      <c r="R46" s="1"/>
      <c r="S46" s="1"/>
      <c r="T46" s="1"/>
      <c r="U46" s="1"/>
    </row>
    <row r="47" spans="1:21" ht="15" customHeight="1" x14ac:dyDescent="0.15">
      <c r="A47" s="45">
        <v>41</v>
      </c>
      <c r="B47" s="46" t="s">
        <v>257</v>
      </c>
      <c r="C47" s="46" t="s">
        <v>258</v>
      </c>
      <c r="D47" s="46" t="s">
        <v>1504</v>
      </c>
      <c r="E47" s="46" t="s">
        <v>1505</v>
      </c>
      <c r="F47" s="46" t="s">
        <v>23</v>
      </c>
      <c r="G47" s="46" t="s">
        <v>1506</v>
      </c>
      <c r="H47" s="46" t="s">
        <v>1507</v>
      </c>
      <c r="I47" s="47" t="b">
        <v>0</v>
      </c>
      <c r="J47" s="1"/>
      <c r="K47" s="1"/>
      <c r="L47" s="1"/>
      <c r="M47" s="1"/>
      <c r="N47" s="1"/>
      <c r="O47" s="1"/>
      <c r="P47" s="1"/>
      <c r="Q47" s="1"/>
      <c r="R47" s="1"/>
      <c r="S47" s="1"/>
      <c r="T47" s="1"/>
      <c r="U47" s="1"/>
    </row>
    <row r="48" spans="1:21" ht="15" customHeight="1" x14ac:dyDescent="0.15">
      <c r="A48" s="45">
        <v>42</v>
      </c>
      <c r="B48" s="46" t="s">
        <v>263</v>
      </c>
      <c r="C48" s="46" t="s">
        <v>264</v>
      </c>
      <c r="D48" s="46" t="s">
        <v>1508</v>
      </c>
      <c r="E48" s="46" t="s">
        <v>1509</v>
      </c>
      <c r="F48" s="1" t="s">
        <v>42</v>
      </c>
      <c r="G48" s="46" t="s">
        <v>1510</v>
      </c>
      <c r="H48" s="46" t="s">
        <v>1511</v>
      </c>
      <c r="I48" s="47" t="b">
        <v>0</v>
      </c>
      <c r="J48" s="1"/>
      <c r="K48" s="1"/>
      <c r="L48" s="1"/>
      <c r="M48" s="1"/>
      <c r="N48" s="1"/>
      <c r="O48" s="1"/>
      <c r="P48" s="1"/>
      <c r="Q48" s="1"/>
      <c r="R48" s="1"/>
      <c r="S48" s="1"/>
      <c r="T48" s="1"/>
      <c r="U48" s="1"/>
    </row>
    <row r="49" spans="1:21" ht="15" customHeight="1" x14ac:dyDescent="0.15">
      <c r="A49" s="45">
        <v>43</v>
      </c>
      <c r="B49" s="46" t="s">
        <v>124</v>
      </c>
      <c r="C49" s="46" t="s">
        <v>269</v>
      </c>
      <c r="D49" s="46" t="s">
        <v>1512</v>
      </c>
      <c r="E49" s="46" t="s">
        <v>1513</v>
      </c>
      <c r="F49" s="46" t="s">
        <v>42</v>
      </c>
      <c r="G49" s="46" t="s">
        <v>67</v>
      </c>
      <c r="H49" s="46" t="s">
        <v>68</v>
      </c>
      <c r="I49" s="47" t="b">
        <v>0</v>
      </c>
      <c r="J49" s="1"/>
      <c r="K49" s="1"/>
      <c r="L49" s="1"/>
      <c r="M49" s="1"/>
      <c r="N49" s="1"/>
      <c r="O49" s="1"/>
      <c r="P49" s="1"/>
      <c r="Q49" s="1"/>
      <c r="R49" s="1"/>
      <c r="S49" s="1"/>
      <c r="T49" s="1"/>
      <c r="U49" s="1"/>
    </row>
    <row r="50" spans="1:21" ht="15" customHeight="1" x14ac:dyDescent="0.15">
      <c r="A50" s="45">
        <v>44</v>
      </c>
      <c r="B50" s="46" t="s">
        <v>272</v>
      </c>
      <c r="C50" s="46" t="s">
        <v>745</v>
      </c>
      <c r="D50" s="46" t="s">
        <v>1514</v>
      </c>
      <c r="E50" s="46" t="s">
        <v>1515</v>
      </c>
      <c r="F50" s="46" t="s">
        <v>23</v>
      </c>
      <c r="G50" s="46" t="s">
        <v>1516</v>
      </c>
      <c r="H50" s="46" t="s">
        <v>1517</v>
      </c>
      <c r="I50" s="47" t="b">
        <v>1</v>
      </c>
      <c r="J50" s="1"/>
      <c r="K50" s="1"/>
      <c r="L50" s="1"/>
      <c r="M50" s="1"/>
      <c r="N50" s="1"/>
      <c r="O50" s="1"/>
      <c r="P50" s="1"/>
      <c r="Q50" s="1"/>
      <c r="R50" s="1"/>
      <c r="S50" s="1"/>
      <c r="T50" s="1"/>
      <c r="U50" s="1"/>
    </row>
    <row r="51" spans="1:21" ht="409.6" x14ac:dyDescent="0.15">
      <c r="A51" s="45">
        <v>45</v>
      </c>
      <c r="B51" s="46" t="s">
        <v>97</v>
      </c>
      <c r="C51" s="46" t="s">
        <v>278</v>
      </c>
      <c r="D51" s="46" t="s">
        <v>1518</v>
      </c>
      <c r="E51" s="46" t="s">
        <v>1519</v>
      </c>
      <c r="F51" s="46" t="s">
        <v>23</v>
      </c>
      <c r="G51" s="46" t="s">
        <v>1520</v>
      </c>
      <c r="H51" s="46" t="s">
        <v>1521</v>
      </c>
      <c r="I51" s="47" t="b">
        <v>0</v>
      </c>
      <c r="J51" s="1"/>
      <c r="K51" s="1"/>
      <c r="L51" s="1"/>
      <c r="M51" s="1"/>
      <c r="N51" s="1"/>
      <c r="O51" s="1"/>
      <c r="P51" s="1"/>
      <c r="Q51" s="1"/>
      <c r="R51" s="1"/>
      <c r="S51" s="1"/>
      <c r="T51" s="1"/>
      <c r="U51" s="1"/>
    </row>
    <row r="52" spans="1:21" ht="345" x14ac:dyDescent="0.15">
      <c r="A52" s="45">
        <v>46</v>
      </c>
      <c r="B52" s="46" t="s">
        <v>281</v>
      </c>
      <c r="C52" s="46" t="s">
        <v>282</v>
      </c>
      <c r="D52" s="46" t="s">
        <v>1522</v>
      </c>
      <c r="E52" s="46" t="s">
        <v>1523</v>
      </c>
      <c r="F52" s="46" t="s">
        <v>23</v>
      </c>
      <c r="G52" s="46" t="s">
        <v>1524</v>
      </c>
      <c r="H52" s="46" t="s">
        <v>1525</v>
      </c>
      <c r="I52" s="47" t="b">
        <v>1</v>
      </c>
      <c r="J52" s="1"/>
      <c r="K52" s="1"/>
      <c r="L52" s="1"/>
      <c r="M52" s="1"/>
      <c r="N52" s="1"/>
      <c r="O52" s="1"/>
      <c r="P52" s="1"/>
      <c r="Q52" s="1"/>
      <c r="R52" s="1"/>
      <c r="S52" s="1"/>
      <c r="T52" s="1"/>
      <c r="U52" s="1"/>
    </row>
    <row r="53" spans="1:21" ht="293" x14ac:dyDescent="0.15">
      <c r="A53" s="45">
        <v>47</v>
      </c>
      <c r="B53" s="46" t="s">
        <v>287</v>
      </c>
      <c r="C53" s="46" t="s">
        <v>288</v>
      </c>
      <c r="D53" s="46" t="s">
        <v>1526</v>
      </c>
      <c r="E53" s="46" t="s">
        <v>1527</v>
      </c>
      <c r="F53" s="46" t="s">
        <v>23</v>
      </c>
      <c r="G53" s="46" t="s">
        <v>1528</v>
      </c>
      <c r="H53" s="46" t="s">
        <v>1529</v>
      </c>
      <c r="I53" s="47" t="b">
        <v>0</v>
      </c>
      <c r="J53" s="1"/>
      <c r="K53" s="1"/>
      <c r="L53" s="1"/>
      <c r="M53" s="1"/>
      <c r="N53" s="1"/>
      <c r="O53" s="1"/>
      <c r="P53" s="1"/>
      <c r="Q53" s="1"/>
      <c r="R53" s="1"/>
      <c r="S53" s="1"/>
      <c r="T53" s="1"/>
      <c r="U53" s="1"/>
    </row>
    <row r="54" spans="1:21" ht="319" x14ac:dyDescent="0.15">
      <c r="A54" s="45">
        <v>48</v>
      </c>
      <c r="B54" s="46" t="s">
        <v>293</v>
      </c>
      <c r="C54" s="46" t="s">
        <v>294</v>
      </c>
      <c r="D54" s="46" t="s">
        <v>1530</v>
      </c>
      <c r="E54" s="46" t="s">
        <v>1531</v>
      </c>
      <c r="F54" s="46" t="s">
        <v>23</v>
      </c>
      <c r="G54" s="46" t="s">
        <v>1532</v>
      </c>
      <c r="H54" s="46" t="s">
        <v>1533</v>
      </c>
      <c r="I54" s="47" t="b">
        <v>0</v>
      </c>
      <c r="J54" s="1"/>
      <c r="K54" s="1"/>
      <c r="L54" s="1"/>
      <c r="M54" s="1"/>
      <c r="N54" s="1"/>
      <c r="O54" s="1"/>
      <c r="P54" s="1"/>
      <c r="Q54" s="1"/>
      <c r="R54" s="1"/>
      <c r="S54" s="1"/>
      <c r="T54" s="1"/>
      <c r="U54" s="1"/>
    </row>
    <row r="55" spans="1:21" ht="332" x14ac:dyDescent="0.15">
      <c r="A55" s="45">
        <v>49</v>
      </c>
      <c r="B55" s="46" t="s">
        <v>299</v>
      </c>
      <c r="C55" s="46" t="s">
        <v>300</v>
      </c>
      <c r="D55" s="46" t="s">
        <v>1534</v>
      </c>
      <c r="E55" s="46" t="s">
        <v>1535</v>
      </c>
      <c r="F55" s="46" t="s">
        <v>23</v>
      </c>
      <c r="G55" s="46" t="s">
        <v>1536</v>
      </c>
      <c r="H55" s="46" t="s">
        <v>1537</v>
      </c>
      <c r="I55" s="47" t="b">
        <v>0</v>
      </c>
      <c r="J55" s="1"/>
      <c r="K55" s="1"/>
      <c r="L55" s="1"/>
      <c r="M55" s="1"/>
      <c r="N55" s="1"/>
      <c r="O55" s="1"/>
      <c r="P55" s="1"/>
      <c r="Q55" s="1"/>
      <c r="R55" s="1"/>
      <c r="S55" s="1"/>
      <c r="T55" s="1"/>
      <c r="U55" s="1"/>
    </row>
    <row r="56" spans="1:21" ht="345" x14ac:dyDescent="0.15">
      <c r="A56" s="45">
        <v>50</v>
      </c>
      <c r="B56" s="46" t="s">
        <v>305</v>
      </c>
      <c r="C56" s="46" t="s">
        <v>306</v>
      </c>
      <c r="D56" s="46" t="s">
        <v>1538</v>
      </c>
      <c r="E56" s="46" t="s">
        <v>1539</v>
      </c>
      <c r="F56" s="46" t="s">
        <v>23</v>
      </c>
      <c r="G56" s="46" t="s">
        <v>1540</v>
      </c>
      <c r="H56" s="46" t="s">
        <v>1541</v>
      </c>
      <c r="I56" s="47" t="b">
        <v>0</v>
      </c>
      <c r="J56" s="1"/>
      <c r="K56" s="1"/>
      <c r="L56" s="1"/>
      <c r="M56" s="1"/>
      <c r="N56" s="1"/>
      <c r="O56" s="1"/>
      <c r="P56" s="1"/>
      <c r="Q56" s="1"/>
      <c r="R56" s="1"/>
      <c r="S56" s="1"/>
      <c r="T56" s="1"/>
      <c r="U56" s="1"/>
    </row>
    <row r="57" spans="1:21" ht="345" x14ac:dyDescent="0.15">
      <c r="A57" s="45">
        <v>51</v>
      </c>
      <c r="B57" s="46" t="s">
        <v>19</v>
      </c>
      <c r="C57" s="46" t="s">
        <v>173</v>
      </c>
      <c r="D57" s="46" t="s">
        <v>1542</v>
      </c>
      <c r="E57" s="46" t="s">
        <v>1543</v>
      </c>
      <c r="F57" s="46" t="s">
        <v>23</v>
      </c>
      <c r="G57" s="46" t="s">
        <v>1544</v>
      </c>
      <c r="H57" s="46" t="s">
        <v>1545</v>
      </c>
      <c r="I57" s="47" t="b">
        <v>1</v>
      </c>
      <c r="J57" s="1"/>
      <c r="K57" s="1"/>
      <c r="L57" s="1"/>
      <c r="M57" s="1"/>
      <c r="N57" s="1"/>
      <c r="O57" s="1"/>
      <c r="P57" s="1"/>
      <c r="Q57" s="1"/>
      <c r="R57" s="1"/>
      <c r="S57" s="1"/>
      <c r="T57" s="1"/>
      <c r="U57" s="1"/>
    </row>
    <row r="58" spans="1:21" ht="332" x14ac:dyDescent="0.15">
      <c r="A58" s="45">
        <v>52</v>
      </c>
      <c r="B58" s="46" t="s">
        <v>315</v>
      </c>
      <c r="C58" s="46" t="s">
        <v>316</v>
      </c>
      <c r="D58" s="46" t="s">
        <v>1546</v>
      </c>
      <c r="E58" s="46" t="s">
        <v>1547</v>
      </c>
      <c r="F58" s="46" t="s">
        <v>23</v>
      </c>
      <c r="G58" s="46" t="s">
        <v>1548</v>
      </c>
      <c r="H58" s="46" t="s">
        <v>1549</v>
      </c>
      <c r="I58" s="47" t="b">
        <v>0</v>
      </c>
      <c r="J58" s="1"/>
      <c r="K58" s="1"/>
      <c r="L58" s="1"/>
      <c r="M58" s="1"/>
      <c r="N58" s="1"/>
      <c r="O58" s="1"/>
      <c r="P58" s="1"/>
      <c r="Q58" s="1"/>
      <c r="R58" s="1"/>
      <c r="S58" s="1"/>
      <c r="T58" s="1"/>
      <c r="U58" s="1"/>
    </row>
    <row r="59" spans="1:21" ht="319" x14ac:dyDescent="0.15">
      <c r="A59" s="45">
        <v>53</v>
      </c>
      <c r="B59" s="46" t="s">
        <v>321</v>
      </c>
      <c r="C59" s="46" t="s">
        <v>322</v>
      </c>
      <c r="D59" s="46" t="s">
        <v>1550</v>
      </c>
      <c r="E59" s="46" t="s">
        <v>1551</v>
      </c>
      <c r="F59" s="46" t="s">
        <v>23</v>
      </c>
      <c r="G59" s="46" t="s">
        <v>1552</v>
      </c>
      <c r="H59" s="46" t="s">
        <v>1553</v>
      </c>
      <c r="I59" s="47" t="b">
        <v>0</v>
      </c>
      <c r="J59" s="1"/>
      <c r="K59" s="1"/>
      <c r="L59" s="1"/>
      <c r="M59" s="1"/>
      <c r="N59" s="1"/>
      <c r="O59" s="1"/>
      <c r="P59" s="1"/>
      <c r="Q59" s="1"/>
      <c r="R59" s="1"/>
      <c r="S59" s="1"/>
      <c r="T59" s="1"/>
      <c r="U59" s="1"/>
    </row>
    <row r="60" spans="1:21" ht="306" x14ac:dyDescent="0.15">
      <c r="A60" s="45">
        <v>54</v>
      </c>
      <c r="B60" s="46" t="s">
        <v>327</v>
      </c>
      <c r="C60" s="46" t="s">
        <v>328</v>
      </c>
      <c r="D60" s="46" t="s">
        <v>1554</v>
      </c>
      <c r="E60" s="46" t="s">
        <v>1555</v>
      </c>
      <c r="F60" s="46" t="s">
        <v>23</v>
      </c>
      <c r="G60" s="46" t="s">
        <v>1556</v>
      </c>
      <c r="H60" s="46" t="s">
        <v>1557</v>
      </c>
      <c r="I60" s="47" t="b">
        <v>1</v>
      </c>
      <c r="J60" s="1"/>
      <c r="K60" s="1"/>
      <c r="L60" s="1"/>
      <c r="M60" s="1"/>
      <c r="N60" s="1"/>
      <c r="O60" s="1"/>
      <c r="P60" s="1"/>
      <c r="Q60" s="1"/>
      <c r="R60" s="1"/>
      <c r="S60" s="1"/>
      <c r="T60" s="1"/>
      <c r="U60" s="1"/>
    </row>
    <row r="61" spans="1:21" ht="345" x14ac:dyDescent="0.15">
      <c r="A61" s="45">
        <v>55</v>
      </c>
      <c r="B61" s="46" t="s">
        <v>333</v>
      </c>
      <c r="C61" s="46" t="s">
        <v>334</v>
      </c>
      <c r="D61" s="46" t="s">
        <v>1558</v>
      </c>
      <c r="E61" s="46" t="s">
        <v>1559</v>
      </c>
      <c r="F61" s="46" t="s">
        <v>42</v>
      </c>
      <c r="G61" s="46" t="s">
        <v>1560</v>
      </c>
      <c r="H61" s="46" t="s">
        <v>1561</v>
      </c>
      <c r="I61" s="47" t="b">
        <v>0</v>
      </c>
      <c r="J61" s="1"/>
      <c r="K61" s="1"/>
      <c r="L61" s="1"/>
      <c r="M61" s="1"/>
      <c r="N61" s="1"/>
      <c r="O61" s="1"/>
      <c r="P61" s="1"/>
      <c r="Q61" s="1"/>
      <c r="R61" s="1"/>
      <c r="S61" s="1"/>
      <c r="T61" s="1"/>
      <c r="U61" s="1"/>
    </row>
    <row r="62" spans="1:21" ht="319" x14ac:dyDescent="0.15">
      <c r="A62" s="45">
        <v>56</v>
      </c>
      <c r="B62" s="46" t="s">
        <v>339</v>
      </c>
      <c r="C62" s="46" t="s">
        <v>340</v>
      </c>
      <c r="D62" s="46" t="s">
        <v>1562</v>
      </c>
      <c r="E62" s="46" t="s">
        <v>1563</v>
      </c>
      <c r="F62" s="46" t="s">
        <v>42</v>
      </c>
      <c r="G62" s="46" t="s">
        <v>1564</v>
      </c>
      <c r="H62" s="46" t="s">
        <v>1565</v>
      </c>
      <c r="I62" s="47" t="b">
        <v>0</v>
      </c>
      <c r="J62" s="1"/>
      <c r="K62" s="1"/>
      <c r="L62" s="1"/>
      <c r="M62" s="1"/>
      <c r="N62" s="1"/>
      <c r="O62" s="1"/>
      <c r="P62" s="1"/>
      <c r="Q62" s="1"/>
      <c r="R62" s="1"/>
      <c r="S62" s="1"/>
      <c r="T62" s="1"/>
      <c r="U62" s="1"/>
    </row>
    <row r="63" spans="1:21" ht="319" x14ac:dyDescent="0.15">
      <c r="A63" s="45">
        <v>57</v>
      </c>
      <c r="B63" s="46" t="s">
        <v>345</v>
      </c>
      <c r="C63" s="46" t="s">
        <v>346</v>
      </c>
      <c r="D63" s="46" t="s">
        <v>1566</v>
      </c>
      <c r="E63" s="46" t="s">
        <v>1567</v>
      </c>
      <c r="F63" s="46" t="s">
        <v>42</v>
      </c>
      <c r="G63" s="46" t="s">
        <v>67</v>
      </c>
      <c r="H63" s="46" t="s">
        <v>68</v>
      </c>
      <c r="I63" s="47" t="b">
        <v>0</v>
      </c>
      <c r="J63" s="1"/>
      <c r="K63" s="1"/>
      <c r="L63" s="1"/>
      <c r="M63" s="1"/>
      <c r="N63" s="1"/>
      <c r="O63" s="1"/>
      <c r="P63" s="1"/>
      <c r="Q63" s="1"/>
      <c r="R63" s="1"/>
      <c r="S63" s="1"/>
      <c r="T63" s="1"/>
      <c r="U63" s="1"/>
    </row>
    <row r="64" spans="1:21" ht="345" x14ac:dyDescent="0.15">
      <c r="A64" s="45">
        <v>58</v>
      </c>
      <c r="B64" s="46" t="s">
        <v>351</v>
      </c>
      <c r="C64" s="46" t="s">
        <v>352</v>
      </c>
      <c r="D64" s="46" t="s">
        <v>1568</v>
      </c>
      <c r="E64" s="46" t="s">
        <v>1569</v>
      </c>
      <c r="F64" s="46" t="s">
        <v>23</v>
      </c>
      <c r="G64" s="46" t="s">
        <v>1570</v>
      </c>
      <c r="H64" s="46" t="s">
        <v>1571</v>
      </c>
      <c r="I64" s="47" t="b">
        <v>0</v>
      </c>
      <c r="J64" s="1"/>
      <c r="K64" s="1"/>
      <c r="L64" s="1"/>
      <c r="M64" s="1"/>
      <c r="N64" s="1"/>
      <c r="O64" s="1"/>
      <c r="P64" s="1"/>
      <c r="Q64" s="1"/>
      <c r="R64" s="1"/>
      <c r="S64" s="1"/>
      <c r="T64" s="1"/>
      <c r="U64" s="1"/>
    </row>
    <row r="65" spans="1:21" ht="319" x14ac:dyDescent="0.15">
      <c r="A65" s="45">
        <v>59</v>
      </c>
      <c r="B65" s="46" t="s">
        <v>357</v>
      </c>
      <c r="C65" s="46" t="s">
        <v>358</v>
      </c>
      <c r="D65" s="46" t="s">
        <v>1572</v>
      </c>
      <c r="E65" s="46" t="s">
        <v>1573</v>
      </c>
      <c r="F65" s="46" t="s">
        <v>23</v>
      </c>
      <c r="G65" s="46" t="s">
        <v>1574</v>
      </c>
      <c r="H65" s="46" t="s">
        <v>1575</v>
      </c>
      <c r="I65" s="47" t="b">
        <v>1</v>
      </c>
      <c r="J65" s="1"/>
      <c r="K65" s="1"/>
      <c r="L65" s="1"/>
      <c r="M65" s="1"/>
      <c r="N65" s="1"/>
      <c r="O65" s="1"/>
      <c r="P65" s="1"/>
      <c r="Q65" s="1"/>
      <c r="R65" s="1"/>
      <c r="S65" s="1"/>
      <c r="T65" s="1"/>
      <c r="U65" s="1"/>
    </row>
    <row r="66" spans="1:21" ht="358" x14ac:dyDescent="0.15">
      <c r="A66" s="45">
        <v>60</v>
      </c>
      <c r="B66" s="46" t="s">
        <v>363</v>
      </c>
      <c r="C66" s="46" t="s">
        <v>364</v>
      </c>
      <c r="D66" s="46" t="s">
        <v>1576</v>
      </c>
      <c r="E66" s="46" t="s">
        <v>1577</v>
      </c>
      <c r="F66" s="46" t="s">
        <v>23</v>
      </c>
      <c r="G66" s="46" t="s">
        <v>1578</v>
      </c>
      <c r="H66" s="46" t="s">
        <v>1579</v>
      </c>
      <c r="I66" s="47" t="b">
        <v>1</v>
      </c>
      <c r="J66" s="1"/>
      <c r="K66" s="1"/>
      <c r="L66" s="1"/>
      <c r="M66" s="1"/>
      <c r="N66" s="1"/>
      <c r="O66" s="1"/>
      <c r="P66" s="1"/>
      <c r="Q66" s="1"/>
      <c r="R66" s="1"/>
      <c r="S66" s="1"/>
      <c r="T66" s="1"/>
      <c r="U66" s="1"/>
    </row>
    <row r="67" spans="1:21" ht="384" x14ac:dyDescent="0.15">
      <c r="A67" s="45">
        <v>61</v>
      </c>
      <c r="B67" s="46" t="s">
        <v>369</v>
      </c>
      <c r="C67" s="46" t="s">
        <v>370</v>
      </c>
      <c r="D67" s="46" t="s">
        <v>1580</v>
      </c>
      <c r="E67" s="46" t="s">
        <v>1581</v>
      </c>
      <c r="F67" s="46" t="s">
        <v>23</v>
      </c>
      <c r="G67" s="46" t="s">
        <v>1582</v>
      </c>
      <c r="H67" s="46" t="s">
        <v>1583</v>
      </c>
      <c r="I67" s="47" t="b">
        <v>0</v>
      </c>
      <c r="J67" s="1"/>
      <c r="K67" s="1"/>
      <c r="L67" s="1"/>
      <c r="M67" s="1"/>
      <c r="N67" s="1"/>
      <c r="O67" s="1"/>
      <c r="P67" s="1"/>
      <c r="Q67" s="1"/>
      <c r="R67" s="1"/>
      <c r="S67" s="1"/>
      <c r="T67" s="1"/>
      <c r="U67" s="1"/>
    </row>
    <row r="68" spans="1:21" ht="358" x14ac:dyDescent="0.15">
      <c r="A68" s="45">
        <v>62</v>
      </c>
      <c r="B68" s="46" t="s">
        <v>375</v>
      </c>
      <c r="C68" s="46" t="s">
        <v>376</v>
      </c>
      <c r="D68" s="46" t="s">
        <v>1584</v>
      </c>
      <c r="E68" s="46" t="s">
        <v>1585</v>
      </c>
      <c r="F68" s="46" t="s">
        <v>23</v>
      </c>
      <c r="G68" s="46" t="s">
        <v>1586</v>
      </c>
      <c r="H68" s="46" t="s">
        <v>1587</v>
      </c>
      <c r="I68" s="47" t="b">
        <v>0</v>
      </c>
      <c r="J68" s="1"/>
      <c r="K68" s="1"/>
      <c r="L68" s="1"/>
      <c r="M68" s="1"/>
      <c r="N68" s="1"/>
      <c r="O68" s="1"/>
      <c r="P68" s="1"/>
      <c r="Q68" s="1"/>
      <c r="R68" s="1"/>
      <c r="S68" s="1"/>
      <c r="T68" s="1"/>
      <c r="U68" s="1"/>
    </row>
    <row r="69" spans="1:21" ht="371" x14ac:dyDescent="0.15">
      <c r="A69" s="45">
        <v>63</v>
      </c>
      <c r="B69" s="46" t="s">
        <v>381</v>
      </c>
      <c r="C69" s="46" t="s">
        <v>382</v>
      </c>
      <c r="D69" s="46" t="s">
        <v>1588</v>
      </c>
      <c r="E69" s="46" t="s">
        <v>1589</v>
      </c>
      <c r="F69" s="46" t="s">
        <v>23</v>
      </c>
      <c r="G69" s="46" t="s">
        <v>1590</v>
      </c>
      <c r="H69" s="46" t="s">
        <v>1591</v>
      </c>
      <c r="I69" s="47" t="b">
        <v>0</v>
      </c>
      <c r="J69" s="1"/>
      <c r="K69" s="1"/>
      <c r="L69" s="1"/>
      <c r="M69" s="1"/>
      <c r="N69" s="1"/>
      <c r="O69" s="1"/>
      <c r="P69" s="1"/>
      <c r="Q69" s="1"/>
      <c r="R69" s="1"/>
      <c r="S69" s="1"/>
      <c r="T69" s="1"/>
      <c r="U69" s="1"/>
    </row>
    <row r="70" spans="1:21" ht="332" x14ac:dyDescent="0.15">
      <c r="A70" s="45">
        <v>64</v>
      </c>
      <c r="B70" s="46" t="s">
        <v>387</v>
      </c>
      <c r="C70" s="46" t="s">
        <v>388</v>
      </c>
      <c r="D70" s="46" t="s">
        <v>1592</v>
      </c>
      <c r="E70" s="46" t="s">
        <v>1593</v>
      </c>
      <c r="F70" s="46" t="s">
        <v>23</v>
      </c>
      <c r="G70" s="46" t="s">
        <v>1594</v>
      </c>
      <c r="H70" s="46" t="s">
        <v>1595</v>
      </c>
      <c r="I70" s="47" t="b">
        <v>1</v>
      </c>
      <c r="J70" s="1"/>
      <c r="K70" s="1"/>
      <c r="L70" s="1"/>
      <c r="M70" s="1"/>
      <c r="N70" s="1"/>
      <c r="O70" s="1"/>
      <c r="P70" s="1"/>
      <c r="Q70" s="1"/>
      <c r="R70" s="1"/>
      <c r="S70" s="1"/>
      <c r="T70" s="1"/>
      <c r="U70" s="1"/>
    </row>
    <row r="71" spans="1:21" ht="345" x14ac:dyDescent="0.15">
      <c r="A71" s="45">
        <v>65</v>
      </c>
      <c r="B71" s="46" t="s">
        <v>393</v>
      </c>
      <c r="C71" s="46" t="s">
        <v>394</v>
      </c>
      <c r="D71" s="46" t="s">
        <v>1596</v>
      </c>
      <c r="E71" s="46" t="s">
        <v>1597</v>
      </c>
      <c r="F71" s="46" t="s">
        <v>23</v>
      </c>
      <c r="G71" s="46" t="s">
        <v>1598</v>
      </c>
      <c r="H71" s="46" t="s">
        <v>1599</v>
      </c>
      <c r="I71" s="47" t="b">
        <v>0</v>
      </c>
      <c r="J71" s="1"/>
      <c r="K71" s="1"/>
      <c r="L71" s="1"/>
      <c r="M71" s="1"/>
      <c r="N71" s="1"/>
      <c r="O71" s="1"/>
      <c r="P71" s="1"/>
      <c r="Q71" s="1"/>
      <c r="R71" s="1"/>
      <c r="S71" s="1"/>
      <c r="T71" s="1"/>
      <c r="U71" s="1"/>
    </row>
    <row r="72" spans="1:21" ht="332" x14ac:dyDescent="0.15">
      <c r="A72" s="45">
        <v>66</v>
      </c>
      <c r="B72" s="46" t="s">
        <v>399</v>
      </c>
      <c r="C72" s="46" t="s">
        <v>400</v>
      </c>
      <c r="D72" s="46" t="s">
        <v>1600</v>
      </c>
      <c r="E72" s="46" t="s">
        <v>1601</v>
      </c>
      <c r="F72" s="46" t="s">
        <v>23</v>
      </c>
      <c r="G72" s="46" t="s">
        <v>1602</v>
      </c>
      <c r="H72" s="46" t="s">
        <v>1603</v>
      </c>
      <c r="I72" s="47" t="b">
        <v>0</v>
      </c>
      <c r="J72" s="1"/>
      <c r="K72" s="1"/>
      <c r="L72" s="1"/>
      <c r="M72" s="1"/>
      <c r="N72" s="1"/>
      <c r="O72" s="1"/>
      <c r="P72" s="1"/>
      <c r="Q72" s="1"/>
      <c r="R72" s="1"/>
      <c r="S72" s="1"/>
      <c r="T72" s="1"/>
      <c r="U72" s="1"/>
    </row>
    <row r="73" spans="1:21" ht="306" x14ac:dyDescent="0.15">
      <c r="A73" s="45">
        <v>67</v>
      </c>
      <c r="B73" s="46" t="s">
        <v>405</v>
      </c>
      <c r="C73" s="46" t="s">
        <v>406</v>
      </c>
      <c r="D73" s="46" t="s">
        <v>1604</v>
      </c>
      <c r="E73" s="46" t="s">
        <v>1605</v>
      </c>
      <c r="F73" s="46" t="s">
        <v>42</v>
      </c>
      <c r="G73" s="46" t="s">
        <v>1606</v>
      </c>
      <c r="H73" s="46" t="s">
        <v>1607</v>
      </c>
      <c r="I73" s="47" t="b">
        <v>0</v>
      </c>
      <c r="J73" s="1"/>
      <c r="K73" s="1"/>
      <c r="L73" s="1"/>
      <c r="M73" s="1"/>
      <c r="N73" s="1"/>
      <c r="O73" s="1"/>
      <c r="P73" s="1"/>
      <c r="Q73" s="1"/>
      <c r="R73" s="1"/>
      <c r="S73" s="1"/>
      <c r="T73" s="1"/>
      <c r="U73" s="1"/>
    </row>
    <row r="74" spans="1:21" ht="384" x14ac:dyDescent="0.15">
      <c r="A74" s="45">
        <v>68</v>
      </c>
      <c r="B74" s="46" t="s">
        <v>411</v>
      </c>
      <c r="C74" s="46" t="s">
        <v>412</v>
      </c>
      <c r="D74" s="46" t="s">
        <v>1608</v>
      </c>
      <c r="E74" s="46" t="s">
        <v>1609</v>
      </c>
      <c r="F74" s="46" t="s">
        <v>42</v>
      </c>
      <c r="G74" s="46" t="s">
        <v>67</v>
      </c>
      <c r="H74" s="46" t="s">
        <v>68</v>
      </c>
      <c r="I74" s="47" t="b">
        <v>0</v>
      </c>
      <c r="J74" s="1"/>
      <c r="K74" s="1"/>
      <c r="L74" s="1"/>
      <c r="M74" s="1"/>
      <c r="N74" s="1"/>
      <c r="O74" s="1"/>
      <c r="P74" s="1"/>
      <c r="Q74" s="1"/>
      <c r="R74" s="1"/>
      <c r="S74" s="1"/>
      <c r="T74" s="1"/>
      <c r="U74" s="1"/>
    </row>
    <row r="75" spans="1:21" ht="332" x14ac:dyDescent="0.15">
      <c r="A75" s="45">
        <v>69</v>
      </c>
      <c r="B75" s="46" t="s">
        <v>415</v>
      </c>
      <c r="C75" s="46" t="s">
        <v>208</v>
      </c>
      <c r="D75" s="46" t="s">
        <v>1610</v>
      </c>
      <c r="E75" s="46" t="s">
        <v>1611</v>
      </c>
      <c r="F75" s="46" t="s">
        <v>23</v>
      </c>
      <c r="G75" s="46" t="s">
        <v>1612</v>
      </c>
      <c r="H75" s="46" t="s">
        <v>1613</v>
      </c>
      <c r="I75" s="47" t="b">
        <v>0</v>
      </c>
      <c r="J75" s="1"/>
      <c r="K75" s="1"/>
      <c r="L75" s="1"/>
      <c r="M75" s="1"/>
      <c r="N75" s="1"/>
      <c r="O75" s="1"/>
      <c r="P75" s="1"/>
      <c r="Q75" s="1"/>
      <c r="R75" s="1"/>
      <c r="S75" s="1"/>
      <c r="T75" s="1"/>
      <c r="U75" s="1"/>
    </row>
    <row r="76" spans="1:21" ht="409.6" x14ac:dyDescent="0.15">
      <c r="A76" s="45">
        <v>70</v>
      </c>
      <c r="B76" s="46" t="s">
        <v>418</v>
      </c>
      <c r="C76" s="46" t="s">
        <v>419</v>
      </c>
      <c r="D76" s="46" t="s">
        <v>1614</v>
      </c>
      <c r="E76" s="46" t="s">
        <v>1615</v>
      </c>
      <c r="F76" s="46" t="s">
        <v>23</v>
      </c>
      <c r="G76" s="46" t="s">
        <v>1616</v>
      </c>
      <c r="H76" s="46" t="s">
        <v>1617</v>
      </c>
      <c r="I76" s="47" t="b">
        <v>0</v>
      </c>
      <c r="J76" s="1"/>
      <c r="K76" s="1"/>
      <c r="L76" s="1"/>
      <c r="M76" s="1"/>
      <c r="N76" s="1"/>
      <c r="O76" s="1"/>
      <c r="P76" s="1"/>
      <c r="Q76" s="1"/>
      <c r="R76" s="1"/>
      <c r="S76" s="1"/>
      <c r="T76" s="1"/>
      <c r="U76" s="1"/>
    </row>
    <row r="77" spans="1:21" ht="345" x14ac:dyDescent="0.15">
      <c r="A77" s="45">
        <v>71</v>
      </c>
      <c r="B77" s="46" t="s">
        <v>415</v>
      </c>
      <c r="C77" s="46" t="s">
        <v>424</v>
      </c>
      <c r="D77" s="46" t="s">
        <v>1618</v>
      </c>
      <c r="E77" s="46" t="s">
        <v>1619</v>
      </c>
      <c r="F77" s="46" t="s">
        <v>23</v>
      </c>
      <c r="G77" s="46" t="s">
        <v>1620</v>
      </c>
      <c r="H77" s="46" t="s">
        <v>1621</v>
      </c>
      <c r="I77" s="47" t="b">
        <v>0</v>
      </c>
      <c r="J77" s="1"/>
      <c r="K77" s="1"/>
      <c r="L77" s="1"/>
      <c r="M77" s="1"/>
      <c r="N77" s="1"/>
      <c r="O77" s="1"/>
      <c r="P77" s="1"/>
      <c r="Q77" s="1"/>
      <c r="R77" s="1"/>
      <c r="S77" s="1"/>
      <c r="T77" s="1"/>
      <c r="U77" s="1"/>
    </row>
    <row r="78" spans="1:21" ht="358" x14ac:dyDescent="0.15">
      <c r="A78" s="45">
        <v>72</v>
      </c>
      <c r="B78" s="46" t="s">
        <v>429</v>
      </c>
      <c r="C78" s="46" t="s">
        <v>430</v>
      </c>
      <c r="D78" s="46" t="s">
        <v>1622</v>
      </c>
      <c r="E78" s="46" t="s">
        <v>1623</v>
      </c>
      <c r="F78" s="46" t="s">
        <v>23</v>
      </c>
      <c r="G78" s="46" t="s">
        <v>1624</v>
      </c>
      <c r="H78" s="46" t="s">
        <v>1625</v>
      </c>
      <c r="I78" s="47" t="b">
        <v>1</v>
      </c>
      <c r="J78" s="1"/>
      <c r="K78" s="1"/>
      <c r="L78" s="1"/>
      <c r="M78" s="1"/>
      <c r="N78" s="1"/>
      <c r="O78" s="1"/>
      <c r="P78" s="1"/>
      <c r="Q78" s="1"/>
      <c r="R78" s="1"/>
      <c r="S78" s="1"/>
      <c r="T78" s="1"/>
      <c r="U78" s="1"/>
    </row>
    <row r="79" spans="1:21" ht="409.6" x14ac:dyDescent="0.15">
      <c r="A79" s="45">
        <v>73</v>
      </c>
      <c r="B79" s="46" t="s">
        <v>435</v>
      </c>
      <c r="C79" s="46" t="s">
        <v>436</v>
      </c>
      <c r="D79" s="46" t="s">
        <v>1626</v>
      </c>
      <c r="E79" s="46" t="s">
        <v>1627</v>
      </c>
      <c r="F79" s="46" t="s">
        <v>23</v>
      </c>
      <c r="G79" s="46" t="s">
        <v>1628</v>
      </c>
      <c r="H79" s="46" t="s">
        <v>1629</v>
      </c>
      <c r="I79" s="47" t="b">
        <v>0</v>
      </c>
      <c r="J79" s="1"/>
      <c r="K79" s="1"/>
      <c r="L79" s="1"/>
      <c r="M79" s="1"/>
      <c r="N79" s="1"/>
      <c r="O79" s="1"/>
      <c r="P79" s="1"/>
      <c r="Q79" s="1"/>
      <c r="R79" s="1"/>
      <c r="S79" s="1"/>
      <c r="T79" s="1"/>
      <c r="U79" s="1"/>
    </row>
    <row r="80" spans="1:21" ht="397" x14ac:dyDescent="0.15">
      <c r="A80" s="45">
        <v>74</v>
      </c>
      <c r="B80" s="46" t="s">
        <v>441</v>
      </c>
      <c r="C80" s="46" t="s">
        <v>442</v>
      </c>
      <c r="D80" s="46" t="s">
        <v>1630</v>
      </c>
      <c r="E80" s="46" t="s">
        <v>1631</v>
      </c>
      <c r="F80" s="46" t="s">
        <v>23</v>
      </c>
      <c r="G80" s="46" t="s">
        <v>1632</v>
      </c>
      <c r="H80" s="46" t="s">
        <v>1633</v>
      </c>
      <c r="I80" s="47" t="b">
        <v>0</v>
      </c>
      <c r="J80" s="1"/>
      <c r="K80" s="1"/>
      <c r="L80" s="1"/>
      <c r="M80" s="1"/>
      <c r="N80" s="1"/>
      <c r="O80" s="1"/>
      <c r="P80" s="1"/>
      <c r="Q80" s="1"/>
      <c r="R80" s="1"/>
      <c r="S80" s="1"/>
      <c r="T80" s="1"/>
      <c r="U80" s="1"/>
    </row>
    <row r="81" spans="1:21" ht="409.6" x14ac:dyDescent="0.15">
      <c r="A81" s="45">
        <v>75</v>
      </c>
      <c r="B81" s="46" t="s">
        <v>447</v>
      </c>
      <c r="C81" s="46" t="s">
        <v>448</v>
      </c>
      <c r="D81" s="46" t="s">
        <v>1634</v>
      </c>
      <c r="E81" s="46" t="s">
        <v>1635</v>
      </c>
      <c r="F81" s="46" t="s">
        <v>23</v>
      </c>
      <c r="G81" s="46" t="s">
        <v>1636</v>
      </c>
      <c r="H81" s="46" t="s">
        <v>1637</v>
      </c>
      <c r="I81" s="47" t="b">
        <v>0</v>
      </c>
      <c r="J81" s="1"/>
      <c r="K81" s="1"/>
      <c r="L81" s="1"/>
      <c r="M81" s="1"/>
      <c r="N81" s="1"/>
      <c r="O81" s="1"/>
      <c r="P81" s="1"/>
      <c r="Q81" s="1"/>
      <c r="R81" s="1"/>
      <c r="S81" s="1"/>
      <c r="T81" s="1"/>
      <c r="U81" s="1"/>
    </row>
    <row r="82" spans="1:21" ht="409.6" x14ac:dyDescent="0.15">
      <c r="A82" s="45">
        <v>76</v>
      </c>
      <c r="B82" s="46" t="s">
        <v>453</v>
      </c>
      <c r="C82" s="46" t="s">
        <v>454</v>
      </c>
      <c r="D82" s="46" t="s">
        <v>1638</v>
      </c>
      <c r="E82" s="46" t="s">
        <v>1639</v>
      </c>
      <c r="F82" s="46" t="s">
        <v>23</v>
      </c>
      <c r="G82" s="46" t="s">
        <v>1640</v>
      </c>
      <c r="H82" s="46" t="s">
        <v>1641</v>
      </c>
      <c r="I82" s="47" t="b">
        <v>0</v>
      </c>
      <c r="J82" s="1"/>
      <c r="K82" s="1"/>
      <c r="L82" s="1"/>
      <c r="M82" s="1"/>
      <c r="N82" s="1"/>
      <c r="O82" s="1"/>
      <c r="P82" s="1"/>
      <c r="Q82" s="1"/>
      <c r="R82" s="1"/>
      <c r="S82" s="1"/>
      <c r="T82" s="1"/>
      <c r="U82" s="1"/>
    </row>
    <row r="83" spans="1:21" ht="306" x14ac:dyDescent="0.15">
      <c r="A83" s="45">
        <v>77</v>
      </c>
      <c r="B83" s="46" t="s">
        <v>459</v>
      </c>
      <c r="C83" s="46" t="s">
        <v>460</v>
      </c>
      <c r="D83" s="46" t="s">
        <v>1642</v>
      </c>
      <c r="E83" s="46" t="s">
        <v>1643</v>
      </c>
      <c r="F83" s="46" t="s">
        <v>23</v>
      </c>
      <c r="G83" s="46" t="s">
        <v>1644</v>
      </c>
      <c r="H83" s="46" t="s">
        <v>1645</v>
      </c>
      <c r="I83" s="47" t="b">
        <v>0</v>
      </c>
      <c r="J83" s="1"/>
      <c r="K83" s="1"/>
      <c r="L83" s="1"/>
      <c r="M83" s="1"/>
      <c r="N83" s="1"/>
      <c r="O83" s="1"/>
      <c r="P83" s="1"/>
      <c r="Q83" s="1"/>
      <c r="R83" s="1"/>
      <c r="S83" s="1"/>
      <c r="T83" s="1"/>
      <c r="U83" s="1"/>
    </row>
    <row r="84" spans="1:21" ht="384" x14ac:dyDescent="0.15">
      <c r="A84" s="45">
        <v>78</v>
      </c>
      <c r="B84" s="46" t="s">
        <v>315</v>
      </c>
      <c r="C84" s="46" t="s">
        <v>240</v>
      </c>
      <c r="D84" s="46" t="s">
        <v>1646</v>
      </c>
      <c r="E84" s="46" t="s">
        <v>1647</v>
      </c>
      <c r="F84" s="46" t="s">
        <v>23</v>
      </c>
      <c r="G84" s="46" t="s">
        <v>1648</v>
      </c>
      <c r="H84" s="46" t="s">
        <v>1649</v>
      </c>
      <c r="I84" s="47" t="b">
        <v>0</v>
      </c>
      <c r="J84" s="1"/>
      <c r="K84" s="1"/>
      <c r="L84" s="1"/>
      <c r="M84" s="1"/>
      <c r="N84" s="1"/>
      <c r="O84" s="1"/>
      <c r="P84" s="1"/>
      <c r="Q84" s="1"/>
      <c r="R84" s="1"/>
      <c r="S84" s="1"/>
      <c r="T84" s="1"/>
      <c r="U84" s="1"/>
    </row>
    <row r="85" spans="1:21" ht="397" x14ac:dyDescent="0.15">
      <c r="A85" s="45">
        <v>79</v>
      </c>
      <c r="B85" s="46" t="s">
        <v>415</v>
      </c>
      <c r="C85" s="46" t="s">
        <v>202</v>
      </c>
      <c r="D85" s="46" t="s">
        <v>1650</v>
      </c>
      <c r="E85" s="46" t="s">
        <v>1651</v>
      </c>
      <c r="F85" s="46" t="s">
        <v>23</v>
      </c>
      <c r="G85" s="46" t="s">
        <v>1652</v>
      </c>
      <c r="H85" s="46" t="s">
        <v>1653</v>
      </c>
      <c r="I85" s="47" t="b">
        <v>0</v>
      </c>
      <c r="J85" s="1"/>
      <c r="K85" s="1"/>
      <c r="L85" s="1"/>
      <c r="M85" s="1"/>
      <c r="N85" s="1"/>
      <c r="O85" s="1"/>
      <c r="P85" s="1"/>
      <c r="Q85" s="1"/>
      <c r="R85" s="1"/>
      <c r="S85" s="1"/>
      <c r="T85" s="1"/>
      <c r="U85" s="1"/>
    </row>
    <row r="86" spans="1:21" ht="409.6" x14ac:dyDescent="0.15">
      <c r="A86" s="45">
        <v>80</v>
      </c>
      <c r="B86" s="46" t="s">
        <v>473</v>
      </c>
      <c r="C86" s="46" t="s">
        <v>474</v>
      </c>
      <c r="D86" s="46" t="s">
        <v>1654</v>
      </c>
      <c r="E86" s="46" t="s">
        <v>1655</v>
      </c>
      <c r="F86" s="46" t="s">
        <v>23</v>
      </c>
      <c r="G86" s="46" t="s">
        <v>1656</v>
      </c>
      <c r="H86" s="46" t="s">
        <v>1657</v>
      </c>
      <c r="I86" s="47" t="b">
        <v>0</v>
      </c>
      <c r="J86" s="1"/>
      <c r="K86" s="1"/>
      <c r="L86" s="1"/>
      <c r="M86" s="1"/>
      <c r="N86" s="1"/>
      <c r="O86" s="1"/>
      <c r="P86" s="1"/>
      <c r="Q86" s="1"/>
      <c r="R86" s="1"/>
      <c r="S86" s="1"/>
      <c r="T86" s="1"/>
      <c r="U86" s="1"/>
    </row>
    <row r="87" spans="1:21" ht="345" x14ac:dyDescent="0.15">
      <c r="A87" s="45">
        <v>81</v>
      </c>
      <c r="B87" s="46" t="s">
        <v>51</v>
      </c>
      <c r="C87" s="46" t="s">
        <v>479</v>
      </c>
      <c r="D87" s="46" t="s">
        <v>1658</v>
      </c>
      <c r="E87" s="46" t="s">
        <v>1659</v>
      </c>
      <c r="F87" s="46" t="s">
        <v>23</v>
      </c>
      <c r="G87" s="46" t="s">
        <v>1660</v>
      </c>
      <c r="H87" s="46" t="s">
        <v>1661</v>
      </c>
      <c r="I87" s="47" t="b">
        <v>1</v>
      </c>
      <c r="J87" s="1"/>
      <c r="K87" s="1"/>
      <c r="L87" s="1"/>
      <c r="M87" s="1"/>
      <c r="N87" s="1"/>
      <c r="O87" s="1"/>
      <c r="P87" s="1"/>
      <c r="Q87" s="1"/>
      <c r="R87" s="1"/>
      <c r="S87" s="1"/>
      <c r="T87" s="1"/>
      <c r="U87" s="1"/>
    </row>
    <row r="88" spans="1:21" ht="409.6" x14ac:dyDescent="0.15">
      <c r="A88" s="45">
        <v>82</v>
      </c>
      <c r="B88" s="46" t="s">
        <v>484</v>
      </c>
      <c r="C88" s="46" t="s">
        <v>485</v>
      </c>
      <c r="D88" s="46" t="s">
        <v>1662</v>
      </c>
      <c r="E88" s="46" t="s">
        <v>1663</v>
      </c>
      <c r="F88" s="46" t="s">
        <v>42</v>
      </c>
      <c r="G88" s="46" t="s">
        <v>1664</v>
      </c>
      <c r="H88" s="46" t="s">
        <v>1665</v>
      </c>
      <c r="I88" s="47" t="b">
        <v>0</v>
      </c>
      <c r="J88" s="1"/>
      <c r="K88" s="1"/>
      <c r="L88" s="1"/>
      <c r="M88" s="1"/>
      <c r="N88" s="1"/>
      <c r="O88" s="1"/>
      <c r="P88" s="1"/>
      <c r="Q88" s="1"/>
      <c r="R88" s="1"/>
      <c r="S88" s="1"/>
      <c r="T88" s="1"/>
      <c r="U88" s="1"/>
    </row>
    <row r="89" spans="1:21" ht="409.6" x14ac:dyDescent="0.15">
      <c r="A89" s="45">
        <v>83</v>
      </c>
      <c r="B89" s="46" t="s">
        <v>488</v>
      </c>
      <c r="C89" s="46" t="s">
        <v>489</v>
      </c>
      <c r="D89" s="46" t="s">
        <v>1666</v>
      </c>
      <c r="E89" s="46" t="s">
        <v>1667</v>
      </c>
      <c r="F89" s="46" t="s">
        <v>23</v>
      </c>
      <c r="G89" s="46" t="s">
        <v>1668</v>
      </c>
      <c r="H89" s="46" t="s">
        <v>1669</v>
      </c>
      <c r="I89" s="47" t="b">
        <v>0</v>
      </c>
      <c r="J89" s="1"/>
      <c r="K89" s="1"/>
      <c r="L89" s="1"/>
      <c r="M89" s="1"/>
      <c r="N89" s="1"/>
      <c r="O89" s="1"/>
      <c r="P89" s="1"/>
      <c r="Q89" s="1"/>
      <c r="R89" s="1"/>
      <c r="S89" s="1"/>
      <c r="T89" s="1"/>
      <c r="U89" s="1"/>
    </row>
    <row r="90" spans="1:21" ht="358" x14ac:dyDescent="0.15">
      <c r="A90" s="45">
        <v>84</v>
      </c>
      <c r="B90" s="46" t="s">
        <v>305</v>
      </c>
      <c r="C90" s="46" t="s">
        <v>494</v>
      </c>
      <c r="D90" s="46" t="s">
        <v>1670</v>
      </c>
      <c r="E90" s="46" t="s">
        <v>1671</v>
      </c>
      <c r="F90" s="46" t="s">
        <v>23</v>
      </c>
      <c r="G90" s="46" t="s">
        <v>1672</v>
      </c>
      <c r="H90" s="46" t="s">
        <v>1673</v>
      </c>
      <c r="I90" s="47" t="b">
        <v>0</v>
      </c>
      <c r="J90" s="1"/>
      <c r="K90" s="1"/>
      <c r="L90" s="1"/>
      <c r="M90" s="1"/>
      <c r="N90" s="1"/>
      <c r="O90" s="1"/>
      <c r="P90" s="1"/>
      <c r="Q90" s="1"/>
      <c r="R90" s="1"/>
      <c r="S90" s="1"/>
      <c r="T90" s="1"/>
      <c r="U90" s="1"/>
    </row>
    <row r="91" spans="1:21" ht="345" x14ac:dyDescent="0.15">
      <c r="A91" s="45">
        <v>85</v>
      </c>
      <c r="B91" s="46" t="s">
        <v>19</v>
      </c>
      <c r="C91" s="46" t="s">
        <v>499</v>
      </c>
      <c r="D91" s="46" t="s">
        <v>1674</v>
      </c>
      <c r="E91" s="46" t="s">
        <v>1675</v>
      </c>
      <c r="F91" s="46" t="s">
        <v>23</v>
      </c>
      <c r="G91" s="46" t="s">
        <v>1676</v>
      </c>
      <c r="H91" s="46" t="s">
        <v>1677</v>
      </c>
      <c r="I91" s="47" t="b">
        <v>1</v>
      </c>
      <c r="J91" s="1"/>
      <c r="K91" s="1"/>
      <c r="L91" s="1"/>
      <c r="M91" s="1"/>
      <c r="N91" s="1"/>
      <c r="O91" s="1"/>
      <c r="P91" s="1"/>
      <c r="Q91" s="1"/>
      <c r="R91" s="1"/>
      <c r="S91" s="1"/>
      <c r="T91" s="1"/>
      <c r="U91" s="1"/>
    </row>
    <row r="92" spans="1:21" ht="345" x14ac:dyDescent="0.15">
      <c r="A92" s="45">
        <v>86</v>
      </c>
      <c r="B92" s="46" t="s">
        <v>504</v>
      </c>
      <c r="C92" s="46" t="s">
        <v>505</v>
      </c>
      <c r="D92" s="46" t="s">
        <v>1678</v>
      </c>
      <c r="E92" s="46" t="s">
        <v>1679</v>
      </c>
      <c r="F92" s="46" t="s">
        <v>42</v>
      </c>
      <c r="G92" s="46" t="s">
        <v>1680</v>
      </c>
      <c r="H92" s="46" t="s">
        <v>1681</v>
      </c>
      <c r="I92" s="47" t="b">
        <v>0</v>
      </c>
      <c r="J92" s="1"/>
      <c r="K92" s="1"/>
      <c r="L92" s="1"/>
      <c r="M92" s="1"/>
      <c r="N92" s="1"/>
      <c r="O92" s="1"/>
      <c r="P92" s="1"/>
      <c r="Q92" s="1"/>
      <c r="R92" s="1"/>
      <c r="S92" s="1"/>
      <c r="T92" s="1"/>
      <c r="U92" s="1"/>
    </row>
    <row r="93" spans="1:21" ht="332" x14ac:dyDescent="0.15">
      <c r="A93" s="45">
        <v>87</v>
      </c>
      <c r="B93" s="46" t="s">
        <v>387</v>
      </c>
      <c r="C93" s="46" t="s">
        <v>240</v>
      </c>
      <c r="D93" s="46" t="s">
        <v>1682</v>
      </c>
      <c r="E93" s="46" t="s">
        <v>1683</v>
      </c>
      <c r="F93" s="46" t="s">
        <v>23</v>
      </c>
      <c r="G93" s="46" t="s">
        <v>1684</v>
      </c>
      <c r="H93" s="46" t="s">
        <v>1685</v>
      </c>
      <c r="I93" s="47" t="b">
        <v>1</v>
      </c>
      <c r="J93" s="1"/>
      <c r="K93" s="1"/>
      <c r="L93" s="1"/>
      <c r="M93" s="1"/>
      <c r="N93" s="1"/>
      <c r="O93" s="1"/>
      <c r="P93" s="1"/>
      <c r="Q93" s="1"/>
      <c r="R93" s="1"/>
      <c r="S93" s="1"/>
      <c r="T93" s="1"/>
      <c r="U93" s="1"/>
    </row>
    <row r="94" spans="1:21" ht="384" x14ac:dyDescent="0.15">
      <c r="A94" s="45">
        <v>88</v>
      </c>
      <c r="B94" s="46" t="s">
        <v>514</v>
      </c>
      <c r="C94" s="46" t="s">
        <v>515</v>
      </c>
      <c r="D94" s="46" t="s">
        <v>1686</v>
      </c>
      <c r="E94" s="46" t="s">
        <v>1687</v>
      </c>
      <c r="F94" s="46" t="s">
        <v>23</v>
      </c>
      <c r="G94" s="46" t="s">
        <v>1688</v>
      </c>
      <c r="H94" s="46" t="s">
        <v>1689</v>
      </c>
      <c r="I94" s="47" t="b">
        <v>1</v>
      </c>
      <c r="J94" s="1"/>
      <c r="K94" s="1"/>
      <c r="L94" s="1"/>
      <c r="M94" s="1"/>
      <c r="N94" s="1"/>
      <c r="O94" s="1"/>
      <c r="P94" s="1"/>
      <c r="Q94" s="1"/>
      <c r="R94" s="1"/>
      <c r="S94" s="1"/>
      <c r="T94" s="1"/>
      <c r="U94" s="1"/>
    </row>
    <row r="95" spans="1:21" ht="332" x14ac:dyDescent="0.15">
      <c r="A95" s="45">
        <v>89</v>
      </c>
      <c r="B95" s="46" t="s">
        <v>520</v>
      </c>
      <c r="C95" s="46" t="s">
        <v>521</v>
      </c>
      <c r="D95" s="46" t="s">
        <v>1690</v>
      </c>
      <c r="E95" s="46" t="s">
        <v>1691</v>
      </c>
      <c r="F95" s="46" t="s">
        <v>23</v>
      </c>
      <c r="G95" s="46" t="s">
        <v>1692</v>
      </c>
      <c r="H95" s="46" t="s">
        <v>1693</v>
      </c>
      <c r="I95" s="47" t="b">
        <v>1</v>
      </c>
      <c r="J95" s="1"/>
      <c r="K95" s="1"/>
      <c r="L95" s="1"/>
      <c r="M95" s="1"/>
      <c r="N95" s="1"/>
      <c r="O95" s="1"/>
      <c r="P95" s="1"/>
      <c r="Q95" s="1"/>
      <c r="R95" s="1"/>
      <c r="S95" s="1"/>
      <c r="T95" s="1"/>
      <c r="U95" s="1"/>
    </row>
    <row r="96" spans="1:21" ht="409.6" x14ac:dyDescent="0.15">
      <c r="A96" s="45">
        <v>90</v>
      </c>
      <c r="B96" s="46" t="s">
        <v>526</v>
      </c>
      <c r="C96" s="46" t="s">
        <v>527</v>
      </c>
      <c r="D96" s="46" t="s">
        <v>1694</v>
      </c>
      <c r="E96" s="46" t="s">
        <v>1695</v>
      </c>
      <c r="F96" s="46" t="s">
        <v>42</v>
      </c>
      <c r="G96" s="46" t="s">
        <v>1696</v>
      </c>
      <c r="H96" s="46" t="s">
        <v>1697</v>
      </c>
      <c r="I96" s="47" t="b">
        <v>0</v>
      </c>
      <c r="J96" s="1"/>
      <c r="K96" s="1"/>
      <c r="L96" s="1"/>
      <c r="M96" s="1"/>
      <c r="N96" s="1"/>
      <c r="O96" s="1"/>
      <c r="P96" s="1"/>
      <c r="Q96" s="1"/>
      <c r="R96" s="1"/>
      <c r="S96" s="1"/>
      <c r="T96" s="1"/>
      <c r="U96" s="1"/>
    </row>
    <row r="97" spans="1:21" ht="371" x14ac:dyDescent="0.15">
      <c r="A97" s="45">
        <v>91</v>
      </c>
      <c r="B97" s="46" t="s">
        <v>532</v>
      </c>
      <c r="C97" s="46" t="s">
        <v>533</v>
      </c>
      <c r="D97" s="46" t="s">
        <v>1698</v>
      </c>
      <c r="E97" s="46" t="s">
        <v>1699</v>
      </c>
      <c r="F97" s="46" t="s">
        <v>23</v>
      </c>
      <c r="G97" s="46" t="s">
        <v>1700</v>
      </c>
      <c r="H97" s="46" t="s">
        <v>1701</v>
      </c>
      <c r="I97" s="47" t="b">
        <v>0</v>
      </c>
      <c r="J97" s="1"/>
      <c r="K97" s="1"/>
      <c r="L97" s="1"/>
      <c r="M97" s="1"/>
      <c r="N97" s="1"/>
      <c r="O97" s="1"/>
      <c r="P97" s="1"/>
      <c r="Q97" s="1"/>
      <c r="R97" s="1"/>
      <c r="S97" s="1"/>
      <c r="T97" s="1"/>
      <c r="U97" s="1"/>
    </row>
    <row r="98" spans="1:21" ht="371" x14ac:dyDescent="0.15">
      <c r="A98" s="45">
        <v>92</v>
      </c>
      <c r="B98" s="46" t="s">
        <v>538</v>
      </c>
      <c r="C98" s="46" t="s">
        <v>539</v>
      </c>
      <c r="D98" s="46" t="s">
        <v>1702</v>
      </c>
      <c r="E98" s="46" t="s">
        <v>1703</v>
      </c>
      <c r="F98" s="46" t="s">
        <v>23</v>
      </c>
      <c r="G98" s="46" t="s">
        <v>1704</v>
      </c>
      <c r="H98" s="46" t="s">
        <v>1705</v>
      </c>
      <c r="I98" s="47" t="b">
        <v>0</v>
      </c>
      <c r="J98" s="1"/>
      <c r="K98" s="1"/>
      <c r="L98" s="1"/>
      <c r="M98" s="1"/>
      <c r="N98" s="1"/>
      <c r="O98" s="1"/>
      <c r="P98" s="1"/>
      <c r="Q98" s="1"/>
      <c r="R98" s="1"/>
      <c r="S98" s="1"/>
      <c r="T98" s="1"/>
      <c r="U98" s="1"/>
    </row>
    <row r="99" spans="1:21" ht="409.6" x14ac:dyDescent="0.15">
      <c r="A99" s="45">
        <v>93</v>
      </c>
      <c r="B99" s="46" t="s">
        <v>544</v>
      </c>
      <c r="C99" s="46" t="s">
        <v>161</v>
      </c>
      <c r="D99" s="46" t="s">
        <v>1706</v>
      </c>
      <c r="E99" s="46" t="s">
        <v>1707</v>
      </c>
      <c r="F99" s="46" t="s">
        <v>23</v>
      </c>
      <c r="G99" s="46" t="s">
        <v>1708</v>
      </c>
      <c r="H99" s="46" t="s">
        <v>1709</v>
      </c>
      <c r="I99" s="47" t="b">
        <v>0</v>
      </c>
      <c r="J99" s="1"/>
      <c r="K99" s="1"/>
      <c r="L99" s="1"/>
      <c r="M99" s="1"/>
      <c r="N99" s="1"/>
      <c r="O99" s="1"/>
      <c r="P99" s="1"/>
      <c r="Q99" s="1"/>
      <c r="R99" s="1"/>
      <c r="S99" s="1"/>
      <c r="T99" s="1"/>
      <c r="U99" s="1"/>
    </row>
    <row r="100" spans="1:21" ht="409.6" x14ac:dyDescent="0.15">
      <c r="A100" s="45">
        <v>94</v>
      </c>
      <c r="B100" s="46" t="s">
        <v>549</v>
      </c>
      <c r="C100" s="46" t="s">
        <v>505</v>
      </c>
      <c r="D100" s="46" t="s">
        <v>1710</v>
      </c>
      <c r="E100" s="46" t="s">
        <v>1711</v>
      </c>
      <c r="F100" s="46" t="s">
        <v>23</v>
      </c>
      <c r="G100" s="46" t="s">
        <v>1712</v>
      </c>
      <c r="H100" s="46" t="s">
        <v>1713</v>
      </c>
      <c r="I100" s="47" t="b">
        <v>0</v>
      </c>
      <c r="J100" s="1"/>
      <c r="K100" s="1"/>
      <c r="L100" s="1"/>
      <c r="M100" s="1"/>
      <c r="N100" s="1"/>
      <c r="O100" s="1"/>
      <c r="P100" s="1"/>
      <c r="Q100" s="1"/>
      <c r="R100" s="1"/>
      <c r="S100" s="1"/>
      <c r="T100" s="1"/>
      <c r="U100" s="1"/>
    </row>
    <row r="101" spans="1:21" ht="332" x14ac:dyDescent="0.15">
      <c r="A101" s="45">
        <v>95</v>
      </c>
      <c r="B101" s="46" t="s">
        <v>554</v>
      </c>
      <c r="C101" s="46" t="s">
        <v>555</v>
      </c>
      <c r="D101" s="46" t="s">
        <v>1714</v>
      </c>
      <c r="E101" s="46" t="s">
        <v>1715</v>
      </c>
      <c r="F101" s="46" t="s">
        <v>23</v>
      </c>
      <c r="G101" s="46" t="s">
        <v>1716</v>
      </c>
      <c r="H101" s="46" t="s">
        <v>1717</v>
      </c>
      <c r="I101" s="47" t="b">
        <v>1</v>
      </c>
      <c r="J101" s="1"/>
      <c r="K101" s="1"/>
      <c r="L101" s="1"/>
      <c r="M101" s="1"/>
      <c r="N101" s="1"/>
      <c r="O101" s="1"/>
      <c r="P101" s="1"/>
      <c r="Q101" s="1"/>
      <c r="R101" s="1"/>
      <c r="S101" s="1"/>
      <c r="T101" s="1"/>
      <c r="U101" s="1"/>
    </row>
    <row r="102" spans="1:21" ht="319" x14ac:dyDescent="0.15">
      <c r="A102" s="45">
        <v>96</v>
      </c>
      <c r="B102" s="46" t="s">
        <v>560</v>
      </c>
      <c r="C102" s="46" t="s">
        <v>485</v>
      </c>
      <c r="D102" s="46" t="s">
        <v>1718</v>
      </c>
      <c r="E102" s="46" t="s">
        <v>1719</v>
      </c>
      <c r="F102" s="46" t="s">
        <v>42</v>
      </c>
      <c r="G102" s="46" t="s">
        <v>1720</v>
      </c>
      <c r="H102" s="46" t="s">
        <v>1721</v>
      </c>
      <c r="I102" s="47" t="b">
        <v>0</v>
      </c>
      <c r="J102" s="1"/>
      <c r="K102" s="1"/>
      <c r="L102" s="1"/>
      <c r="M102" s="1"/>
      <c r="N102" s="1"/>
      <c r="O102" s="1"/>
      <c r="P102" s="1"/>
      <c r="Q102" s="1"/>
      <c r="R102" s="1"/>
      <c r="S102" s="1"/>
      <c r="T102" s="1"/>
      <c r="U102" s="1"/>
    </row>
    <row r="103" spans="1:21" ht="409.6" x14ac:dyDescent="0.15">
      <c r="A103" s="45">
        <v>97</v>
      </c>
      <c r="B103" s="46" t="s">
        <v>565</v>
      </c>
      <c r="C103" s="46" t="s">
        <v>566</v>
      </c>
      <c r="D103" s="46" t="s">
        <v>1722</v>
      </c>
      <c r="E103" s="46" t="s">
        <v>1723</v>
      </c>
      <c r="F103" s="46" t="s">
        <v>42</v>
      </c>
      <c r="G103" s="46" t="s">
        <v>1724</v>
      </c>
      <c r="H103" s="46" t="s">
        <v>1725</v>
      </c>
      <c r="I103" s="47" t="b">
        <v>0</v>
      </c>
      <c r="J103" s="1"/>
      <c r="K103" s="1"/>
      <c r="L103" s="1"/>
      <c r="M103" s="1"/>
      <c r="N103" s="1"/>
      <c r="O103" s="1"/>
      <c r="P103" s="1"/>
      <c r="Q103" s="1"/>
      <c r="R103" s="1"/>
      <c r="S103" s="1"/>
      <c r="T103" s="1"/>
      <c r="U103" s="1"/>
    </row>
    <row r="104" spans="1:21" ht="319" x14ac:dyDescent="0.15">
      <c r="A104" s="45">
        <v>98</v>
      </c>
      <c r="B104" s="46" t="s">
        <v>571</v>
      </c>
      <c r="C104" s="46" t="s">
        <v>572</v>
      </c>
      <c r="D104" s="46" t="s">
        <v>1726</v>
      </c>
      <c r="E104" s="46" t="s">
        <v>1727</v>
      </c>
      <c r="F104" s="46" t="s">
        <v>23</v>
      </c>
      <c r="G104" s="46" t="s">
        <v>1728</v>
      </c>
      <c r="H104" s="46" t="s">
        <v>1729</v>
      </c>
      <c r="I104" s="47" t="b">
        <v>1</v>
      </c>
      <c r="J104" s="1"/>
      <c r="K104" s="1"/>
      <c r="L104" s="1"/>
      <c r="M104" s="1"/>
      <c r="N104" s="1"/>
      <c r="O104" s="1"/>
      <c r="P104" s="1"/>
      <c r="Q104" s="1"/>
      <c r="R104" s="1"/>
      <c r="S104" s="1"/>
      <c r="T104" s="1"/>
      <c r="U104" s="1"/>
    </row>
    <row r="105" spans="1:21" ht="345" x14ac:dyDescent="0.15">
      <c r="A105" s="45">
        <v>99</v>
      </c>
      <c r="B105" s="46" t="s">
        <v>577</v>
      </c>
      <c r="C105" s="46" t="s">
        <v>388</v>
      </c>
      <c r="D105" s="46" t="s">
        <v>1730</v>
      </c>
      <c r="E105" s="46" t="s">
        <v>1731</v>
      </c>
      <c r="F105" s="46" t="s">
        <v>23</v>
      </c>
      <c r="G105" s="46" t="s">
        <v>1732</v>
      </c>
      <c r="H105" s="46" t="s">
        <v>1733</v>
      </c>
      <c r="I105" s="47" t="b">
        <v>0</v>
      </c>
      <c r="J105" s="1"/>
      <c r="K105" s="1"/>
      <c r="L105" s="1"/>
      <c r="M105" s="1"/>
      <c r="N105" s="1"/>
      <c r="O105" s="1"/>
      <c r="P105" s="1"/>
      <c r="Q105" s="1"/>
      <c r="R105" s="1"/>
      <c r="S105" s="1"/>
      <c r="T105" s="1"/>
      <c r="U105" s="1"/>
    </row>
    <row r="106" spans="1:21" ht="13" x14ac:dyDescent="0.15">
      <c r="A106" s="1"/>
      <c r="B106" s="1"/>
      <c r="C106" s="1"/>
      <c r="D106" s="1"/>
      <c r="E106" s="1"/>
      <c r="F106" s="1"/>
      <c r="G106" s="1"/>
      <c r="H106" s="1"/>
      <c r="I106" s="1"/>
      <c r="J106" s="1"/>
      <c r="K106" s="1"/>
      <c r="L106" s="1"/>
      <c r="M106" s="1"/>
      <c r="N106" s="1"/>
      <c r="O106" s="1"/>
      <c r="P106" s="1"/>
      <c r="Q106" s="1"/>
      <c r="R106" s="1"/>
      <c r="S106" s="1"/>
      <c r="T106" s="1"/>
      <c r="U106" s="1"/>
    </row>
    <row r="107" spans="1:21" ht="13" x14ac:dyDescent="0.15">
      <c r="A107" s="1"/>
      <c r="B107" s="1"/>
      <c r="C107" s="1"/>
      <c r="D107" s="1"/>
      <c r="E107" s="1"/>
      <c r="F107" s="1"/>
      <c r="G107" s="1"/>
      <c r="H107" s="1"/>
      <c r="I107" s="1"/>
      <c r="J107" s="1"/>
      <c r="K107" s="1"/>
      <c r="L107" s="1"/>
      <c r="M107" s="1"/>
      <c r="N107" s="1"/>
      <c r="O107" s="1"/>
      <c r="P107" s="1"/>
      <c r="Q107" s="1"/>
      <c r="R107" s="1"/>
      <c r="S107" s="1"/>
      <c r="T107" s="1"/>
      <c r="U107" s="1"/>
    </row>
    <row r="108" spans="1:21" ht="13" x14ac:dyDescent="0.15">
      <c r="A108" s="1"/>
      <c r="B108" s="1"/>
      <c r="C108" s="1"/>
      <c r="D108" s="1"/>
      <c r="E108" s="1"/>
      <c r="F108" s="1"/>
      <c r="G108" s="1"/>
      <c r="H108" s="1"/>
      <c r="I108" s="1"/>
      <c r="J108" s="1"/>
      <c r="K108" s="1"/>
      <c r="L108" s="1"/>
      <c r="M108" s="1"/>
      <c r="N108" s="1"/>
      <c r="O108" s="1"/>
      <c r="P108" s="1"/>
      <c r="Q108" s="1"/>
      <c r="R108" s="1"/>
      <c r="S108" s="1"/>
      <c r="T108" s="1"/>
      <c r="U108" s="1"/>
    </row>
    <row r="109" spans="1:21" ht="13" x14ac:dyDescent="0.15">
      <c r="A109" s="1"/>
      <c r="B109" s="1"/>
      <c r="C109" s="1"/>
      <c r="D109" s="1"/>
      <c r="E109" s="1"/>
      <c r="F109" s="1"/>
      <c r="G109" s="1"/>
      <c r="H109" s="1"/>
      <c r="I109" s="1"/>
      <c r="J109" s="1"/>
      <c r="K109" s="1"/>
      <c r="L109" s="1"/>
      <c r="M109" s="1"/>
      <c r="N109" s="1"/>
      <c r="O109" s="1"/>
      <c r="P109" s="1"/>
      <c r="Q109" s="1"/>
      <c r="R109" s="1"/>
      <c r="S109" s="1"/>
      <c r="T109" s="1"/>
      <c r="U109" s="1"/>
    </row>
    <row r="110" spans="1:21" ht="13" x14ac:dyDescent="0.15">
      <c r="A110" s="1"/>
      <c r="B110" s="1"/>
      <c r="C110" s="1"/>
      <c r="D110" s="1"/>
      <c r="E110" s="1"/>
      <c r="F110" s="1"/>
      <c r="G110" s="1"/>
      <c r="H110" s="1"/>
      <c r="I110" s="1"/>
      <c r="J110" s="1"/>
      <c r="K110" s="1"/>
      <c r="L110" s="1"/>
      <c r="M110" s="1"/>
      <c r="N110" s="1"/>
      <c r="O110" s="1"/>
      <c r="P110" s="1"/>
      <c r="Q110" s="1"/>
      <c r="R110" s="1"/>
      <c r="S110" s="1"/>
      <c r="T110" s="1"/>
      <c r="U110" s="1"/>
    </row>
    <row r="111" spans="1:21" ht="13" x14ac:dyDescent="0.15">
      <c r="A111" s="1"/>
      <c r="B111" s="1"/>
      <c r="C111" s="1"/>
      <c r="D111" s="1"/>
      <c r="E111" s="1"/>
      <c r="F111" s="1"/>
      <c r="G111" s="1"/>
      <c r="H111" s="1"/>
      <c r="I111" s="1"/>
      <c r="J111" s="1"/>
      <c r="K111" s="1"/>
      <c r="L111" s="1"/>
      <c r="M111" s="1"/>
      <c r="N111" s="1"/>
      <c r="O111" s="1"/>
      <c r="P111" s="1"/>
      <c r="Q111" s="1"/>
      <c r="R111" s="1"/>
      <c r="S111" s="1"/>
      <c r="T111" s="1"/>
      <c r="U111" s="1"/>
    </row>
    <row r="112" spans="1:21" ht="13" x14ac:dyDescent="0.15">
      <c r="A112" s="1"/>
      <c r="B112" s="1"/>
      <c r="C112" s="1"/>
      <c r="D112" s="1"/>
      <c r="E112" s="1"/>
      <c r="F112" s="1"/>
      <c r="G112" s="1"/>
      <c r="H112" s="1"/>
      <c r="I112" s="1"/>
      <c r="J112" s="1"/>
      <c r="K112" s="1"/>
      <c r="L112" s="1"/>
      <c r="M112" s="1"/>
      <c r="N112" s="1"/>
      <c r="O112" s="1"/>
      <c r="P112" s="1"/>
      <c r="Q112" s="1"/>
      <c r="R112" s="1"/>
      <c r="S112" s="1"/>
      <c r="T112" s="1"/>
      <c r="U112" s="1"/>
    </row>
    <row r="113" spans="1:21" ht="13" x14ac:dyDescent="0.15">
      <c r="A113" s="1"/>
      <c r="B113" s="1"/>
      <c r="C113" s="1"/>
      <c r="D113" s="1"/>
      <c r="E113" s="1"/>
      <c r="F113" s="1"/>
      <c r="G113" s="1"/>
      <c r="H113" s="1"/>
      <c r="I113" s="1"/>
      <c r="J113" s="1"/>
      <c r="K113" s="1"/>
      <c r="L113" s="1"/>
      <c r="M113" s="1"/>
      <c r="N113" s="1"/>
      <c r="O113" s="1"/>
      <c r="P113" s="1"/>
      <c r="Q113" s="1"/>
      <c r="R113" s="1"/>
      <c r="S113" s="1"/>
      <c r="T113" s="1"/>
      <c r="U113" s="1"/>
    </row>
    <row r="114" spans="1:21" ht="13" x14ac:dyDescent="0.15">
      <c r="A114" s="1"/>
      <c r="B114" s="1"/>
      <c r="C114" s="1"/>
      <c r="D114" s="1"/>
      <c r="E114" s="1"/>
      <c r="F114" s="1"/>
      <c r="G114" s="1"/>
      <c r="H114" s="1"/>
      <c r="I114" s="1"/>
      <c r="J114" s="1"/>
      <c r="K114" s="1"/>
      <c r="L114" s="1"/>
      <c r="M114" s="1"/>
      <c r="N114" s="1"/>
      <c r="O114" s="1"/>
      <c r="P114" s="1"/>
      <c r="Q114" s="1"/>
      <c r="R114" s="1"/>
      <c r="S114" s="1"/>
      <c r="T114" s="1"/>
      <c r="U114" s="1"/>
    </row>
    <row r="115" spans="1:21" ht="13" x14ac:dyDescent="0.15">
      <c r="A115" s="1"/>
      <c r="B115" s="1"/>
      <c r="C115" s="1"/>
      <c r="D115" s="1"/>
      <c r="E115" s="1"/>
      <c r="F115" s="1"/>
      <c r="G115" s="1"/>
      <c r="H115" s="1"/>
      <c r="I115" s="1"/>
      <c r="J115" s="1"/>
      <c r="K115" s="1"/>
      <c r="L115" s="1"/>
      <c r="M115" s="1"/>
      <c r="N115" s="1"/>
      <c r="O115" s="1"/>
      <c r="P115" s="1"/>
      <c r="Q115" s="1"/>
      <c r="R115" s="1"/>
      <c r="S115" s="1"/>
      <c r="T115" s="1"/>
      <c r="U115" s="1"/>
    </row>
    <row r="116" spans="1:21" ht="13" x14ac:dyDescent="0.15">
      <c r="A116" s="1"/>
      <c r="B116" s="1"/>
      <c r="C116" s="1"/>
      <c r="D116" s="1"/>
      <c r="E116" s="1"/>
      <c r="F116" s="1"/>
      <c r="G116" s="1"/>
      <c r="H116" s="1"/>
      <c r="I116" s="1"/>
      <c r="J116" s="1"/>
      <c r="K116" s="1"/>
      <c r="L116" s="1"/>
      <c r="M116" s="1"/>
      <c r="N116" s="1"/>
      <c r="O116" s="1"/>
      <c r="P116" s="1"/>
      <c r="Q116" s="1"/>
      <c r="R116" s="1"/>
      <c r="S116" s="1"/>
      <c r="T116" s="1"/>
      <c r="U116" s="1"/>
    </row>
    <row r="117" spans="1:21" ht="13" x14ac:dyDescent="0.15">
      <c r="A117" s="1"/>
      <c r="B117" s="1"/>
      <c r="C117" s="1"/>
      <c r="D117" s="1"/>
      <c r="E117" s="1"/>
      <c r="F117" s="1"/>
      <c r="G117" s="1"/>
      <c r="H117" s="1"/>
      <c r="I117" s="1"/>
      <c r="J117" s="1"/>
      <c r="K117" s="1"/>
      <c r="L117" s="1"/>
      <c r="M117" s="1"/>
      <c r="N117" s="1"/>
      <c r="O117" s="1"/>
      <c r="P117" s="1"/>
      <c r="Q117" s="1"/>
      <c r="R117" s="1"/>
      <c r="S117" s="1"/>
      <c r="T117" s="1"/>
      <c r="U117" s="1"/>
    </row>
    <row r="118" spans="1:21" ht="13" x14ac:dyDescent="0.15">
      <c r="A118" s="1"/>
      <c r="B118" s="1"/>
      <c r="C118" s="1"/>
      <c r="D118" s="1"/>
      <c r="E118" s="1"/>
      <c r="F118" s="1"/>
      <c r="G118" s="1"/>
      <c r="H118" s="1"/>
      <c r="I118" s="1"/>
      <c r="J118" s="1"/>
      <c r="K118" s="1"/>
      <c r="L118" s="1"/>
      <c r="M118" s="1"/>
      <c r="N118" s="1"/>
      <c r="O118" s="1"/>
      <c r="P118" s="1"/>
      <c r="Q118" s="1"/>
      <c r="R118" s="1"/>
      <c r="S118" s="1"/>
      <c r="T118" s="1"/>
      <c r="U118" s="1"/>
    </row>
    <row r="119" spans="1:21" ht="13" x14ac:dyDescent="0.15">
      <c r="A119" s="1"/>
      <c r="B119" s="1"/>
      <c r="C119" s="1"/>
      <c r="D119" s="1"/>
      <c r="E119" s="1"/>
      <c r="F119" s="1"/>
      <c r="G119" s="1"/>
      <c r="H119" s="1"/>
      <c r="I119" s="1"/>
      <c r="J119" s="1"/>
      <c r="K119" s="1"/>
      <c r="L119" s="1"/>
      <c r="M119" s="1"/>
      <c r="N119" s="1"/>
      <c r="O119" s="1"/>
      <c r="P119" s="1"/>
      <c r="Q119" s="1"/>
      <c r="R119" s="1"/>
      <c r="S119" s="1"/>
      <c r="T119" s="1"/>
      <c r="U119" s="1"/>
    </row>
    <row r="120" spans="1:21" ht="13" x14ac:dyDescent="0.15">
      <c r="A120" s="1"/>
      <c r="B120" s="1"/>
      <c r="C120" s="1"/>
      <c r="D120" s="1"/>
      <c r="E120" s="1"/>
      <c r="F120" s="1"/>
      <c r="G120" s="1"/>
      <c r="H120" s="1"/>
      <c r="I120" s="1"/>
      <c r="J120" s="1"/>
      <c r="K120" s="1"/>
      <c r="L120" s="1"/>
      <c r="M120" s="1"/>
      <c r="N120" s="1"/>
      <c r="O120" s="1"/>
      <c r="P120" s="1"/>
      <c r="Q120" s="1"/>
      <c r="R120" s="1"/>
      <c r="S120" s="1"/>
      <c r="T120" s="1"/>
      <c r="U120" s="1"/>
    </row>
    <row r="121" spans="1:21" ht="13" x14ac:dyDescent="0.15">
      <c r="A121" s="1"/>
      <c r="B121" s="1"/>
      <c r="C121" s="1"/>
      <c r="D121" s="1"/>
      <c r="E121" s="1"/>
      <c r="F121" s="1"/>
      <c r="G121" s="1"/>
      <c r="H121" s="1"/>
      <c r="I121" s="1"/>
      <c r="J121" s="1"/>
      <c r="K121" s="1"/>
      <c r="L121" s="1"/>
      <c r="M121" s="1"/>
      <c r="N121" s="1"/>
      <c r="O121" s="1"/>
      <c r="P121" s="1"/>
      <c r="Q121" s="1"/>
      <c r="R121" s="1"/>
      <c r="S121" s="1"/>
      <c r="T121" s="1"/>
      <c r="U121" s="1"/>
    </row>
    <row r="122" spans="1:21" ht="13" x14ac:dyDescent="0.15">
      <c r="A122" s="1"/>
      <c r="B122" s="1"/>
      <c r="C122" s="1"/>
      <c r="D122" s="1"/>
      <c r="E122" s="1"/>
      <c r="F122" s="1"/>
      <c r="G122" s="1"/>
      <c r="H122" s="1"/>
      <c r="I122" s="1"/>
      <c r="J122" s="1"/>
      <c r="K122" s="1"/>
      <c r="L122" s="1"/>
      <c r="M122" s="1"/>
      <c r="N122" s="1"/>
      <c r="O122" s="1"/>
      <c r="P122" s="1"/>
      <c r="Q122" s="1"/>
      <c r="R122" s="1"/>
      <c r="S122" s="1"/>
      <c r="T122" s="1"/>
      <c r="U122" s="1"/>
    </row>
    <row r="123" spans="1:21" ht="13" x14ac:dyDescent="0.15">
      <c r="A123" s="1"/>
      <c r="B123" s="1"/>
      <c r="C123" s="1"/>
      <c r="D123" s="1"/>
      <c r="E123" s="1"/>
      <c r="F123" s="1"/>
      <c r="G123" s="1"/>
      <c r="H123" s="1"/>
      <c r="I123" s="1"/>
      <c r="J123" s="1"/>
      <c r="K123" s="1"/>
      <c r="L123" s="1"/>
      <c r="M123" s="1"/>
      <c r="N123" s="1"/>
      <c r="O123" s="1"/>
      <c r="P123" s="1"/>
      <c r="Q123" s="1"/>
      <c r="R123" s="1"/>
      <c r="S123" s="1"/>
      <c r="T123" s="1"/>
      <c r="U123" s="1"/>
    </row>
    <row r="124" spans="1:21" ht="13" x14ac:dyDescent="0.15">
      <c r="A124" s="1"/>
      <c r="B124" s="1"/>
      <c r="C124" s="1"/>
      <c r="D124" s="1"/>
      <c r="E124" s="1"/>
      <c r="F124" s="1"/>
      <c r="G124" s="1"/>
      <c r="H124" s="1"/>
      <c r="I124" s="1"/>
      <c r="J124" s="1"/>
      <c r="K124" s="1"/>
      <c r="L124" s="1"/>
      <c r="M124" s="1"/>
      <c r="N124" s="1"/>
      <c r="O124" s="1"/>
      <c r="P124" s="1"/>
      <c r="Q124" s="1"/>
      <c r="R124" s="1"/>
      <c r="S124" s="1"/>
      <c r="T124" s="1"/>
      <c r="U124" s="1"/>
    </row>
    <row r="125" spans="1:21" ht="13" x14ac:dyDescent="0.15">
      <c r="A125" s="1"/>
      <c r="B125" s="1"/>
      <c r="C125" s="1"/>
      <c r="D125" s="1"/>
      <c r="E125" s="1"/>
      <c r="F125" s="1"/>
      <c r="G125" s="1"/>
      <c r="H125" s="1"/>
      <c r="I125" s="1"/>
      <c r="J125" s="1"/>
      <c r="K125" s="1"/>
      <c r="L125" s="1"/>
      <c r="M125" s="1"/>
      <c r="N125" s="1"/>
      <c r="O125" s="1"/>
      <c r="P125" s="1"/>
      <c r="Q125" s="1"/>
      <c r="R125" s="1"/>
      <c r="S125" s="1"/>
      <c r="T125" s="1"/>
      <c r="U125" s="1"/>
    </row>
    <row r="126" spans="1:21" ht="13" x14ac:dyDescent="0.15">
      <c r="A126" s="1"/>
      <c r="B126" s="1"/>
      <c r="C126" s="1"/>
      <c r="D126" s="1"/>
      <c r="E126" s="1"/>
      <c r="F126" s="1"/>
      <c r="G126" s="1"/>
      <c r="H126" s="1"/>
      <c r="I126" s="1"/>
      <c r="J126" s="1"/>
      <c r="K126" s="1"/>
      <c r="L126" s="1"/>
      <c r="M126" s="1"/>
      <c r="N126" s="1"/>
      <c r="O126" s="1"/>
      <c r="P126" s="1"/>
      <c r="Q126" s="1"/>
      <c r="R126" s="1"/>
      <c r="S126" s="1"/>
      <c r="T126" s="1"/>
      <c r="U126" s="1"/>
    </row>
    <row r="127" spans="1:21" ht="13" x14ac:dyDescent="0.15">
      <c r="A127" s="1"/>
      <c r="B127" s="1"/>
      <c r="C127" s="1"/>
      <c r="D127" s="1"/>
      <c r="E127" s="1"/>
      <c r="F127" s="1"/>
      <c r="G127" s="1"/>
      <c r="H127" s="1"/>
      <c r="I127" s="1"/>
      <c r="J127" s="1"/>
      <c r="K127" s="1"/>
      <c r="L127" s="1"/>
      <c r="M127" s="1"/>
      <c r="N127" s="1"/>
      <c r="O127" s="1"/>
      <c r="P127" s="1"/>
      <c r="Q127" s="1"/>
      <c r="R127" s="1"/>
      <c r="S127" s="1"/>
      <c r="T127" s="1"/>
      <c r="U127" s="1"/>
    </row>
    <row r="128" spans="1:21" ht="13" x14ac:dyDescent="0.15">
      <c r="A128" s="1"/>
      <c r="B128" s="1"/>
      <c r="C128" s="1"/>
      <c r="D128" s="1"/>
      <c r="E128" s="1"/>
      <c r="F128" s="1"/>
      <c r="G128" s="1"/>
      <c r="H128" s="1"/>
      <c r="I128" s="1"/>
      <c r="J128" s="1"/>
      <c r="K128" s="1"/>
      <c r="L128" s="1"/>
      <c r="M128" s="1"/>
      <c r="N128" s="1"/>
      <c r="O128" s="1"/>
      <c r="P128" s="1"/>
      <c r="Q128" s="1"/>
      <c r="R128" s="1"/>
      <c r="S128" s="1"/>
      <c r="T128" s="1"/>
      <c r="U128" s="1"/>
    </row>
    <row r="129" spans="1:21" ht="13" x14ac:dyDescent="0.15">
      <c r="A129" s="1"/>
      <c r="B129" s="1"/>
      <c r="C129" s="1"/>
      <c r="D129" s="1"/>
      <c r="E129" s="1"/>
      <c r="F129" s="1"/>
      <c r="G129" s="1"/>
      <c r="H129" s="1"/>
      <c r="I129" s="1"/>
      <c r="J129" s="1"/>
      <c r="K129" s="1"/>
      <c r="L129" s="1"/>
      <c r="M129" s="1"/>
      <c r="N129" s="1"/>
      <c r="O129" s="1"/>
      <c r="P129" s="1"/>
      <c r="Q129" s="1"/>
      <c r="R129" s="1"/>
      <c r="S129" s="1"/>
      <c r="T129" s="1"/>
      <c r="U129" s="1"/>
    </row>
    <row r="130" spans="1:21" ht="13" x14ac:dyDescent="0.15">
      <c r="A130" s="1"/>
      <c r="B130" s="1"/>
      <c r="C130" s="1"/>
      <c r="D130" s="1"/>
      <c r="E130" s="1"/>
      <c r="F130" s="1"/>
      <c r="G130" s="1"/>
      <c r="H130" s="1"/>
      <c r="I130" s="1"/>
      <c r="J130" s="1"/>
      <c r="K130" s="1"/>
      <c r="L130" s="1"/>
      <c r="M130" s="1"/>
      <c r="N130" s="1"/>
      <c r="O130" s="1"/>
      <c r="P130" s="1"/>
      <c r="Q130" s="1"/>
      <c r="R130" s="1"/>
      <c r="S130" s="1"/>
      <c r="T130" s="1"/>
      <c r="U130" s="1"/>
    </row>
    <row r="131" spans="1:21" ht="13" x14ac:dyDescent="0.15">
      <c r="A131" s="1"/>
      <c r="B131" s="1"/>
      <c r="C131" s="1"/>
      <c r="D131" s="1"/>
      <c r="E131" s="1"/>
      <c r="F131" s="1"/>
      <c r="G131" s="1"/>
      <c r="H131" s="1"/>
      <c r="I131" s="1"/>
      <c r="J131" s="1"/>
      <c r="K131" s="1"/>
      <c r="L131" s="1"/>
      <c r="M131" s="1"/>
      <c r="N131" s="1"/>
      <c r="O131" s="1"/>
      <c r="P131" s="1"/>
      <c r="Q131" s="1"/>
      <c r="R131" s="1"/>
      <c r="S131" s="1"/>
      <c r="T131" s="1"/>
      <c r="U131" s="1"/>
    </row>
    <row r="132" spans="1:21" ht="13" x14ac:dyDescent="0.15">
      <c r="A132" s="1"/>
      <c r="B132" s="1"/>
      <c r="C132" s="1"/>
      <c r="D132" s="1"/>
      <c r="E132" s="1"/>
      <c r="F132" s="1"/>
      <c r="G132" s="1"/>
      <c r="H132" s="1"/>
      <c r="I132" s="1"/>
      <c r="J132" s="1"/>
      <c r="K132" s="1"/>
      <c r="L132" s="1"/>
      <c r="M132" s="1"/>
      <c r="N132" s="1"/>
      <c r="O132" s="1"/>
      <c r="P132" s="1"/>
      <c r="Q132" s="1"/>
      <c r="R132" s="1"/>
      <c r="S132" s="1"/>
      <c r="T132" s="1"/>
      <c r="U132" s="1"/>
    </row>
    <row r="133" spans="1:21" ht="13" x14ac:dyDescent="0.15">
      <c r="A133" s="1"/>
      <c r="B133" s="1"/>
      <c r="C133" s="1"/>
      <c r="D133" s="1"/>
      <c r="E133" s="1"/>
      <c r="F133" s="1"/>
      <c r="G133" s="1"/>
      <c r="H133" s="1"/>
      <c r="I133" s="1"/>
      <c r="J133" s="1"/>
      <c r="K133" s="1"/>
      <c r="L133" s="1"/>
      <c r="M133" s="1"/>
      <c r="N133" s="1"/>
      <c r="O133" s="1"/>
      <c r="P133" s="1"/>
      <c r="Q133" s="1"/>
      <c r="R133" s="1"/>
      <c r="S133" s="1"/>
      <c r="T133" s="1"/>
      <c r="U133" s="1"/>
    </row>
    <row r="134" spans="1:21" ht="13" x14ac:dyDescent="0.15">
      <c r="A134" s="1"/>
      <c r="B134" s="1"/>
      <c r="C134" s="1"/>
      <c r="D134" s="1"/>
      <c r="E134" s="1"/>
      <c r="F134" s="1"/>
      <c r="G134" s="1"/>
      <c r="H134" s="1"/>
      <c r="I134" s="1"/>
      <c r="J134" s="1"/>
      <c r="K134" s="1"/>
      <c r="L134" s="1"/>
      <c r="M134" s="1"/>
      <c r="N134" s="1"/>
      <c r="O134" s="1"/>
      <c r="P134" s="1"/>
      <c r="Q134" s="1"/>
      <c r="R134" s="1"/>
      <c r="S134" s="1"/>
      <c r="T134" s="1"/>
      <c r="U134" s="1"/>
    </row>
    <row r="135" spans="1:21" ht="13" x14ac:dyDescent="0.15">
      <c r="A135" s="1"/>
      <c r="B135" s="1"/>
      <c r="C135" s="1"/>
      <c r="D135" s="1"/>
      <c r="E135" s="1"/>
      <c r="F135" s="1"/>
      <c r="G135" s="1"/>
      <c r="H135" s="1"/>
      <c r="I135" s="1"/>
      <c r="J135" s="1"/>
      <c r="K135" s="1"/>
      <c r="L135" s="1"/>
      <c r="M135" s="1"/>
      <c r="N135" s="1"/>
      <c r="O135" s="1"/>
      <c r="P135" s="1"/>
      <c r="Q135" s="1"/>
      <c r="R135" s="1"/>
      <c r="S135" s="1"/>
      <c r="T135" s="1"/>
      <c r="U135" s="1"/>
    </row>
    <row r="136" spans="1:21" ht="13" x14ac:dyDescent="0.15">
      <c r="A136" s="1"/>
      <c r="B136" s="1"/>
      <c r="C136" s="1"/>
      <c r="D136" s="1"/>
      <c r="E136" s="1"/>
      <c r="F136" s="1"/>
      <c r="G136" s="1"/>
      <c r="H136" s="1"/>
      <c r="I136" s="1"/>
      <c r="J136" s="1"/>
      <c r="K136" s="1"/>
      <c r="L136" s="1"/>
      <c r="M136" s="1"/>
      <c r="N136" s="1"/>
      <c r="O136" s="1"/>
      <c r="P136" s="1"/>
      <c r="Q136" s="1"/>
      <c r="R136" s="1"/>
      <c r="S136" s="1"/>
      <c r="T136" s="1"/>
      <c r="U136" s="1"/>
    </row>
    <row r="137" spans="1:21" ht="13" x14ac:dyDescent="0.15">
      <c r="A137" s="1"/>
      <c r="B137" s="1"/>
      <c r="C137" s="1"/>
      <c r="D137" s="1"/>
      <c r="E137" s="1"/>
      <c r="F137" s="1"/>
      <c r="G137" s="1"/>
      <c r="H137" s="1"/>
      <c r="I137" s="1"/>
      <c r="J137" s="1"/>
      <c r="K137" s="1"/>
      <c r="L137" s="1"/>
      <c r="M137" s="1"/>
      <c r="N137" s="1"/>
      <c r="O137" s="1"/>
      <c r="P137" s="1"/>
      <c r="Q137" s="1"/>
      <c r="R137" s="1"/>
      <c r="S137" s="1"/>
      <c r="T137" s="1"/>
      <c r="U137" s="1"/>
    </row>
    <row r="138" spans="1:21" ht="13" x14ac:dyDescent="0.15">
      <c r="A138" s="1"/>
      <c r="B138" s="1"/>
      <c r="C138" s="1"/>
      <c r="D138" s="1"/>
      <c r="E138" s="1"/>
      <c r="F138" s="1"/>
      <c r="G138" s="1"/>
      <c r="H138" s="1"/>
      <c r="I138" s="1"/>
      <c r="J138" s="1"/>
      <c r="K138" s="1"/>
      <c r="L138" s="1"/>
      <c r="M138" s="1"/>
      <c r="N138" s="1"/>
      <c r="O138" s="1"/>
      <c r="P138" s="1"/>
      <c r="Q138" s="1"/>
      <c r="R138" s="1"/>
      <c r="S138" s="1"/>
      <c r="T138" s="1"/>
      <c r="U138" s="1"/>
    </row>
    <row r="139" spans="1:21" ht="13" x14ac:dyDescent="0.15">
      <c r="A139" s="1"/>
      <c r="B139" s="1"/>
      <c r="C139" s="1"/>
      <c r="D139" s="1"/>
      <c r="E139" s="1"/>
      <c r="F139" s="1"/>
      <c r="G139" s="1"/>
      <c r="H139" s="1"/>
      <c r="I139" s="1"/>
      <c r="J139" s="1"/>
      <c r="K139" s="1"/>
      <c r="L139" s="1"/>
      <c r="M139" s="1"/>
      <c r="N139" s="1"/>
      <c r="O139" s="1"/>
      <c r="P139" s="1"/>
      <c r="Q139" s="1"/>
      <c r="R139" s="1"/>
      <c r="S139" s="1"/>
      <c r="T139" s="1"/>
      <c r="U139" s="1"/>
    </row>
    <row r="140" spans="1:21" ht="13" x14ac:dyDescent="0.15">
      <c r="A140" s="1"/>
      <c r="B140" s="1"/>
      <c r="C140" s="1"/>
      <c r="D140" s="1"/>
      <c r="E140" s="1"/>
      <c r="F140" s="1"/>
      <c r="G140" s="1"/>
      <c r="H140" s="1"/>
      <c r="I140" s="1"/>
      <c r="J140" s="1"/>
      <c r="K140" s="1"/>
      <c r="L140" s="1"/>
      <c r="M140" s="1"/>
      <c r="N140" s="1"/>
      <c r="O140" s="1"/>
      <c r="P140" s="1"/>
      <c r="Q140" s="1"/>
      <c r="R140" s="1"/>
      <c r="S140" s="1"/>
      <c r="T140" s="1"/>
      <c r="U140" s="1"/>
    </row>
    <row r="141" spans="1:21" ht="13" x14ac:dyDescent="0.15">
      <c r="A141" s="1"/>
      <c r="B141" s="1"/>
      <c r="C141" s="1"/>
      <c r="D141" s="1"/>
      <c r="E141" s="1"/>
      <c r="F141" s="1"/>
      <c r="G141" s="1"/>
      <c r="H141" s="1"/>
      <c r="I141" s="1"/>
      <c r="J141" s="1"/>
      <c r="K141" s="1"/>
      <c r="L141" s="1"/>
      <c r="M141" s="1"/>
      <c r="N141" s="1"/>
      <c r="O141" s="1"/>
      <c r="P141" s="1"/>
      <c r="Q141" s="1"/>
      <c r="R141" s="1"/>
      <c r="S141" s="1"/>
      <c r="T141" s="1"/>
      <c r="U141" s="1"/>
    </row>
    <row r="142" spans="1:21" ht="13" x14ac:dyDescent="0.15">
      <c r="A142" s="1"/>
      <c r="B142" s="1"/>
      <c r="C142" s="1"/>
      <c r="D142" s="1"/>
      <c r="E142" s="1"/>
      <c r="F142" s="1"/>
      <c r="G142" s="1"/>
      <c r="H142" s="1"/>
      <c r="I142" s="1"/>
      <c r="J142" s="1"/>
      <c r="K142" s="1"/>
      <c r="L142" s="1"/>
      <c r="M142" s="1"/>
      <c r="N142" s="1"/>
      <c r="O142" s="1"/>
      <c r="P142" s="1"/>
      <c r="Q142" s="1"/>
      <c r="R142" s="1"/>
      <c r="S142" s="1"/>
      <c r="T142" s="1"/>
      <c r="U142" s="1"/>
    </row>
    <row r="143" spans="1:21" ht="13" x14ac:dyDescent="0.15">
      <c r="A143" s="1"/>
      <c r="B143" s="1"/>
      <c r="C143" s="1"/>
      <c r="D143" s="1"/>
      <c r="E143" s="1"/>
      <c r="F143" s="1"/>
      <c r="G143" s="1"/>
      <c r="H143" s="1"/>
      <c r="I143" s="1"/>
      <c r="J143" s="1"/>
      <c r="K143" s="1"/>
      <c r="L143" s="1"/>
      <c r="M143" s="1"/>
      <c r="N143" s="1"/>
      <c r="O143" s="1"/>
      <c r="P143" s="1"/>
      <c r="Q143" s="1"/>
      <c r="R143" s="1"/>
      <c r="S143" s="1"/>
      <c r="T143" s="1"/>
      <c r="U143" s="1"/>
    </row>
    <row r="144" spans="1:21" ht="13" x14ac:dyDescent="0.15">
      <c r="A144" s="1"/>
      <c r="B144" s="1"/>
      <c r="C144" s="1"/>
      <c r="D144" s="1"/>
      <c r="E144" s="1"/>
      <c r="F144" s="1"/>
      <c r="G144" s="1"/>
      <c r="H144" s="1"/>
      <c r="I144" s="1"/>
      <c r="J144" s="1"/>
      <c r="K144" s="1"/>
      <c r="L144" s="1"/>
      <c r="M144" s="1"/>
      <c r="N144" s="1"/>
      <c r="O144" s="1"/>
      <c r="P144" s="1"/>
      <c r="Q144" s="1"/>
      <c r="R144" s="1"/>
      <c r="S144" s="1"/>
      <c r="T144" s="1"/>
      <c r="U144" s="1"/>
    </row>
    <row r="145" spans="1:21" ht="13" x14ac:dyDescent="0.15">
      <c r="A145" s="1"/>
      <c r="B145" s="1"/>
      <c r="C145" s="1"/>
      <c r="D145" s="1"/>
      <c r="E145" s="1"/>
      <c r="F145" s="1"/>
      <c r="G145" s="1"/>
      <c r="H145" s="1"/>
      <c r="I145" s="1"/>
      <c r="J145" s="1"/>
      <c r="K145" s="1"/>
      <c r="L145" s="1"/>
      <c r="M145" s="1"/>
      <c r="N145" s="1"/>
      <c r="O145" s="1"/>
      <c r="P145" s="1"/>
      <c r="Q145" s="1"/>
      <c r="R145" s="1"/>
      <c r="S145" s="1"/>
      <c r="T145" s="1"/>
      <c r="U145" s="1"/>
    </row>
    <row r="146" spans="1:21" ht="13" x14ac:dyDescent="0.15">
      <c r="A146" s="1"/>
      <c r="B146" s="1"/>
      <c r="C146" s="1"/>
      <c r="D146" s="1"/>
      <c r="E146" s="1"/>
      <c r="F146" s="1"/>
      <c r="G146" s="1"/>
      <c r="H146" s="1"/>
      <c r="I146" s="1"/>
      <c r="J146" s="1"/>
      <c r="K146" s="1"/>
      <c r="L146" s="1"/>
      <c r="M146" s="1"/>
      <c r="N146" s="1"/>
      <c r="O146" s="1"/>
      <c r="P146" s="1"/>
      <c r="Q146" s="1"/>
      <c r="R146" s="1"/>
      <c r="S146" s="1"/>
      <c r="T146" s="1"/>
      <c r="U146" s="1"/>
    </row>
    <row r="147" spans="1:21" ht="13" x14ac:dyDescent="0.15">
      <c r="A147" s="1"/>
      <c r="B147" s="1"/>
      <c r="C147" s="1"/>
      <c r="D147" s="1"/>
      <c r="E147" s="1"/>
      <c r="F147" s="1"/>
      <c r="G147" s="1"/>
      <c r="H147" s="1"/>
      <c r="I147" s="1"/>
      <c r="J147" s="1"/>
      <c r="K147" s="1"/>
      <c r="L147" s="1"/>
      <c r="M147" s="1"/>
      <c r="N147" s="1"/>
      <c r="O147" s="1"/>
      <c r="P147" s="1"/>
      <c r="Q147" s="1"/>
      <c r="R147" s="1"/>
      <c r="S147" s="1"/>
      <c r="T147" s="1"/>
      <c r="U147" s="1"/>
    </row>
    <row r="148" spans="1:21" ht="13" x14ac:dyDescent="0.15">
      <c r="A148" s="1"/>
      <c r="B148" s="1"/>
      <c r="C148" s="1"/>
      <c r="D148" s="1"/>
      <c r="E148" s="1"/>
      <c r="F148" s="1"/>
      <c r="G148" s="1"/>
      <c r="H148" s="1"/>
      <c r="I148" s="1"/>
      <c r="J148" s="1"/>
      <c r="K148" s="1"/>
      <c r="L148" s="1"/>
      <c r="M148" s="1"/>
      <c r="N148" s="1"/>
      <c r="O148" s="1"/>
      <c r="P148" s="1"/>
      <c r="Q148" s="1"/>
      <c r="R148" s="1"/>
      <c r="S148" s="1"/>
      <c r="T148" s="1"/>
      <c r="U148" s="1"/>
    </row>
    <row r="149" spans="1:21" ht="13" x14ac:dyDescent="0.15">
      <c r="A149" s="1"/>
      <c r="B149" s="1"/>
      <c r="C149" s="1"/>
      <c r="D149" s="1"/>
      <c r="E149" s="1"/>
      <c r="F149" s="1"/>
      <c r="G149" s="1"/>
      <c r="H149" s="1"/>
      <c r="I149" s="1"/>
      <c r="J149" s="1"/>
      <c r="K149" s="1"/>
      <c r="L149" s="1"/>
      <c r="M149" s="1"/>
      <c r="N149" s="1"/>
      <c r="O149" s="1"/>
      <c r="P149" s="1"/>
      <c r="Q149" s="1"/>
      <c r="R149" s="1"/>
      <c r="S149" s="1"/>
      <c r="T149" s="1"/>
      <c r="U149" s="1"/>
    </row>
    <row r="150" spans="1:21" ht="13" x14ac:dyDescent="0.15">
      <c r="A150" s="1"/>
      <c r="B150" s="1"/>
      <c r="C150" s="1"/>
      <c r="D150" s="1"/>
      <c r="E150" s="1"/>
      <c r="F150" s="1"/>
      <c r="G150" s="1"/>
      <c r="H150" s="1"/>
      <c r="I150" s="1"/>
      <c r="J150" s="1"/>
      <c r="K150" s="1"/>
      <c r="L150" s="1"/>
      <c r="M150" s="1"/>
      <c r="N150" s="1"/>
      <c r="O150" s="1"/>
      <c r="P150" s="1"/>
      <c r="Q150" s="1"/>
      <c r="R150" s="1"/>
      <c r="S150" s="1"/>
      <c r="T150" s="1"/>
      <c r="U150" s="1"/>
    </row>
    <row r="151" spans="1:21" ht="13" x14ac:dyDescent="0.15">
      <c r="A151" s="1"/>
      <c r="B151" s="1"/>
      <c r="C151" s="1"/>
      <c r="D151" s="1"/>
      <c r="E151" s="1"/>
      <c r="F151" s="1"/>
      <c r="G151" s="1"/>
      <c r="H151" s="1"/>
      <c r="I151" s="1"/>
      <c r="J151" s="1"/>
      <c r="K151" s="1"/>
      <c r="L151" s="1"/>
      <c r="M151" s="1"/>
      <c r="N151" s="1"/>
      <c r="O151" s="1"/>
      <c r="P151" s="1"/>
      <c r="Q151" s="1"/>
      <c r="R151" s="1"/>
      <c r="S151" s="1"/>
      <c r="T151" s="1"/>
      <c r="U151" s="1"/>
    </row>
    <row r="152" spans="1:21" ht="13" x14ac:dyDescent="0.15">
      <c r="A152" s="1"/>
      <c r="B152" s="1"/>
      <c r="C152" s="1"/>
      <c r="D152" s="1"/>
      <c r="E152" s="1"/>
      <c r="F152" s="1"/>
      <c r="G152" s="1"/>
      <c r="H152" s="1"/>
      <c r="I152" s="1"/>
      <c r="J152" s="1"/>
      <c r="K152" s="1"/>
      <c r="L152" s="1"/>
      <c r="M152" s="1"/>
      <c r="N152" s="1"/>
      <c r="O152" s="1"/>
      <c r="P152" s="1"/>
      <c r="Q152" s="1"/>
      <c r="R152" s="1"/>
      <c r="S152" s="1"/>
      <c r="T152" s="1"/>
      <c r="U152" s="1"/>
    </row>
    <row r="153" spans="1:21" ht="13" x14ac:dyDescent="0.15">
      <c r="A153" s="1"/>
      <c r="B153" s="1"/>
      <c r="C153" s="1"/>
      <c r="D153" s="1"/>
      <c r="E153" s="1"/>
      <c r="F153" s="1"/>
      <c r="G153" s="1"/>
      <c r="H153" s="1"/>
      <c r="I153" s="1"/>
      <c r="J153" s="1"/>
      <c r="K153" s="1"/>
      <c r="L153" s="1"/>
      <c r="M153" s="1"/>
      <c r="N153" s="1"/>
      <c r="O153" s="1"/>
      <c r="P153" s="1"/>
      <c r="Q153" s="1"/>
      <c r="R153" s="1"/>
      <c r="S153" s="1"/>
      <c r="T153" s="1"/>
      <c r="U153" s="1"/>
    </row>
    <row r="154" spans="1:21" ht="13" x14ac:dyDescent="0.15">
      <c r="A154" s="1"/>
      <c r="B154" s="1"/>
      <c r="C154" s="1"/>
      <c r="D154" s="1"/>
      <c r="E154" s="1"/>
      <c r="F154" s="1"/>
      <c r="G154" s="1"/>
      <c r="H154" s="1"/>
      <c r="I154" s="1"/>
      <c r="J154" s="1"/>
      <c r="K154" s="1"/>
      <c r="L154" s="1"/>
      <c r="M154" s="1"/>
      <c r="N154" s="1"/>
      <c r="O154" s="1"/>
      <c r="P154" s="1"/>
      <c r="Q154" s="1"/>
      <c r="R154" s="1"/>
      <c r="S154" s="1"/>
      <c r="T154" s="1"/>
      <c r="U154" s="1"/>
    </row>
    <row r="155" spans="1:21" ht="13" x14ac:dyDescent="0.15">
      <c r="A155" s="1"/>
      <c r="B155" s="1"/>
      <c r="C155" s="1"/>
      <c r="D155" s="1"/>
      <c r="E155" s="1"/>
      <c r="F155" s="1"/>
      <c r="G155" s="1"/>
      <c r="H155" s="1"/>
      <c r="I155" s="1"/>
      <c r="J155" s="1"/>
      <c r="K155" s="1"/>
      <c r="L155" s="1"/>
      <c r="M155" s="1"/>
      <c r="N155" s="1"/>
      <c r="O155" s="1"/>
      <c r="P155" s="1"/>
      <c r="Q155" s="1"/>
      <c r="R155" s="1"/>
      <c r="S155" s="1"/>
      <c r="T155" s="1"/>
      <c r="U155" s="1"/>
    </row>
    <row r="156" spans="1:21" ht="13" x14ac:dyDescent="0.15">
      <c r="A156" s="1"/>
      <c r="B156" s="1"/>
      <c r="C156" s="1"/>
      <c r="D156" s="1"/>
      <c r="E156" s="1"/>
      <c r="F156" s="1"/>
      <c r="G156" s="1"/>
      <c r="H156" s="1"/>
      <c r="I156" s="1"/>
      <c r="J156" s="1"/>
      <c r="K156" s="1"/>
      <c r="L156" s="1"/>
      <c r="M156" s="1"/>
      <c r="N156" s="1"/>
      <c r="O156" s="1"/>
      <c r="P156" s="1"/>
      <c r="Q156" s="1"/>
      <c r="R156" s="1"/>
      <c r="S156" s="1"/>
      <c r="T156" s="1"/>
      <c r="U156" s="1"/>
    </row>
    <row r="157" spans="1:21" ht="13" x14ac:dyDescent="0.15">
      <c r="A157" s="1"/>
      <c r="B157" s="1"/>
      <c r="C157" s="1"/>
      <c r="D157" s="1"/>
      <c r="E157" s="1"/>
      <c r="F157" s="1"/>
      <c r="G157" s="1"/>
      <c r="H157" s="1"/>
      <c r="I157" s="1"/>
      <c r="J157" s="1"/>
      <c r="K157" s="1"/>
      <c r="L157" s="1"/>
      <c r="M157" s="1"/>
      <c r="N157" s="1"/>
      <c r="O157" s="1"/>
      <c r="P157" s="1"/>
      <c r="Q157" s="1"/>
      <c r="R157" s="1"/>
      <c r="S157" s="1"/>
      <c r="T157" s="1"/>
      <c r="U157" s="1"/>
    </row>
    <row r="158" spans="1:21" ht="13" x14ac:dyDescent="0.15">
      <c r="A158" s="1"/>
      <c r="B158" s="1"/>
      <c r="C158" s="1"/>
      <c r="D158" s="1"/>
      <c r="E158" s="1"/>
      <c r="F158" s="1"/>
      <c r="G158" s="1"/>
      <c r="H158" s="1"/>
      <c r="I158" s="1"/>
      <c r="J158" s="1"/>
      <c r="K158" s="1"/>
      <c r="L158" s="1"/>
      <c r="M158" s="1"/>
      <c r="N158" s="1"/>
      <c r="O158" s="1"/>
      <c r="P158" s="1"/>
      <c r="Q158" s="1"/>
      <c r="R158" s="1"/>
      <c r="S158" s="1"/>
      <c r="T158" s="1"/>
      <c r="U158" s="1"/>
    </row>
    <row r="159" spans="1:21" ht="13" x14ac:dyDescent="0.15">
      <c r="A159" s="1"/>
      <c r="B159" s="1"/>
      <c r="C159" s="1"/>
      <c r="D159" s="1"/>
      <c r="E159" s="1"/>
      <c r="F159" s="1"/>
      <c r="G159" s="1"/>
      <c r="H159" s="1"/>
      <c r="I159" s="1"/>
      <c r="J159" s="1"/>
      <c r="K159" s="1"/>
      <c r="L159" s="1"/>
      <c r="M159" s="1"/>
      <c r="N159" s="1"/>
      <c r="O159" s="1"/>
      <c r="P159" s="1"/>
      <c r="Q159" s="1"/>
      <c r="R159" s="1"/>
      <c r="S159" s="1"/>
      <c r="T159" s="1"/>
      <c r="U159" s="1"/>
    </row>
    <row r="160" spans="1:21" ht="13" x14ac:dyDescent="0.15">
      <c r="A160" s="1"/>
      <c r="B160" s="1"/>
      <c r="C160" s="1"/>
      <c r="D160" s="1"/>
      <c r="E160" s="1"/>
      <c r="F160" s="1"/>
      <c r="G160" s="1"/>
      <c r="H160" s="1"/>
      <c r="I160" s="1"/>
      <c r="J160" s="1"/>
      <c r="K160" s="1"/>
      <c r="L160" s="1"/>
      <c r="M160" s="1"/>
      <c r="N160" s="1"/>
      <c r="O160" s="1"/>
      <c r="P160" s="1"/>
      <c r="Q160" s="1"/>
      <c r="R160" s="1"/>
      <c r="S160" s="1"/>
      <c r="T160" s="1"/>
      <c r="U160" s="1"/>
    </row>
    <row r="161" spans="1:21" ht="13" x14ac:dyDescent="0.15">
      <c r="A161" s="1"/>
      <c r="B161" s="1"/>
      <c r="C161" s="1"/>
      <c r="D161" s="1"/>
      <c r="E161" s="1"/>
      <c r="F161" s="1"/>
      <c r="G161" s="1"/>
      <c r="H161" s="1"/>
      <c r="I161" s="1"/>
      <c r="J161" s="1"/>
      <c r="K161" s="1"/>
      <c r="L161" s="1"/>
      <c r="M161" s="1"/>
      <c r="N161" s="1"/>
      <c r="O161" s="1"/>
      <c r="P161" s="1"/>
      <c r="Q161" s="1"/>
      <c r="R161" s="1"/>
      <c r="S161" s="1"/>
      <c r="T161" s="1"/>
      <c r="U161" s="1"/>
    </row>
    <row r="162" spans="1:21" ht="13" x14ac:dyDescent="0.15">
      <c r="A162" s="1"/>
      <c r="B162" s="1"/>
      <c r="C162" s="1"/>
      <c r="D162" s="1"/>
      <c r="E162" s="1"/>
      <c r="F162" s="1"/>
      <c r="G162" s="1"/>
      <c r="H162" s="1"/>
      <c r="I162" s="1"/>
      <c r="J162" s="1"/>
      <c r="K162" s="1"/>
      <c r="L162" s="1"/>
      <c r="M162" s="1"/>
      <c r="N162" s="1"/>
      <c r="O162" s="1"/>
      <c r="P162" s="1"/>
      <c r="Q162" s="1"/>
      <c r="R162" s="1"/>
      <c r="S162" s="1"/>
      <c r="T162" s="1"/>
      <c r="U162" s="1"/>
    </row>
    <row r="163" spans="1:21" ht="13" x14ac:dyDescent="0.15">
      <c r="A163" s="1"/>
      <c r="B163" s="1"/>
      <c r="C163" s="1"/>
      <c r="D163" s="1"/>
      <c r="E163" s="1"/>
      <c r="F163" s="1"/>
      <c r="G163" s="1"/>
      <c r="H163" s="1"/>
      <c r="I163" s="1"/>
      <c r="J163" s="1"/>
      <c r="K163" s="1"/>
      <c r="L163" s="1"/>
      <c r="M163" s="1"/>
      <c r="N163" s="1"/>
      <c r="O163" s="1"/>
      <c r="P163" s="1"/>
      <c r="Q163" s="1"/>
      <c r="R163" s="1"/>
      <c r="S163" s="1"/>
      <c r="T163" s="1"/>
      <c r="U163" s="1"/>
    </row>
    <row r="164" spans="1:21" ht="13" x14ac:dyDescent="0.15">
      <c r="A164" s="1"/>
      <c r="B164" s="1"/>
      <c r="C164" s="1"/>
      <c r="D164" s="1"/>
      <c r="E164" s="1"/>
      <c r="F164" s="1"/>
      <c r="G164" s="1"/>
      <c r="H164" s="1"/>
      <c r="I164" s="1"/>
      <c r="J164" s="1"/>
      <c r="K164" s="1"/>
      <c r="L164" s="1"/>
      <c r="M164" s="1"/>
      <c r="N164" s="1"/>
      <c r="O164" s="1"/>
      <c r="P164" s="1"/>
      <c r="Q164" s="1"/>
      <c r="R164" s="1"/>
      <c r="S164" s="1"/>
      <c r="T164" s="1"/>
      <c r="U164" s="1"/>
    </row>
    <row r="165" spans="1:21" ht="13" x14ac:dyDescent="0.15">
      <c r="A165" s="1"/>
      <c r="B165" s="1"/>
      <c r="C165" s="1"/>
      <c r="D165" s="1"/>
      <c r="E165" s="1"/>
      <c r="F165" s="1"/>
      <c r="G165" s="1"/>
      <c r="H165" s="1"/>
      <c r="I165" s="1"/>
      <c r="J165" s="1"/>
      <c r="K165" s="1"/>
      <c r="L165" s="1"/>
      <c r="M165" s="1"/>
      <c r="N165" s="1"/>
      <c r="O165" s="1"/>
      <c r="P165" s="1"/>
      <c r="Q165" s="1"/>
      <c r="R165" s="1"/>
      <c r="S165" s="1"/>
      <c r="T165" s="1"/>
      <c r="U165" s="1"/>
    </row>
    <row r="166" spans="1:21" ht="13" x14ac:dyDescent="0.15">
      <c r="A166" s="1"/>
      <c r="B166" s="1"/>
      <c r="C166" s="1"/>
      <c r="D166" s="1"/>
      <c r="E166" s="1"/>
      <c r="F166" s="1"/>
      <c r="G166" s="1"/>
      <c r="H166" s="1"/>
      <c r="I166" s="1"/>
      <c r="J166" s="1"/>
      <c r="K166" s="1"/>
      <c r="L166" s="1"/>
      <c r="M166" s="1"/>
      <c r="N166" s="1"/>
      <c r="O166" s="1"/>
      <c r="P166" s="1"/>
      <c r="Q166" s="1"/>
      <c r="R166" s="1"/>
      <c r="S166" s="1"/>
      <c r="T166" s="1"/>
      <c r="U166" s="1"/>
    </row>
    <row r="167" spans="1:21" ht="13" x14ac:dyDescent="0.15">
      <c r="A167" s="1"/>
      <c r="B167" s="1"/>
      <c r="C167" s="1"/>
      <c r="D167" s="1"/>
      <c r="E167" s="1"/>
      <c r="F167" s="1"/>
      <c r="G167" s="1"/>
      <c r="H167" s="1"/>
      <c r="I167" s="1"/>
      <c r="J167" s="1"/>
      <c r="K167" s="1"/>
      <c r="L167" s="1"/>
      <c r="M167" s="1"/>
      <c r="N167" s="1"/>
      <c r="O167" s="1"/>
      <c r="P167" s="1"/>
      <c r="Q167" s="1"/>
      <c r="R167" s="1"/>
      <c r="S167" s="1"/>
      <c r="T167" s="1"/>
      <c r="U167" s="1"/>
    </row>
    <row r="168" spans="1:21" ht="13" x14ac:dyDescent="0.15">
      <c r="A168" s="1"/>
      <c r="B168" s="1"/>
      <c r="C168" s="1"/>
      <c r="D168" s="1"/>
      <c r="E168" s="1"/>
      <c r="F168" s="1"/>
      <c r="G168" s="1"/>
      <c r="H168" s="1"/>
      <c r="I168" s="1"/>
      <c r="J168" s="1"/>
      <c r="K168" s="1"/>
      <c r="L168" s="1"/>
      <c r="M168" s="1"/>
      <c r="N168" s="1"/>
      <c r="O168" s="1"/>
      <c r="P168" s="1"/>
      <c r="Q168" s="1"/>
      <c r="R168" s="1"/>
      <c r="S168" s="1"/>
      <c r="T168" s="1"/>
      <c r="U168" s="1"/>
    </row>
    <row r="169" spans="1:21" ht="13" x14ac:dyDescent="0.15">
      <c r="A169" s="1"/>
      <c r="B169" s="1"/>
      <c r="C169" s="1"/>
      <c r="D169" s="1"/>
      <c r="E169" s="1"/>
      <c r="F169" s="1"/>
      <c r="G169" s="1"/>
      <c r="H169" s="1"/>
      <c r="I169" s="1"/>
      <c r="J169" s="1"/>
      <c r="K169" s="1"/>
      <c r="L169" s="1"/>
      <c r="M169" s="1"/>
      <c r="N169" s="1"/>
      <c r="O169" s="1"/>
      <c r="P169" s="1"/>
      <c r="Q169" s="1"/>
      <c r="R169" s="1"/>
      <c r="S169" s="1"/>
      <c r="T169" s="1"/>
      <c r="U169" s="1"/>
    </row>
    <row r="170" spans="1:21" ht="13" x14ac:dyDescent="0.15">
      <c r="A170" s="1"/>
      <c r="B170" s="1"/>
      <c r="C170" s="1"/>
      <c r="D170" s="1"/>
      <c r="E170" s="1"/>
      <c r="F170" s="1"/>
      <c r="G170" s="1"/>
      <c r="H170" s="1"/>
      <c r="I170" s="1"/>
      <c r="J170" s="1"/>
      <c r="K170" s="1"/>
      <c r="L170" s="1"/>
      <c r="M170" s="1"/>
      <c r="N170" s="1"/>
      <c r="O170" s="1"/>
      <c r="P170" s="1"/>
      <c r="Q170" s="1"/>
      <c r="R170" s="1"/>
      <c r="S170" s="1"/>
      <c r="T170" s="1"/>
      <c r="U170" s="1"/>
    </row>
    <row r="171" spans="1:21" ht="13" x14ac:dyDescent="0.15">
      <c r="A171" s="1"/>
      <c r="B171" s="1"/>
      <c r="C171" s="1"/>
      <c r="D171" s="1"/>
      <c r="E171" s="1"/>
      <c r="F171" s="1"/>
      <c r="G171" s="1"/>
      <c r="H171" s="1"/>
      <c r="I171" s="1"/>
      <c r="J171" s="1"/>
      <c r="K171" s="1"/>
      <c r="L171" s="1"/>
      <c r="M171" s="1"/>
      <c r="N171" s="1"/>
      <c r="O171" s="1"/>
      <c r="P171" s="1"/>
      <c r="Q171" s="1"/>
      <c r="R171" s="1"/>
      <c r="S171" s="1"/>
      <c r="T171" s="1"/>
      <c r="U171" s="1"/>
    </row>
    <row r="172" spans="1:21" ht="13" x14ac:dyDescent="0.15">
      <c r="A172" s="1"/>
      <c r="B172" s="1"/>
      <c r="C172" s="1"/>
      <c r="D172" s="1"/>
      <c r="E172" s="1"/>
      <c r="F172" s="1"/>
      <c r="G172" s="1"/>
      <c r="H172" s="1"/>
      <c r="I172" s="1"/>
      <c r="J172" s="1"/>
      <c r="K172" s="1"/>
      <c r="L172" s="1"/>
      <c r="M172" s="1"/>
      <c r="N172" s="1"/>
      <c r="O172" s="1"/>
      <c r="P172" s="1"/>
      <c r="Q172" s="1"/>
      <c r="R172" s="1"/>
      <c r="S172" s="1"/>
      <c r="T172" s="1"/>
      <c r="U172" s="1"/>
    </row>
    <row r="173" spans="1:21" ht="13" x14ac:dyDescent="0.15">
      <c r="A173" s="1"/>
      <c r="B173" s="1"/>
      <c r="C173" s="1"/>
      <c r="D173" s="1"/>
      <c r="E173" s="1"/>
      <c r="F173" s="1"/>
      <c r="G173" s="1"/>
      <c r="H173" s="1"/>
      <c r="I173" s="1"/>
      <c r="J173" s="1"/>
      <c r="K173" s="1"/>
      <c r="L173" s="1"/>
      <c r="M173" s="1"/>
      <c r="N173" s="1"/>
      <c r="O173" s="1"/>
      <c r="P173" s="1"/>
      <c r="Q173" s="1"/>
      <c r="R173" s="1"/>
      <c r="S173" s="1"/>
      <c r="T173" s="1"/>
      <c r="U173" s="1"/>
    </row>
    <row r="174" spans="1:21" ht="13" x14ac:dyDescent="0.15">
      <c r="A174" s="1"/>
      <c r="B174" s="1"/>
      <c r="C174" s="1"/>
      <c r="D174" s="1"/>
      <c r="E174" s="1"/>
      <c r="F174" s="1"/>
      <c r="G174" s="1"/>
      <c r="H174" s="1"/>
      <c r="I174" s="1"/>
      <c r="J174" s="1"/>
      <c r="K174" s="1"/>
      <c r="L174" s="1"/>
      <c r="M174" s="1"/>
      <c r="N174" s="1"/>
      <c r="O174" s="1"/>
      <c r="P174" s="1"/>
      <c r="Q174" s="1"/>
      <c r="R174" s="1"/>
      <c r="S174" s="1"/>
      <c r="T174" s="1"/>
      <c r="U174" s="1"/>
    </row>
    <row r="175" spans="1:21" ht="13" x14ac:dyDescent="0.15">
      <c r="A175" s="1"/>
      <c r="B175" s="1"/>
      <c r="C175" s="1"/>
      <c r="D175" s="1"/>
      <c r="E175" s="1"/>
      <c r="F175" s="1"/>
      <c r="G175" s="1"/>
      <c r="H175" s="1"/>
      <c r="I175" s="1"/>
      <c r="J175" s="1"/>
      <c r="K175" s="1"/>
      <c r="L175" s="1"/>
      <c r="M175" s="1"/>
      <c r="N175" s="1"/>
      <c r="O175" s="1"/>
      <c r="P175" s="1"/>
      <c r="Q175" s="1"/>
      <c r="R175" s="1"/>
      <c r="S175" s="1"/>
      <c r="T175" s="1"/>
      <c r="U175" s="1"/>
    </row>
    <row r="176" spans="1:21" ht="13" x14ac:dyDescent="0.15">
      <c r="A176" s="1"/>
      <c r="B176" s="1"/>
      <c r="C176" s="1"/>
      <c r="D176" s="1"/>
      <c r="E176" s="1"/>
      <c r="F176" s="1"/>
      <c r="G176" s="1"/>
      <c r="H176" s="1"/>
      <c r="I176" s="1"/>
      <c r="J176" s="1"/>
      <c r="K176" s="1"/>
      <c r="L176" s="1"/>
      <c r="M176" s="1"/>
      <c r="N176" s="1"/>
      <c r="O176" s="1"/>
      <c r="P176" s="1"/>
      <c r="Q176" s="1"/>
      <c r="R176" s="1"/>
      <c r="S176" s="1"/>
      <c r="T176" s="1"/>
      <c r="U176" s="1"/>
    </row>
    <row r="177" spans="1:21" ht="13" x14ac:dyDescent="0.15">
      <c r="A177" s="1"/>
      <c r="B177" s="1"/>
      <c r="C177" s="1"/>
      <c r="D177" s="1"/>
      <c r="E177" s="1"/>
      <c r="F177" s="1"/>
      <c r="G177" s="1"/>
      <c r="H177" s="1"/>
      <c r="I177" s="1"/>
      <c r="J177" s="1"/>
      <c r="K177" s="1"/>
      <c r="L177" s="1"/>
      <c r="M177" s="1"/>
      <c r="N177" s="1"/>
      <c r="O177" s="1"/>
      <c r="P177" s="1"/>
      <c r="Q177" s="1"/>
      <c r="R177" s="1"/>
      <c r="S177" s="1"/>
      <c r="T177" s="1"/>
      <c r="U177" s="1"/>
    </row>
    <row r="178" spans="1:21" ht="13" x14ac:dyDescent="0.15">
      <c r="A178" s="1"/>
      <c r="B178" s="1"/>
      <c r="C178" s="1"/>
      <c r="D178" s="1"/>
      <c r="E178" s="1"/>
      <c r="F178" s="1"/>
      <c r="G178" s="1"/>
      <c r="H178" s="1"/>
      <c r="I178" s="1"/>
      <c r="J178" s="1"/>
      <c r="K178" s="1"/>
      <c r="L178" s="1"/>
      <c r="M178" s="1"/>
      <c r="N178" s="1"/>
      <c r="O178" s="1"/>
      <c r="P178" s="1"/>
      <c r="Q178" s="1"/>
      <c r="R178" s="1"/>
      <c r="S178" s="1"/>
      <c r="T178" s="1"/>
      <c r="U178" s="1"/>
    </row>
    <row r="179" spans="1:21" ht="13" x14ac:dyDescent="0.15">
      <c r="A179" s="1"/>
      <c r="B179" s="1"/>
      <c r="C179" s="1"/>
      <c r="D179" s="1"/>
      <c r="E179" s="1"/>
      <c r="F179" s="1"/>
      <c r="G179" s="1"/>
      <c r="H179" s="1"/>
      <c r="I179" s="1"/>
      <c r="J179" s="1"/>
      <c r="K179" s="1"/>
      <c r="L179" s="1"/>
      <c r="M179" s="1"/>
      <c r="N179" s="1"/>
      <c r="O179" s="1"/>
      <c r="P179" s="1"/>
      <c r="Q179" s="1"/>
      <c r="R179" s="1"/>
      <c r="S179" s="1"/>
      <c r="T179" s="1"/>
      <c r="U179" s="1"/>
    </row>
    <row r="180" spans="1:21" ht="13" x14ac:dyDescent="0.15">
      <c r="A180" s="1"/>
      <c r="B180" s="1"/>
      <c r="C180" s="1"/>
      <c r="D180" s="1"/>
      <c r="E180" s="1"/>
      <c r="F180" s="1"/>
      <c r="G180" s="1"/>
      <c r="H180" s="1"/>
      <c r="I180" s="1"/>
      <c r="J180" s="1"/>
      <c r="K180" s="1"/>
      <c r="L180" s="1"/>
      <c r="M180" s="1"/>
      <c r="N180" s="1"/>
      <c r="O180" s="1"/>
      <c r="P180" s="1"/>
      <c r="Q180" s="1"/>
      <c r="R180" s="1"/>
      <c r="S180" s="1"/>
      <c r="T180" s="1"/>
      <c r="U180" s="1"/>
    </row>
    <row r="181" spans="1:21" ht="13" x14ac:dyDescent="0.15">
      <c r="A181" s="1"/>
      <c r="B181" s="1"/>
      <c r="C181" s="1"/>
      <c r="D181" s="1"/>
      <c r="E181" s="1"/>
      <c r="F181" s="1"/>
      <c r="G181" s="1"/>
      <c r="H181" s="1"/>
      <c r="I181" s="1"/>
      <c r="J181" s="1"/>
      <c r="K181" s="1"/>
      <c r="L181" s="1"/>
      <c r="M181" s="1"/>
      <c r="N181" s="1"/>
      <c r="O181" s="1"/>
      <c r="P181" s="1"/>
      <c r="Q181" s="1"/>
      <c r="R181" s="1"/>
      <c r="S181" s="1"/>
      <c r="T181" s="1"/>
      <c r="U181" s="1"/>
    </row>
    <row r="182" spans="1:21" ht="13" x14ac:dyDescent="0.15">
      <c r="A182" s="1"/>
      <c r="B182" s="1"/>
      <c r="C182" s="1"/>
      <c r="D182" s="1"/>
      <c r="E182" s="1"/>
      <c r="F182" s="1"/>
      <c r="G182" s="1"/>
      <c r="H182" s="1"/>
      <c r="I182" s="1"/>
      <c r="J182" s="1"/>
      <c r="K182" s="1"/>
      <c r="L182" s="1"/>
      <c r="M182" s="1"/>
      <c r="N182" s="1"/>
      <c r="O182" s="1"/>
      <c r="P182" s="1"/>
      <c r="Q182" s="1"/>
      <c r="R182" s="1"/>
      <c r="S182" s="1"/>
      <c r="T182" s="1"/>
      <c r="U182" s="1"/>
    </row>
    <row r="183" spans="1:21" ht="13" x14ac:dyDescent="0.15">
      <c r="A183" s="1"/>
      <c r="B183" s="1"/>
      <c r="C183" s="1"/>
      <c r="D183" s="1"/>
      <c r="E183" s="1"/>
      <c r="F183" s="1"/>
      <c r="G183" s="1"/>
      <c r="H183" s="1"/>
      <c r="I183" s="1"/>
      <c r="J183" s="1"/>
      <c r="K183" s="1"/>
      <c r="L183" s="1"/>
      <c r="M183" s="1"/>
      <c r="N183" s="1"/>
      <c r="O183" s="1"/>
      <c r="P183" s="1"/>
      <c r="Q183" s="1"/>
      <c r="R183" s="1"/>
      <c r="S183" s="1"/>
      <c r="T183" s="1"/>
      <c r="U183" s="1"/>
    </row>
    <row r="184" spans="1:21" ht="13" x14ac:dyDescent="0.15">
      <c r="A184" s="1"/>
      <c r="B184" s="1"/>
      <c r="C184" s="1"/>
      <c r="D184" s="1"/>
      <c r="E184" s="1"/>
      <c r="F184" s="1"/>
      <c r="G184" s="1"/>
      <c r="H184" s="1"/>
      <c r="I184" s="1"/>
      <c r="J184" s="1"/>
      <c r="K184" s="1"/>
      <c r="L184" s="1"/>
      <c r="M184" s="1"/>
      <c r="N184" s="1"/>
      <c r="O184" s="1"/>
      <c r="P184" s="1"/>
      <c r="Q184" s="1"/>
      <c r="R184" s="1"/>
      <c r="S184" s="1"/>
      <c r="T184" s="1"/>
      <c r="U184" s="1"/>
    </row>
    <row r="185" spans="1:21" ht="13" x14ac:dyDescent="0.15">
      <c r="A185" s="1"/>
      <c r="B185" s="1"/>
      <c r="C185" s="1"/>
      <c r="D185" s="1"/>
      <c r="E185" s="1"/>
      <c r="F185" s="1"/>
      <c r="G185" s="1"/>
      <c r="H185" s="1"/>
      <c r="I185" s="1"/>
      <c r="J185" s="1"/>
      <c r="K185" s="1"/>
      <c r="L185" s="1"/>
      <c r="M185" s="1"/>
      <c r="N185" s="1"/>
      <c r="O185" s="1"/>
      <c r="P185" s="1"/>
      <c r="Q185" s="1"/>
      <c r="R185" s="1"/>
      <c r="S185" s="1"/>
      <c r="T185" s="1"/>
      <c r="U185" s="1"/>
    </row>
    <row r="186" spans="1:21" ht="13" x14ac:dyDescent="0.15">
      <c r="A186" s="1"/>
      <c r="B186" s="1"/>
      <c r="C186" s="1"/>
      <c r="D186" s="1"/>
      <c r="E186" s="1"/>
      <c r="F186" s="1"/>
      <c r="G186" s="1"/>
      <c r="H186" s="1"/>
      <c r="I186" s="1"/>
      <c r="J186" s="1"/>
      <c r="K186" s="1"/>
      <c r="L186" s="1"/>
      <c r="M186" s="1"/>
      <c r="N186" s="1"/>
      <c r="O186" s="1"/>
      <c r="P186" s="1"/>
      <c r="Q186" s="1"/>
      <c r="R186" s="1"/>
      <c r="S186" s="1"/>
      <c r="T186" s="1"/>
      <c r="U186" s="1"/>
    </row>
    <row r="187" spans="1:21" ht="13" x14ac:dyDescent="0.15">
      <c r="A187" s="1"/>
      <c r="B187" s="1"/>
      <c r="C187" s="1"/>
      <c r="D187" s="1"/>
      <c r="E187" s="1"/>
      <c r="F187" s="1"/>
      <c r="G187" s="1"/>
      <c r="H187" s="1"/>
      <c r="I187" s="1"/>
      <c r="J187" s="1"/>
      <c r="K187" s="1"/>
      <c r="L187" s="1"/>
      <c r="M187" s="1"/>
      <c r="N187" s="1"/>
      <c r="O187" s="1"/>
      <c r="P187" s="1"/>
      <c r="Q187" s="1"/>
      <c r="R187" s="1"/>
      <c r="S187" s="1"/>
      <c r="T187" s="1"/>
      <c r="U187" s="1"/>
    </row>
    <row r="188" spans="1:21" ht="13" x14ac:dyDescent="0.15">
      <c r="A188" s="1"/>
      <c r="B188" s="1"/>
      <c r="C188" s="1"/>
      <c r="D188" s="1"/>
      <c r="E188" s="1"/>
      <c r="F188" s="1"/>
      <c r="G188" s="1"/>
      <c r="H188" s="1"/>
      <c r="I188" s="1"/>
      <c r="J188" s="1"/>
      <c r="K188" s="1"/>
      <c r="L188" s="1"/>
      <c r="M188" s="1"/>
      <c r="N188" s="1"/>
      <c r="O188" s="1"/>
      <c r="P188" s="1"/>
      <c r="Q188" s="1"/>
      <c r="R188" s="1"/>
      <c r="S188" s="1"/>
      <c r="T188" s="1"/>
      <c r="U188" s="1"/>
    </row>
    <row r="189" spans="1:21" ht="13" x14ac:dyDescent="0.15">
      <c r="A189" s="1"/>
      <c r="B189" s="1"/>
      <c r="C189" s="1"/>
      <c r="D189" s="1"/>
      <c r="E189" s="1"/>
      <c r="F189" s="1"/>
      <c r="G189" s="1"/>
      <c r="H189" s="1"/>
      <c r="I189" s="1"/>
      <c r="J189" s="1"/>
      <c r="K189" s="1"/>
      <c r="L189" s="1"/>
      <c r="M189" s="1"/>
      <c r="N189" s="1"/>
      <c r="O189" s="1"/>
      <c r="P189" s="1"/>
      <c r="Q189" s="1"/>
      <c r="R189" s="1"/>
      <c r="S189" s="1"/>
      <c r="T189" s="1"/>
      <c r="U189" s="1"/>
    </row>
    <row r="190" spans="1:21" ht="13" x14ac:dyDescent="0.15">
      <c r="A190" s="1"/>
      <c r="B190" s="1"/>
      <c r="C190" s="1"/>
      <c r="D190" s="1"/>
      <c r="E190" s="1"/>
      <c r="F190" s="1"/>
      <c r="G190" s="1"/>
      <c r="H190" s="1"/>
      <c r="I190" s="1"/>
      <c r="J190" s="1"/>
      <c r="K190" s="1"/>
      <c r="L190" s="1"/>
      <c r="M190" s="1"/>
      <c r="N190" s="1"/>
      <c r="O190" s="1"/>
      <c r="P190" s="1"/>
      <c r="Q190" s="1"/>
      <c r="R190" s="1"/>
      <c r="S190" s="1"/>
      <c r="T190" s="1"/>
      <c r="U190" s="1"/>
    </row>
    <row r="191" spans="1:21" ht="13" x14ac:dyDescent="0.15">
      <c r="A191" s="1"/>
      <c r="B191" s="1"/>
      <c r="C191" s="1"/>
      <c r="D191" s="1"/>
      <c r="E191" s="1"/>
      <c r="F191" s="1"/>
      <c r="G191" s="1"/>
      <c r="H191" s="1"/>
      <c r="I191" s="1"/>
      <c r="J191" s="1"/>
      <c r="K191" s="1"/>
      <c r="L191" s="1"/>
      <c r="M191" s="1"/>
      <c r="N191" s="1"/>
      <c r="O191" s="1"/>
      <c r="P191" s="1"/>
      <c r="Q191" s="1"/>
      <c r="R191" s="1"/>
      <c r="S191" s="1"/>
      <c r="T191" s="1"/>
      <c r="U191" s="1"/>
    </row>
    <row r="192" spans="1:21" ht="13" x14ac:dyDescent="0.15">
      <c r="A192" s="1"/>
      <c r="B192" s="1"/>
      <c r="C192" s="1"/>
      <c r="D192" s="1"/>
      <c r="E192" s="1"/>
      <c r="F192" s="1"/>
      <c r="G192" s="1"/>
      <c r="H192" s="1"/>
      <c r="I192" s="1"/>
      <c r="J192" s="1"/>
      <c r="K192" s="1"/>
      <c r="L192" s="1"/>
      <c r="M192" s="1"/>
      <c r="N192" s="1"/>
      <c r="O192" s="1"/>
      <c r="P192" s="1"/>
      <c r="Q192" s="1"/>
      <c r="R192" s="1"/>
      <c r="S192" s="1"/>
      <c r="T192" s="1"/>
      <c r="U192" s="1"/>
    </row>
    <row r="193" spans="1:21" ht="13" x14ac:dyDescent="0.15">
      <c r="A193" s="1"/>
      <c r="B193" s="1"/>
      <c r="C193" s="1"/>
      <c r="D193" s="1"/>
      <c r="E193" s="1"/>
      <c r="F193" s="1"/>
      <c r="G193" s="1"/>
      <c r="H193" s="1"/>
      <c r="I193" s="1"/>
      <c r="J193" s="1"/>
      <c r="K193" s="1"/>
      <c r="L193" s="1"/>
      <c r="M193" s="1"/>
      <c r="N193" s="1"/>
      <c r="O193" s="1"/>
      <c r="P193" s="1"/>
      <c r="Q193" s="1"/>
      <c r="R193" s="1"/>
      <c r="S193" s="1"/>
      <c r="T193" s="1"/>
      <c r="U193" s="1"/>
    </row>
    <row r="194" spans="1:21" ht="13" x14ac:dyDescent="0.15">
      <c r="A194" s="1"/>
      <c r="B194" s="1"/>
      <c r="C194" s="1"/>
      <c r="D194" s="1"/>
      <c r="E194" s="1"/>
      <c r="F194" s="1"/>
      <c r="G194" s="1"/>
      <c r="H194" s="1"/>
      <c r="I194" s="1"/>
      <c r="J194" s="1"/>
      <c r="K194" s="1"/>
      <c r="L194" s="1"/>
      <c r="M194" s="1"/>
      <c r="N194" s="1"/>
      <c r="O194" s="1"/>
      <c r="P194" s="1"/>
      <c r="Q194" s="1"/>
      <c r="R194" s="1"/>
      <c r="S194" s="1"/>
      <c r="T194" s="1"/>
      <c r="U194" s="1"/>
    </row>
    <row r="195" spans="1:21" ht="13" x14ac:dyDescent="0.15">
      <c r="A195" s="1"/>
      <c r="B195" s="1"/>
      <c r="C195" s="1"/>
      <c r="D195" s="1"/>
      <c r="E195" s="1"/>
      <c r="F195" s="1"/>
      <c r="G195" s="1"/>
      <c r="H195" s="1"/>
      <c r="I195" s="1"/>
      <c r="J195" s="1"/>
      <c r="K195" s="1"/>
      <c r="L195" s="1"/>
      <c r="M195" s="1"/>
      <c r="N195" s="1"/>
      <c r="O195" s="1"/>
      <c r="P195" s="1"/>
      <c r="Q195" s="1"/>
      <c r="R195" s="1"/>
      <c r="S195" s="1"/>
      <c r="T195" s="1"/>
      <c r="U195" s="1"/>
    </row>
    <row r="196" spans="1:21" ht="13" x14ac:dyDescent="0.15">
      <c r="A196" s="1"/>
      <c r="B196" s="1"/>
      <c r="C196" s="1"/>
      <c r="D196" s="1"/>
      <c r="E196" s="1"/>
      <c r="F196" s="1"/>
      <c r="G196" s="1"/>
      <c r="H196" s="1"/>
      <c r="I196" s="1"/>
      <c r="J196" s="1"/>
      <c r="K196" s="1"/>
      <c r="L196" s="1"/>
      <c r="M196" s="1"/>
      <c r="N196" s="1"/>
      <c r="O196" s="1"/>
      <c r="P196" s="1"/>
      <c r="Q196" s="1"/>
      <c r="R196" s="1"/>
      <c r="S196" s="1"/>
      <c r="T196" s="1"/>
      <c r="U196" s="1"/>
    </row>
    <row r="197" spans="1:21" ht="13" x14ac:dyDescent="0.15">
      <c r="A197" s="1"/>
      <c r="B197" s="1"/>
      <c r="C197" s="1"/>
      <c r="D197" s="1"/>
      <c r="E197" s="1"/>
      <c r="F197" s="1"/>
      <c r="G197" s="1"/>
      <c r="H197" s="1"/>
      <c r="I197" s="1"/>
      <c r="J197" s="1"/>
      <c r="K197" s="1"/>
      <c r="L197" s="1"/>
      <c r="M197" s="1"/>
      <c r="N197" s="1"/>
      <c r="O197" s="1"/>
      <c r="P197" s="1"/>
      <c r="Q197" s="1"/>
      <c r="R197" s="1"/>
      <c r="S197" s="1"/>
      <c r="T197" s="1"/>
      <c r="U197" s="1"/>
    </row>
    <row r="198" spans="1:21" ht="13" x14ac:dyDescent="0.15">
      <c r="A198" s="1"/>
      <c r="B198" s="1"/>
      <c r="C198" s="1"/>
      <c r="D198" s="1"/>
      <c r="E198" s="1"/>
      <c r="F198" s="1"/>
      <c r="G198" s="1"/>
      <c r="H198" s="1"/>
      <c r="I198" s="1"/>
      <c r="J198" s="1"/>
      <c r="K198" s="1"/>
      <c r="L198" s="1"/>
      <c r="M198" s="1"/>
      <c r="N198" s="1"/>
      <c r="O198" s="1"/>
      <c r="P198" s="1"/>
      <c r="Q198" s="1"/>
      <c r="R198" s="1"/>
      <c r="S198" s="1"/>
      <c r="T198" s="1"/>
      <c r="U198" s="1"/>
    </row>
    <row r="199" spans="1:21" ht="13" x14ac:dyDescent="0.15">
      <c r="A199" s="1"/>
      <c r="B199" s="1"/>
      <c r="C199" s="1"/>
      <c r="D199" s="1"/>
      <c r="E199" s="1"/>
      <c r="F199" s="1"/>
      <c r="G199" s="1"/>
      <c r="H199" s="1"/>
      <c r="I199" s="1"/>
      <c r="J199" s="1"/>
      <c r="K199" s="1"/>
      <c r="L199" s="1"/>
      <c r="M199" s="1"/>
      <c r="N199" s="1"/>
      <c r="O199" s="1"/>
      <c r="P199" s="1"/>
      <c r="Q199" s="1"/>
      <c r="R199" s="1"/>
      <c r="S199" s="1"/>
      <c r="T199" s="1"/>
      <c r="U199" s="1"/>
    </row>
    <row r="200" spans="1:21" ht="13" x14ac:dyDescent="0.15">
      <c r="A200" s="1"/>
      <c r="B200" s="1"/>
      <c r="C200" s="1"/>
      <c r="D200" s="1"/>
      <c r="E200" s="1"/>
      <c r="F200" s="1"/>
      <c r="G200" s="1"/>
      <c r="H200" s="1"/>
      <c r="I200" s="1"/>
      <c r="J200" s="1"/>
      <c r="K200" s="1"/>
      <c r="L200" s="1"/>
      <c r="M200" s="1"/>
      <c r="N200" s="1"/>
      <c r="O200" s="1"/>
      <c r="P200" s="1"/>
      <c r="Q200" s="1"/>
      <c r="R200" s="1"/>
      <c r="S200" s="1"/>
      <c r="T200" s="1"/>
      <c r="U200" s="1"/>
    </row>
    <row r="201" spans="1:21" ht="13" x14ac:dyDescent="0.15">
      <c r="A201" s="1"/>
      <c r="B201" s="1"/>
      <c r="C201" s="1"/>
      <c r="D201" s="1"/>
      <c r="E201" s="1"/>
      <c r="F201" s="1"/>
      <c r="G201" s="1"/>
      <c r="H201" s="1"/>
      <c r="I201" s="1"/>
      <c r="J201" s="1"/>
      <c r="K201" s="1"/>
      <c r="L201" s="1"/>
      <c r="M201" s="1"/>
      <c r="N201" s="1"/>
      <c r="O201" s="1"/>
      <c r="P201" s="1"/>
      <c r="Q201" s="1"/>
      <c r="R201" s="1"/>
      <c r="S201" s="1"/>
      <c r="T201" s="1"/>
      <c r="U201" s="1"/>
    </row>
    <row r="202" spans="1:21" ht="13" x14ac:dyDescent="0.15">
      <c r="A202" s="1"/>
      <c r="B202" s="1"/>
      <c r="C202" s="1"/>
      <c r="D202" s="1"/>
      <c r="E202" s="1"/>
      <c r="F202" s="1"/>
      <c r="G202" s="1"/>
      <c r="H202" s="1"/>
      <c r="I202" s="1"/>
      <c r="J202" s="1"/>
      <c r="K202" s="1"/>
      <c r="L202" s="1"/>
      <c r="M202" s="1"/>
      <c r="N202" s="1"/>
      <c r="O202" s="1"/>
      <c r="P202" s="1"/>
      <c r="Q202" s="1"/>
      <c r="R202" s="1"/>
      <c r="S202" s="1"/>
      <c r="T202" s="1"/>
      <c r="U202" s="1"/>
    </row>
    <row r="203" spans="1:21" ht="13" x14ac:dyDescent="0.15">
      <c r="A203" s="1"/>
      <c r="B203" s="1"/>
      <c r="C203" s="1"/>
      <c r="D203" s="1"/>
      <c r="E203" s="1"/>
      <c r="F203" s="1"/>
      <c r="G203" s="1"/>
      <c r="H203" s="1"/>
      <c r="I203" s="1"/>
      <c r="J203" s="1"/>
      <c r="K203" s="1"/>
      <c r="L203" s="1"/>
      <c r="M203" s="1"/>
      <c r="N203" s="1"/>
      <c r="O203" s="1"/>
      <c r="P203" s="1"/>
      <c r="Q203" s="1"/>
      <c r="R203" s="1"/>
      <c r="S203" s="1"/>
      <c r="T203" s="1"/>
      <c r="U203" s="1"/>
    </row>
    <row r="204" spans="1:21" ht="13" x14ac:dyDescent="0.15">
      <c r="A204" s="1"/>
      <c r="B204" s="1"/>
      <c r="C204" s="1"/>
      <c r="D204" s="1"/>
      <c r="E204" s="1"/>
      <c r="F204" s="1"/>
      <c r="G204" s="1"/>
      <c r="H204" s="1"/>
      <c r="I204" s="1"/>
      <c r="J204" s="1"/>
      <c r="K204" s="1"/>
      <c r="L204" s="1"/>
      <c r="M204" s="1"/>
      <c r="N204" s="1"/>
      <c r="O204" s="1"/>
      <c r="P204" s="1"/>
      <c r="Q204" s="1"/>
      <c r="R204" s="1"/>
      <c r="S204" s="1"/>
      <c r="T204" s="1"/>
      <c r="U204" s="1"/>
    </row>
    <row r="205" spans="1:21" ht="13" x14ac:dyDescent="0.15">
      <c r="A205" s="1"/>
      <c r="B205" s="1"/>
      <c r="C205" s="1"/>
      <c r="D205" s="1"/>
      <c r="E205" s="1"/>
      <c r="F205" s="1"/>
      <c r="G205" s="1"/>
      <c r="H205" s="1"/>
      <c r="I205" s="1"/>
      <c r="J205" s="1"/>
      <c r="K205" s="1"/>
      <c r="L205" s="1"/>
      <c r="M205" s="1"/>
      <c r="N205" s="1"/>
      <c r="O205" s="1"/>
      <c r="P205" s="1"/>
      <c r="Q205" s="1"/>
      <c r="R205" s="1"/>
      <c r="S205" s="1"/>
      <c r="T205" s="1"/>
      <c r="U205" s="1"/>
    </row>
    <row r="206" spans="1:21" ht="13" x14ac:dyDescent="0.15">
      <c r="A206" s="1"/>
      <c r="B206" s="1"/>
      <c r="C206" s="1"/>
      <c r="D206" s="1"/>
      <c r="E206" s="1"/>
      <c r="F206" s="1"/>
      <c r="G206" s="1"/>
      <c r="H206" s="1"/>
      <c r="I206" s="1"/>
      <c r="J206" s="1"/>
      <c r="K206" s="1"/>
      <c r="L206" s="1"/>
      <c r="M206" s="1"/>
      <c r="N206" s="1"/>
      <c r="O206" s="1"/>
      <c r="P206" s="1"/>
      <c r="Q206" s="1"/>
      <c r="R206" s="1"/>
      <c r="S206" s="1"/>
      <c r="T206" s="1"/>
      <c r="U206" s="1"/>
    </row>
    <row r="207" spans="1:21" ht="13" x14ac:dyDescent="0.15">
      <c r="A207" s="1"/>
      <c r="B207" s="1"/>
      <c r="C207" s="1"/>
      <c r="D207" s="1"/>
      <c r="E207" s="1"/>
      <c r="F207" s="1"/>
      <c r="G207" s="1"/>
      <c r="H207" s="1"/>
      <c r="I207" s="1"/>
      <c r="J207" s="1"/>
      <c r="K207" s="1"/>
      <c r="L207" s="1"/>
      <c r="M207" s="1"/>
      <c r="N207" s="1"/>
      <c r="O207" s="1"/>
      <c r="P207" s="1"/>
      <c r="Q207" s="1"/>
      <c r="R207" s="1"/>
      <c r="S207" s="1"/>
      <c r="T207" s="1"/>
      <c r="U207" s="1"/>
    </row>
    <row r="208" spans="1:21" ht="13" x14ac:dyDescent="0.15">
      <c r="A208" s="1"/>
      <c r="B208" s="1"/>
      <c r="C208" s="1"/>
      <c r="D208" s="1"/>
      <c r="E208" s="1"/>
      <c r="F208" s="1"/>
      <c r="G208" s="1"/>
      <c r="H208" s="1"/>
      <c r="I208" s="1"/>
      <c r="J208" s="1"/>
      <c r="K208" s="1"/>
      <c r="L208" s="1"/>
      <c r="M208" s="1"/>
      <c r="N208" s="1"/>
      <c r="O208" s="1"/>
      <c r="P208" s="1"/>
      <c r="Q208" s="1"/>
      <c r="R208" s="1"/>
      <c r="S208" s="1"/>
      <c r="T208" s="1"/>
      <c r="U208" s="1"/>
    </row>
    <row r="209" spans="1:21" ht="13" x14ac:dyDescent="0.15">
      <c r="A209" s="1"/>
      <c r="B209" s="1"/>
      <c r="C209" s="1"/>
      <c r="D209" s="1"/>
      <c r="E209" s="1"/>
      <c r="F209" s="1"/>
      <c r="G209" s="1"/>
      <c r="H209" s="1"/>
      <c r="I209" s="1"/>
      <c r="J209" s="1"/>
      <c r="K209" s="1"/>
      <c r="L209" s="1"/>
      <c r="M209" s="1"/>
      <c r="N209" s="1"/>
      <c r="O209" s="1"/>
      <c r="P209" s="1"/>
      <c r="Q209" s="1"/>
      <c r="R209" s="1"/>
      <c r="S209" s="1"/>
      <c r="T209" s="1"/>
      <c r="U209" s="1"/>
    </row>
    <row r="210" spans="1:21" ht="13" x14ac:dyDescent="0.15">
      <c r="A210" s="1"/>
      <c r="B210" s="1"/>
      <c r="C210" s="1"/>
      <c r="D210" s="1"/>
      <c r="E210" s="1"/>
      <c r="F210" s="1"/>
      <c r="G210" s="1"/>
      <c r="H210" s="1"/>
      <c r="I210" s="1"/>
      <c r="J210" s="1"/>
      <c r="K210" s="1"/>
      <c r="L210" s="1"/>
      <c r="M210" s="1"/>
      <c r="N210" s="1"/>
      <c r="O210" s="1"/>
      <c r="P210" s="1"/>
      <c r="Q210" s="1"/>
      <c r="R210" s="1"/>
      <c r="S210" s="1"/>
      <c r="T210" s="1"/>
      <c r="U210" s="1"/>
    </row>
    <row r="211" spans="1:21" ht="13" x14ac:dyDescent="0.15">
      <c r="A211" s="1"/>
      <c r="B211" s="1"/>
      <c r="C211" s="1"/>
      <c r="D211" s="1"/>
      <c r="E211" s="1"/>
      <c r="F211" s="1"/>
      <c r="G211" s="1"/>
      <c r="H211" s="1"/>
      <c r="I211" s="1"/>
      <c r="J211" s="1"/>
      <c r="K211" s="1"/>
      <c r="L211" s="1"/>
      <c r="M211" s="1"/>
      <c r="N211" s="1"/>
      <c r="O211" s="1"/>
      <c r="P211" s="1"/>
      <c r="Q211" s="1"/>
      <c r="R211" s="1"/>
      <c r="S211" s="1"/>
      <c r="T211" s="1"/>
      <c r="U211" s="1"/>
    </row>
    <row r="212" spans="1:21" ht="13" x14ac:dyDescent="0.15">
      <c r="A212" s="1"/>
      <c r="B212" s="1"/>
      <c r="C212" s="1"/>
      <c r="D212" s="1"/>
      <c r="E212" s="1"/>
      <c r="F212" s="1"/>
      <c r="G212" s="1"/>
      <c r="H212" s="1"/>
      <c r="I212" s="1"/>
      <c r="J212" s="1"/>
      <c r="K212" s="1"/>
      <c r="L212" s="1"/>
      <c r="M212" s="1"/>
      <c r="N212" s="1"/>
      <c r="O212" s="1"/>
      <c r="P212" s="1"/>
      <c r="Q212" s="1"/>
      <c r="R212" s="1"/>
      <c r="S212" s="1"/>
      <c r="T212" s="1"/>
      <c r="U212" s="1"/>
    </row>
    <row r="213" spans="1:21" ht="13" x14ac:dyDescent="0.15">
      <c r="A213" s="1"/>
      <c r="B213" s="1"/>
      <c r="C213" s="1"/>
      <c r="D213" s="1"/>
      <c r="E213" s="1"/>
      <c r="F213" s="1"/>
      <c r="G213" s="1"/>
      <c r="H213" s="1"/>
      <c r="I213" s="1"/>
      <c r="J213" s="1"/>
      <c r="K213" s="1"/>
      <c r="L213" s="1"/>
      <c r="M213" s="1"/>
      <c r="N213" s="1"/>
      <c r="O213" s="1"/>
      <c r="P213" s="1"/>
      <c r="Q213" s="1"/>
      <c r="R213" s="1"/>
      <c r="S213" s="1"/>
      <c r="T213" s="1"/>
      <c r="U213" s="1"/>
    </row>
    <row r="214" spans="1:21" ht="13" x14ac:dyDescent="0.15">
      <c r="A214" s="1"/>
      <c r="B214" s="1"/>
      <c r="C214" s="1"/>
      <c r="D214" s="1"/>
      <c r="E214" s="1"/>
      <c r="F214" s="1"/>
      <c r="G214" s="1"/>
      <c r="H214" s="1"/>
      <c r="I214" s="1"/>
      <c r="J214" s="1"/>
      <c r="K214" s="1"/>
      <c r="L214" s="1"/>
      <c r="M214" s="1"/>
      <c r="N214" s="1"/>
      <c r="O214" s="1"/>
      <c r="P214" s="1"/>
      <c r="Q214" s="1"/>
      <c r="R214" s="1"/>
      <c r="S214" s="1"/>
      <c r="T214" s="1"/>
      <c r="U214" s="1"/>
    </row>
    <row r="215" spans="1:21" ht="13" x14ac:dyDescent="0.15">
      <c r="A215" s="1"/>
      <c r="B215" s="1"/>
      <c r="C215" s="1"/>
      <c r="D215" s="1"/>
      <c r="E215" s="1"/>
      <c r="F215" s="1"/>
      <c r="G215" s="1"/>
      <c r="H215" s="1"/>
      <c r="I215" s="1"/>
      <c r="J215" s="1"/>
      <c r="K215" s="1"/>
      <c r="L215" s="1"/>
      <c r="M215" s="1"/>
      <c r="N215" s="1"/>
      <c r="O215" s="1"/>
      <c r="P215" s="1"/>
      <c r="Q215" s="1"/>
      <c r="R215" s="1"/>
      <c r="S215" s="1"/>
      <c r="T215" s="1"/>
      <c r="U215" s="1"/>
    </row>
    <row r="216" spans="1:21" ht="13" x14ac:dyDescent="0.15">
      <c r="A216" s="1"/>
      <c r="B216" s="1"/>
      <c r="C216" s="1"/>
      <c r="D216" s="1"/>
      <c r="E216" s="1"/>
      <c r="F216" s="1"/>
      <c r="G216" s="1"/>
      <c r="H216" s="1"/>
      <c r="I216" s="1"/>
      <c r="J216" s="1"/>
      <c r="K216" s="1"/>
      <c r="L216" s="1"/>
      <c r="M216" s="1"/>
      <c r="N216" s="1"/>
      <c r="O216" s="1"/>
      <c r="P216" s="1"/>
      <c r="Q216" s="1"/>
      <c r="R216" s="1"/>
      <c r="S216" s="1"/>
      <c r="T216" s="1"/>
      <c r="U216" s="1"/>
    </row>
    <row r="217" spans="1:21" ht="13" x14ac:dyDescent="0.15">
      <c r="A217" s="1"/>
      <c r="B217" s="1"/>
      <c r="C217" s="1"/>
      <c r="D217" s="1"/>
      <c r="E217" s="1"/>
      <c r="F217" s="1"/>
      <c r="G217" s="1"/>
      <c r="H217" s="1"/>
      <c r="I217" s="1"/>
      <c r="J217" s="1"/>
      <c r="K217" s="1"/>
      <c r="L217" s="1"/>
      <c r="M217" s="1"/>
      <c r="N217" s="1"/>
      <c r="O217" s="1"/>
      <c r="P217" s="1"/>
      <c r="Q217" s="1"/>
      <c r="R217" s="1"/>
      <c r="S217" s="1"/>
      <c r="T217" s="1"/>
      <c r="U217" s="1"/>
    </row>
    <row r="218" spans="1:21" ht="13" x14ac:dyDescent="0.15">
      <c r="A218" s="1"/>
      <c r="B218" s="1"/>
      <c r="C218" s="1"/>
      <c r="D218" s="1"/>
      <c r="E218" s="1"/>
      <c r="F218" s="1"/>
      <c r="G218" s="1"/>
      <c r="H218" s="1"/>
      <c r="I218" s="1"/>
      <c r="J218" s="1"/>
      <c r="K218" s="1"/>
      <c r="L218" s="1"/>
      <c r="M218" s="1"/>
      <c r="N218" s="1"/>
      <c r="O218" s="1"/>
      <c r="P218" s="1"/>
      <c r="Q218" s="1"/>
      <c r="R218" s="1"/>
      <c r="S218" s="1"/>
      <c r="T218" s="1"/>
      <c r="U218" s="1"/>
    </row>
    <row r="219" spans="1:21" ht="13" x14ac:dyDescent="0.15">
      <c r="A219" s="1"/>
      <c r="B219" s="1"/>
      <c r="C219" s="1"/>
      <c r="D219" s="1"/>
      <c r="E219" s="1"/>
      <c r="F219" s="1"/>
      <c r="G219" s="1"/>
      <c r="H219" s="1"/>
      <c r="I219" s="1"/>
      <c r="J219" s="1"/>
      <c r="K219" s="1"/>
      <c r="L219" s="1"/>
      <c r="M219" s="1"/>
      <c r="N219" s="1"/>
      <c r="O219" s="1"/>
      <c r="P219" s="1"/>
      <c r="Q219" s="1"/>
      <c r="R219" s="1"/>
      <c r="S219" s="1"/>
      <c r="T219" s="1"/>
      <c r="U219" s="1"/>
    </row>
    <row r="220" spans="1:21" ht="13" x14ac:dyDescent="0.15">
      <c r="A220" s="1"/>
      <c r="B220" s="1"/>
      <c r="C220" s="1"/>
      <c r="D220" s="1"/>
      <c r="E220" s="1"/>
      <c r="F220" s="1"/>
      <c r="G220" s="1"/>
      <c r="H220" s="1"/>
      <c r="I220" s="1"/>
      <c r="J220" s="1"/>
      <c r="K220" s="1"/>
      <c r="L220" s="1"/>
      <c r="M220" s="1"/>
      <c r="N220" s="1"/>
      <c r="O220" s="1"/>
      <c r="P220" s="1"/>
      <c r="Q220" s="1"/>
      <c r="R220" s="1"/>
      <c r="S220" s="1"/>
      <c r="T220" s="1"/>
      <c r="U220" s="1"/>
    </row>
    <row r="221" spans="1:21" ht="13" x14ac:dyDescent="0.15">
      <c r="A221" s="1"/>
      <c r="B221" s="1"/>
      <c r="C221" s="1"/>
      <c r="D221" s="1"/>
      <c r="E221" s="1"/>
      <c r="F221" s="1"/>
      <c r="G221" s="1"/>
      <c r="H221" s="1"/>
      <c r="I221" s="1"/>
      <c r="J221" s="1"/>
      <c r="K221" s="1"/>
      <c r="L221" s="1"/>
      <c r="M221" s="1"/>
      <c r="N221" s="1"/>
      <c r="O221" s="1"/>
      <c r="P221" s="1"/>
      <c r="Q221" s="1"/>
      <c r="R221" s="1"/>
      <c r="S221" s="1"/>
      <c r="T221" s="1"/>
      <c r="U221" s="1"/>
    </row>
    <row r="222" spans="1:21" ht="13" x14ac:dyDescent="0.15">
      <c r="A222" s="1"/>
      <c r="B222" s="1"/>
      <c r="C222" s="1"/>
      <c r="D222" s="1"/>
      <c r="E222" s="1"/>
      <c r="F222" s="1"/>
      <c r="G222" s="1"/>
      <c r="H222" s="1"/>
      <c r="I222" s="1"/>
      <c r="J222" s="1"/>
      <c r="K222" s="1"/>
      <c r="L222" s="1"/>
      <c r="M222" s="1"/>
      <c r="N222" s="1"/>
      <c r="O222" s="1"/>
      <c r="P222" s="1"/>
      <c r="Q222" s="1"/>
      <c r="R222" s="1"/>
      <c r="S222" s="1"/>
      <c r="T222" s="1"/>
      <c r="U222" s="1"/>
    </row>
    <row r="223" spans="1:21" ht="13" x14ac:dyDescent="0.15">
      <c r="A223" s="1"/>
      <c r="B223" s="1"/>
      <c r="C223" s="1"/>
      <c r="D223" s="1"/>
      <c r="E223" s="1"/>
      <c r="F223" s="1"/>
      <c r="G223" s="1"/>
      <c r="H223" s="1"/>
      <c r="I223" s="1"/>
      <c r="J223" s="1"/>
      <c r="K223" s="1"/>
      <c r="L223" s="1"/>
      <c r="M223" s="1"/>
      <c r="N223" s="1"/>
      <c r="O223" s="1"/>
      <c r="P223" s="1"/>
      <c r="Q223" s="1"/>
      <c r="R223" s="1"/>
      <c r="S223" s="1"/>
      <c r="T223" s="1"/>
      <c r="U223" s="1"/>
    </row>
    <row r="224" spans="1:21" ht="13" x14ac:dyDescent="0.15">
      <c r="A224" s="1"/>
      <c r="B224" s="1"/>
      <c r="C224" s="1"/>
      <c r="D224" s="1"/>
      <c r="E224" s="1"/>
      <c r="F224" s="1"/>
      <c r="G224" s="1"/>
      <c r="H224" s="1"/>
      <c r="I224" s="1"/>
      <c r="J224" s="1"/>
      <c r="K224" s="1"/>
      <c r="L224" s="1"/>
      <c r="M224" s="1"/>
      <c r="N224" s="1"/>
      <c r="O224" s="1"/>
      <c r="P224" s="1"/>
      <c r="Q224" s="1"/>
      <c r="R224" s="1"/>
      <c r="S224" s="1"/>
      <c r="T224" s="1"/>
      <c r="U224" s="1"/>
    </row>
    <row r="225" spans="1:21" ht="13" x14ac:dyDescent="0.15">
      <c r="A225" s="1"/>
      <c r="B225" s="1"/>
      <c r="C225" s="1"/>
      <c r="D225" s="1"/>
      <c r="E225" s="1"/>
      <c r="F225" s="1"/>
      <c r="G225" s="1"/>
      <c r="H225" s="1"/>
      <c r="I225" s="1"/>
      <c r="J225" s="1"/>
      <c r="K225" s="1"/>
      <c r="L225" s="1"/>
      <c r="M225" s="1"/>
      <c r="N225" s="1"/>
      <c r="O225" s="1"/>
      <c r="P225" s="1"/>
      <c r="Q225" s="1"/>
      <c r="R225" s="1"/>
      <c r="S225" s="1"/>
      <c r="T225" s="1"/>
      <c r="U225" s="1"/>
    </row>
    <row r="226" spans="1:21" ht="13" x14ac:dyDescent="0.15">
      <c r="A226" s="1"/>
      <c r="B226" s="1"/>
      <c r="C226" s="1"/>
      <c r="D226" s="1"/>
      <c r="E226" s="1"/>
      <c r="F226" s="1"/>
      <c r="G226" s="1"/>
      <c r="H226" s="1"/>
      <c r="I226" s="1"/>
      <c r="J226" s="1"/>
      <c r="K226" s="1"/>
      <c r="L226" s="1"/>
      <c r="M226" s="1"/>
      <c r="N226" s="1"/>
      <c r="O226" s="1"/>
      <c r="P226" s="1"/>
      <c r="Q226" s="1"/>
      <c r="R226" s="1"/>
      <c r="S226" s="1"/>
      <c r="T226" s="1"/>
      <c r="U226" s="1"/>
    </row>
    <row r="227" spans="1:21" ht="13" x14ac:dyDescent="0.15">
      <c r="A227" s="1"/>
      <c r="B227" s="1"/>
      <c r="C227" s="1"/>
      <c r="D227" s="1"/>
      <c r="E227" s="1"/>
      <c r="F227" s="1"/>
      <c r="G227" s="1"/>
      <c r="H227" s="1"/>
      <c r="I227" s="1"/>
      <c r="J227" s="1"/>
      <c r="K227" s="1"/>
      <c r="L227" s="1"/>
      <c r="M227" s="1"/>
      <c r="N227" s="1"/>
      <c r="O227" s="1"/>
      <c r="P227" s="1"/>
      <c r="Q227" s="1"/>
      <c r="R227" s="1"/>
      <c r="S227" s="1"/>
      <c r="T227" s="1"/>
      <c r="U227" s="1"/>
    </row>
    <row r="228" spans="1:21" ht="13" x14ac:dyDescent="0.15">
      <c r="A228" s="1"/>
      <c r="B228" s="1"/>
      <c r="C228" s="1"/>
      <c r="D228" s="1"/>
      <c r="E228" s="1"/>
      <c r="F228" s="1"/>
      <c r="G228" s="1"/>
      <c r="H228" s="1"/>
      <c r="I228" s="1"/>
      <c r="J228" s="1"/>
      <c r="K228" s="1"/>
      <c r="L228" s="1"/>
      <c r="M228" s="1"/>
      <c r="N228" s="1"/>
      <c r="O228" s="1"/>
      <c r="P228" s="1"/>
      <c r="Q228" s="1"/>
      <c r="R228" s="1"/>
      <c r="S228" s="1"/>
      <c r="T228" s="1"/>
      <c r="U228" s="1"/>
    </row>
    <row r="229" spans="1:21" ht="13" x14ac:dyDescent="0.15">
      <c r="A229" s="1"/>
      <c r="B229" s="1"/>
      <c r="C229" s="1"/>
      <c r="D229" s="1"/>
      <c r="E229" s="1"/>
      <c r="F229" s="1"/>
      <c r="G229" s="1"/>
      <c r="H229" s="1"/>
      <c r="I229" s="1"/>
      <c r="J229" s="1"/>
      <c r="K229" s="1"/>
      <c r="L229" s="1"/>
      <c r="M229" s="1"/>
      <c r="N229" s="1"/>
      <c r="O229" s="1"/>
      <c r="P229" s="1"/>
      <c r="Q229" s="1"/>
      <c r="R229" s="1"/>
      <c r="S229" s="1"/>
      <c r="T229" s="1"/>
      <c r="U229" s="1"/>
    </row>
    <row r="230" spans="1:21" ht="13" x14ac:dyDescent="0.15">
      <c r="A230" s="1"/>
      <c r="B230" s="1"/>
      <c r="C230" s="1"/>
      <c r="D230" s="1"/>
      <c r="E230" s="1"/>
      <c r="F230" s="1"/>
      <c r="G230" s="1"/>
      <c r="H230" s="1"/>
      <c r="I230" s="1"/>
      <c r="J230" s="1"/>
      <c r="K230" s="1"/>
      <c r="L230" s="1"/>
      <c r="M230" s="1"/>
      <c r="N230" s="1"/>
      <c r="O230" s="1"/>
      <c r="P230" s="1"/>
      <c r="Q230" s="1"/>
      <c r="R230" s="1"/>
      <c r="S230" s="1"/>
      <c r="T230" s="1"/>
      <c r="U230" s="1"/>
    </row>
    <row r="231" spans="1:21" ht="13" x14ac:dyDescent="0.15">
      <c r="A231" s="1"/>
      <c r="B231" s="1"/>
      <c r="C231" s="1"/>
      <c r="D231" s="1"/>
      <c r="E231" s="1"/>
      <c r="F231" s="1"/>
      <c r="G231" s="1"/>
      <c r="H231" s="1"/>
      <c r="I231" s="1"/>
      <c r="J231" s="1"/>
      <c r="K231" s="1"/>
      <c r="L231" s="1"/>
      <c r="M231" s="1"/>
      <c r="N231" s="1"/>
      <c r="O231" s="1"/>
      <c r="P231" s="1"/>
      <c r="Q231" s="1"/>
      <c r="R231" s="1"/>
      <c r="S231" s="1"/>
      <c r="T231" s="1"/>
      <c r="U231" s="1"/>
    </row>
    <row r="232" spans="1:21" ht="13" x14ac:dyDescent="0.15">
      <c r="A232" s="1"/>
      <c r="B232" s="1"/>
      <c r="C232" s="1"/>
      <c r="D232" s="1"/>
      <c r="E232" s="1"/>
      <c r="F232" s="1"/>
      <c r="G232" s="1"/>
      <c r="H232" s="1"/>
      <c r="I232" s="1"/>
      <c r="J232" s="1"/>
      <c r="K232" s="1"/>
      <c r="L232" s="1"/>
      <c r="M232" s="1"/>
      <c r="N232" s="1"/>
      <c r="O232" s="1"/>
      <c r="P232" s="1"/>
      <c r="Q232" s="1"/>
      <c r="R232" s="1"/>
      <c r="S232" s="1"/>
      <c r="T232" s="1"/>
      <c r="U232" s="1"/>
    </row>
    <row r="233" spans="1:21" ht="13" x14ac:dyDescent="0.15">
      <c r="A233" s="1"/>
      <c r="B233" s="1"/>
      <c r="C233" s="1"/>
      <c r="D233" s="1"/>
      <c r="E233" s="1"/>
      <c r="F233" s="1"/>
      <c r="G233" s="1"/>
      <c r="H233" s="1"/>
      <c r="I233" s="1"/>
      <c r="J233" s="1"/>
      <c r="K233" s="1"/>
      <c r="L233" s="1"/>
      <c r="M233" s="1"/>
      <c r="N233" s="1"/>
      <c r="O233" s="1"/>
      <c r="P233" s="1"/>
      <c r="Q233" s="1"/>
      <c r="R233" s="1"/>
      <c r="S233" s="1"/>
      <c r="T233" s="1"/>
      <c r="U233" s="1"/>
    </row>
    <row r="234" spans="1:21" ht="13" x14ac:dyDescent="0.15">
      <c r="A234" s="1"/>
      <c r="B234" s="1"/>
      <c r="C234" s="1"/>
      <c r="D234" s="1"/>
      <c r="E234" s="1"/>
      <c r="F234" s="1"/>
      <c r="G234" s="1"/>
      <c r="H234" s="1"/>
      <c r="I234" s="1"/>
      <c r="J234" s="1"/>
      <c r="K234" s="1"/>
      <c r="L234" s="1"/>
      <c r="M234" s="1"/>
      <c r="N234" s="1"/>
      <c r="O234" s="1"/>
      <c r="P234" s="1"/>
      <c r="Q234" s="1"/>
      <c r="R234" s="1"/>
      <c r="S234" s="1"/>
      <c r="T234" s="1"/>
      <c r="U234" s="1"/>
    </row>
    <row r="235" spans="1:21" ht="13" x14ac:dyDescent="0.15">
      <c r="A235" s="1"/>
      <c r="B235" s="1"/>
      <c r="C235" s="1"/>
      <c r="D235" s="1"/>
      <c r="E235" s="1"/>
      <c r="F235" s="1"/>
      <c r="G235" s="1"/>
      <c r="H235" s="1"/>
      <c r="I235" s="1"/>
      <c r="J235" s="1"/>
      <c r="K235" s="1"/>
      <c r="L235" s="1"/>
      <c r="M235" s="1"/>
      <c r="N235" s="1"/>
      <c r="O235" s="1"/>
      <c r="P235" s="1"/>
      <c r="Q235" s="1"/>
      <c r="R235" s="1"/>
      <c r="S235" s="1"/>
      <c r="T235" s="1"/>
      <c r="U235" s="1"/>
    </row>
    <row r="236" spans="1:21" ht="13" x14ac:dyDescent="0.15">
      <c r="A236" s="1"/>
      <c r="B236" s="1"/>
      <c r="C236" s="1"/>
      <c r="D236" s="1"/>
      <c r="E236" s="1"/>
      <c r="F236" s="1"/>
      <c r="G236" s="1"/>
      <c r="H236" s="1"/>
      <c r="I236" s="1"/>
      <c r="J236" s="1"/>
      <c r="K236" s="1"/>
      <c r="L236" s="1"/>
      <c r="M236" s="1"/>
      <c r="N236" s="1"/>
      <c r="O236" s="1"/>
      <c r="P236" s="1"/>
      <c r="Q236" s="1"/>
      <c r="R236" s="1"/>
      <c r="S236" s="1"/>
      <c r="T236" s="1"/>
      <c r="U236" s="1"/>
    </row>
    <row r="237" spans="1:21" ht="13" x14ac:dyDescent="0.15">
      <c r="A237" s="1"/>
      <c r="B237" s="1"/>
      <c r="C237" s="1"/>
      <c r="D237" s="1"/>
      <c r="E237" s="1"/>
      <c r="F237" s="1"/>
      <c r="G237" s="1"/>
      <c r="H237" s="1"/>
      <c r="I237" s="1"/>
      <c r="J237" s="1"/>
      <c r="K237" s="1"/>
      <c r="L237" s="1"/>
      <c r="M237" s="1"/>
      <c r="N237" s="1"/>
      <c r="O237" s="1"/>
      <c r="P237" s="1"/>
      <c r="Q237" s="1"/>
      <c r="R237" s="1"/>
      <c r="S237" s="1"/>
      <c r="T237" s="1"/>
      <c r="U237" s="1"/>
    </row>
    <row r="238" spans="1:21" ht="13" x14ac:dyDescent="0.15">
      <c r="A238" s="1"/>
      <c r="B238" s="1"/>
      <c r="C238" s="1"/>
      <c r="D238" s="1"/>
      <c r="E238" s="1"/>
      <c r="F238" s="1"/>
      <c r="G238" s="1"/>
      <c r="H238" s="1"/>
      <c r="I238" s="1"/>
      <c r="J238" s="1"/>
      <c r="K238" s="1"/>
      <c r="L238" s="1"/>
      <c r="M238" s="1"/>
      <c r="N238" s="1"/>
      <c r="O238" s="1"/>
      <c r="P238" s="1"/>
      <c r="Q238" s="1"/>
      <c r="R238" s="1"/>
      <c r="S238" s="1"/>
      <c r="T238" s="1"/>
      <c r="U238" s="1"/>
    </row>
    <row r="239" spans="1:21" ht="13" x14ac:dyDescent="0.15">
      <c r="A239" s="1"/>
      <c r="B239" s="1"/>
      <c r="C239" s="1"/>
      <c r="D239" s="1"/>
      <c r="E239" s="1"/>
      <c r="F239" s="1"/>
      <c r="G239" s="1"/>
      <c r="H239" s="1"/>
      <c r="I239" s="1"/>
      <c r="J239" s="1"/>
      <c r="K239" s="1"/>
      <c r="L239" s="1"/>
      <c r="M239" s="1"/>
      <c r="N239" s="1"/>
      <c r="O239" s="1"/>
      <c r="P239" s="1"/>
      <c r="Q239" s="1"/>
      <c r="R239" s="1"/>
      <c r="S239" s="1"/>
      <c r="T239" s="1"/>
      <c r="U239" s="1"/>
    </row>
    <row r="240" spans="1:21" ht="13" x14ac:dyDescent="0.15">
      <c r="A240" s="1"/>
      <c r="B240" s="1"/>
      <c r="C240" s="1"/>
      <c r="D240" s="1"/>
      <c r="E240" s="1"/>
      <c r="F240" s="1"/>
      <c r="G240" s="1"/>
      <c r="H240" s="1"/>
      <c r="I240" s="1"/>
      <c r="J240" s="1"/>
      <c r="K240" s="1"/>
      <c r="L240" s="1"/>
      <c r="M240" s="1"/>
      <c r="N240" s="1"/>
      <c r="O240" s="1"/>
      <c r="P240" s="1"/>
      <c r="Q240" s="1"/>
      <c r="R240" s="1"/>
      <c r="S240" s="1"/>
      <c r="T240" s="1"/>
      <c r="U240" s="1"/>
    </row>
    <row r="241" spans="1:21" ht="13" x14ac:dyDescent="0.15">
      <c r="A241" s="1"/>
      <c r="B241" s="1"/>
      <c r="C241" s="1"/>
      <c r="D241" s="1"/>
      <c r="E241" s="1"/>
      <c r="F241" s="1"/>
      <c r="G241" s="1"/>
      <c r="H241" s="1"/>
      <c r="I241" s="1"/>
      <c r="J241" s="1"/>
      <c r="K241" s="1"/>
      <c r="L241" s="1"/>
      <c r="M241" s="1"/>
      <c r="N241" s="1"/>
      <c r="O241" s="1"/>
      <c r="P241" s="1"/>
      <c r="Q241" s="1"/>
      <c r="R241" s="1"/>
      <c r="S241" s="1"/>
      <c r="T241" s="1"/>
      <c r="U241" s="1"/>
    </row>
    <row r="242" spans="1:21" ht="13" x14ac:dyDescent="0.15">
      <c r="A242" s="1"/>
      <c r="B242" s="1"/>
      <c r="C242" s="1"/>
      <c r="D242" s="1"/>
      <c r="E242" s="1"/>
      <c r="F242" s="1"/>
      <c r="G242" s="1"/>
      <c r="H242" s="1"/>
      <c r="I242" s="1"/>
      <c r="J242" s="1"/>
      <c r="K242" s="1"/>
      <c r="L242" s="1"/>
      <c r="M242" s="1"/>
      <c r="N242" s="1"/>
      <c r="O242" s="1"/>
      <c r="P242" s="1"/>
      <c r="Q242" s="1"/>
      <c r="R242" s="1"/>
      <c r="S242" s="1"/>
      <c r="T242" s="1"/>
      <c r="U242" s="1"/>
    </row>
    <row r="243" spans="1:21" ht="13" x14ac:dyDescent="0.15">
      <c r="A243" s="1"/>
      <c r="B243" s="1"/>
      <c r="C243" s="1"/>
      <c r="D243" s="1"/>
      <c r="E243" s="1"/>
      <c r="F243" s="1"/>
      <c r="G243" s="1"/>
      <c r="H243" s="1"/>
      <c r="I243" s="1"/>
      <c r="J243" s="1"/>
      <c r="K243" s="1"/>
      <c r="L243" s="1"/>
      <c r="M243" s="1"/>
      <c r="N243" s="1"/>
      <c r="O243" s="1"/>
      <c r="P243" s="1"/>
      <c r="Q243" s="1"/>
      <c r="R243" s="1"/>
      <c r="S243" s="1"/>
      <c r="T243" s="1"/>
      <c r="U243" s="1"/>
    </row>
    <row r="244" spans="1:21" ht="13" x14ac:dyDescent="0.15">
      <c r="A244" s="1"/>
      <c r="B244" s="1"/>
      <c r="C244" s="1"/>
      <c r="D244" s="1"/>
      <c r="E244" s="1"/>
      <c r="F244" s="1"/>
      <c r="G244" s="1"/>
      <c r="H244" s="1"/>
      <c r="I244" s="1"/>
      <c r="J244" s="1"/>
      <c r="K244" s="1"/>
      <c r="L244" s="1"/>
      <c r="M244" s="1"/>
      <c r="N244" s="1"/>
      <c r="O244" s="1"/>
      <c r="P244" s="1"/>
      <c r="Q244" s="1"/>
      <c r="R244" s="1"/>
      <c r="S244" s="1"/>
      <c r="T244" s="1"/>
      <c r="U244" s="1"/>
    </row>
    <row r="245" spans="1:21" ht="13" x14ac:dyDescent="0.15">
      <c r="A245" s="1"/>
      <c r="B245" s="1"/>
      <c r="C245" s="1"/>
      <c r="D245" s="1"/>
      <c r="E245" s="1"/>
      <c r="F245" s="1"/>
      <c r="G245" s="1"/>
      <c r="H245" s="1"/>
      <c r="I245" s="1"/>
      <c r="J245" s="1"/>
      <c r="K245" s="1"/>
      <c r="L245" s="1"/>
      <c r="M245" s="1"/>
      <c r="N245" s="1"/>
      <c r="O245" s="1"/>
      <c r="P245" s="1"/>
      <c r="Q245" s="1"/>
      <c r="R245" s="1"/>
      <c r="S245" s="1"/>
      <c r="T245" s="1"/>
      <c r="U245" s="1"/>
    </row>
    <row r="246" spans="1:21" ht="13" x14ac:dyDescent="0.15">
      <c r="A246" s="1"/>
      <c r="B246" s="1"/>
      <c r="C246" s="1"/>
      <c r="D246" s="1"/>
      <c r="E246" s="1"/>
      <c r="F246" s="1"/>
      <c r="G246" s="1"/>
      <c r="H246" s="1"/>
      <c r="I246" s="1"/>
      <c r="J246" s="1"/>
      <c r="K246" s="1"/>
      <c r="L246" s="1"/>
      <c r="M246" s="1"/>
      <c r="N246" s="1"/>
      <c r="O246" s="1"/>
      <c r="P246" s="1"/>
      <c r="Q246" s="1"/>
      <c r="R246" s="1"/>
      <c r="S246" s="1"/>
      <c r="T246" s="1"/>
      <c r="U246" s="1"/>
    </row>
    <row r="247" spans="1:21" ht="13" x14ac:dyDescent="0.15">
      <c r="A247" s="1"/>
      <c r="B247" s="1"/>
      <c r="C247" s="1"/>
      <c r="D247" s="1"/>
      <c r="E247" s="1"/>
      <c r="F247" s="1"/>
      <c r="G247" s="1"/>
      <c r="H247" s="1"/>
      <c r="I247" s="1"/>
      <c r="J247" s="1"/>
      <c r="K247" s="1"/>
      <c r="L247" s="1"/>
      <c r="M247" s="1"/>
      <c r="N247" s="1"/>
      <c r="O247" s="1"/>
      <c r="P247" s="1"/>
      <c r="Q247" s="1"/>
      <c r="R247" s="1"/>
      <c r="S247" s="1"/>
      <c r="T247" s="1"/>
      <c r="U247" s="1"/>
    </row>
    <row r="248" spans="1:21" ht="13" x14ac:dyDescent="0.15">
      <c r="A248" s="1"/>
      <c r="B248" s="1"/>
      <c r="C248" s="1"/>
      <c r="D248" s="1"/>
      <c r="E248" s="1"/>
      <c r="F248" s="1"/>
      <c r="G248" s="1"/>
      <c r="H248" s="1"/>
      <c r="I248" s="1"/>
      <c r="J248" s="1"/>
      <c r="K248" s="1"/>
      <c r="L248" s="1"/>
      <c r="M248" s="1"/>
      <c r="N248" s="1"/>
      <c r="O248" s="1"/>
      <c r="P248" s="1"/>
      <c r="Q248" s="1"/>
      <c r="R248" s="1"/>
      <c r="S248" s="1"/>
      <c r="T248" s="1"/>
      <c r="U248" s="1"/>
    </row>
    <row r="249" spans="1:21" ht="13" x14ac:dyDescent="0.15">
      <c r="A249" s="1"/>
      <c r="B249" s="1"/>
      <c r="C249" s="1"/>
      <c r="D249" s="1"/>
      <c r="E249" s="1"/>
      <c r="F249" s="1"/>
      <c r="G249" s="1"/>
      <c r="H249" s="1"/>
      <c r="I249" s="1"/>
      <c r="J249" s="1"/>
      <c r="K249" s="1"/>
      <c r="L249" s="1"/>
      <c r="M249" s="1"/>
      <c r="N249" s="1"/>
      <c r="O249" s="1"/>
      <c r="P249" s="1"/>
      <c r="Q249" s="1"/>
      <c r="R249" s="1"/>
      <c r="S249" s="1"/>
      <c r="T249" s="1"/>
      <c r="U249" s="1"/>
    </row>
    <row r="250" spans="1:21" ht="13" x14ac:dyDescent="0.15">
      <c r="A250" s="1"/>
      <c r="B250" s="1"/>
      <c r="C250" s="1"/>
      <c r="D250" s="1"/>
      <c r="E250" s="1"/>
      <c r="F250" s="1"/>
      <c r="G250" s="1"/>
      <c r="H250" s="1"/>
      <c r="I250" s="1"/>
      <c r="J250" s="1"/>
      <c r="K250" s="1"/>
      <c r="L250" s="1"/>
      <c r="M250" s="1"/>
      <c r="N250" s="1"/>
      <c r="O250" s="1"/>
      <c r="P250" s="1"/>
      <c r="Q250" s="1"/>
      <c r="R250" s="1"/>
      <c r="S250" s="1"/>
      <c r="T250" s="1"/>
      <c r="U250" s="1"/>
    </row>
    <row r="251" spans="1:21" ht="13" x14ac:dyDescent="0.15">
      <c r="A251" s="1"/>
      <c r="B251" s="1"/>
      <c r="C251" s="1"/>
      <c r="D251" s="1"/>
      <c r="E251" s="1"/>
      <c r="F251" s="1"/>
      <c r="G251" s="1"/>
      <c r="H251" s="1"/>
      <c r="I251" s="1"/>
      <c r="J251" s="1"/>
      <c r="K251" s="1"/>
      <c r="L251" s="1"/>
      <c r="M251" s="1"/>
      <c r="N251" s="1"/>
      <c r="O251" s="1"/>
      <c r="P251" s="1"/>
      <c r="Q251" s="1"/>
      <c r="R251" s="1"/>
      <c r="S251" s="1"/>
      <c r="T251" s="1"/>
      <c r="U251" s="1"/>
    </row>
    <row r="252" spans="1:21" ht="13" x14ac:dyDescent="0.15">
      <c r="A252" s="1"/>
      <c r="B252" s="1"/>
      <c r="C252" s="1"/>
      <c r="D252" s="1"/>
      <c r="E252" s="1"/>
      <c r="F252" s="1"/>
      <c r="G252" s="1"/>
      <c r="H252" s="1"/>
      <c r="I252" s="1"/>
      <c r="J252" s="1"/>
      <c r="K252" s="1"/>
      <c r="L252" s="1"/>
      <c r="M252" s="1"/>
      <c r="N252" s="1"/>
      <c r="O252" s="1"/>
      <c r="P252" s="1"/>
      <c r="Q252" s="1"/>
      <c r="R252" s="1"/>
      <c r="S252" s="1"/>
      <c r="T252" s="1"/>
      <c r="U252" s="1"/>
    </row>
    <row r="253" spans="1:21" ht="13" x14ac:dyDescent="0.15">
      <c r="A253" s="1"/>
      <c r="B253" s="1"/>
      <c r="C253" s="1"/>
      <c r="D253" s="1"/>
      <c r="E253" s="1"/>
      <c r="F253" s="1"/>
      <c r="G253" s="1"/>
      <c r="H253" s="1"/>
      <c r="I253" s="1"/>
      <c r="J253" s="1"/>
      <c r="K253" s="1"/>
      <c r="L253" s="1"/>
      <c r="M253" s="1"/>
      <c r="N253" s="1"/>
      <c r="O253" s="1"/>
      <c r="P253" s="1"/>
      <c r="Q253" s="1"/>
      <c r="R253" s="1"/>
      <c r="S253" s="1"/>
      <c r="T253" s="1"/>
      <c r="U253" s="1"/>
    </row>
    <row r="254" spans="1:21" ht="13" x14ac:dyDescent="0.15">
      <c r="A254" s="1"/>
      <c r="B254" s="1"/>
      <c r="C254" s="1"/>
      <c r="D254" s="1"/>
      <c r="E254" s="1"/>
      <c r="F254" s="1"/>
      <c r="G254" s="1"/>
      <c r="H254" s="1"/>
      <c r="I254" s="1"/>
      <c r="J254" s="1"/>
      <c r="K254" s="1"/>
      <c r="L254" s="1"/>
      <c r="M254" s="1"/>
      <c r="N254" s="1"/>
      <c r="O254" s="1"/>
      <c r="P254" s="1"/>
      <c r="Q254" s="1"/>
      <c r="R254" s="1"/>
      <c r="S254" s="1"/>
      <c r="T254" s="1"/>
      <c r="U254" s="1"/>
    </row>
    <row r="255" spans="1:21" ht="13" x14ac:dyDescent="0.15">
      <c r="A255" s="1"/>
      <c r="B255" s="1"/>
      <c r="C255" s="1"/>
      <c r="D255" s="1"/>
      <c r="E255" s="1"/>
      <c r="F255" s="1"/>
      <c r="G255" s="1"/>
      <c r="H255" s="1"/>
      <c r="I255" s="1"/>
      <c r="J255" s="1"/>
      <c r="K255" s="1"/>
      <c r="L255" s="1"/>
      <c r="M255" s="1"/>
      <c r="N255" s="1"/>
      <c r="O255" s="1"/>
      <c r="P255" s="1"/>
      <c r="Q255" s="1"/>
      <c r="R255" s="1"/>
      <c r="S255" s="1"/>
      <c r="T255" s="1"/>
      <c r="U255" s="1"/>
    </row>
    <row r="256" spans="1:21" ht="13" x14ac:dyDescent="0.15">
      <c r="A256" s="1"/>
      <c r="B256" s="1"/>
      <c r="C256" s="1"/>
      <c r="D256" s="1"/>
      <c r="E256" s="1"/>
      <c r="F256" s="1"/>
      <c r="G256" s="1"/>
      <c r="H256" s="1"/>
      <c r="I256" s="1"/>
      <c r="J256" s="1"/>
      <c r="K256" s="1"/>
      <c r="L256" s="1"/>
      <c r="M256" s="1"/>
      <c r="N256" s="1"/>
      <c r="O256" s="1"/>
      <c r="P256" s="1"/>
      <c r="Q256" s="1"/>
      <c r="R256" s="1"/>
      <c r="S256" s="1"/>
      <c r="T256" s="1"/>
      <c r="U256" s="1"/>
    </row>
    <row r="257" spans="1:21" ht="13" x14ac:dyDescent="0.15">
      <c r="A257" s="1"/>
      <c r="B257" s="1"/>
      <c r="C257" s="1"/>
      <c r="D257" s="1"/>
      <c r="E257" s="1"/>
      <c r="F257" s="1"/>
      <c r="G257" s="1"/>
      <c r="H257" s="1"/>
      <c r="I257" s="1"/>
      <c r="J257" s="1"/>
      <c r="K257" s="1"/>
      <c r="L257" s="1"/>
      <c r="M257" s="1"/>
      <c r="N257" s="1"/>
      <c r="O257" s="1"/>
      <c r="P257" s="1"/>
      <c r="Q257" s="1"/>
      <c r="R257" s="1"/>
      <c r="S257" s="1"/>
      <c r="T257" s="1"/>
      <c r="U257" s="1"/>
    </row>
    <row r="258" spans="1:21" ht="13" x14ac:dyDescent="0.15">
      <c r="A258" s="1"/>
      <c r="B258" s="1"/>
      <c r="C258" s="1"/>
      <c r="D258" s="1"/>
      <c r="E258" s="1"/>
      <c r="F258" s="1"/>
      <c r="G258" s="1"/>
      <c r="H258" s="1"/>
      <c r="I258" s="1"/>
      <c r="J258" s="1"/>
      <c r="K258" s="1"/>
      <c r="L258" s="1"/>
      <c r="M258" s="1"/>
      <c r="N258" s="1"/>
      <c r="O258" s="1"/>
      <c r="P258" s="1"/>
      <c r="Q258" s="1"/>
      <c r="R258" s="1"/>
      <c r="S258" s="1"/>
      <c r="T258" s="1"/>
      <c r="U258" s="1"/>
    </row>
    <row r="259" spans="1:21" ht="13" x14ac:dyDescent="0.15">
      <c r="A259" s="1"/>
      <c r="B259" s="1"/>
      <c r="C259" s="1"/>
      <c r="D259" s="1"/>
      <c r="E259" s="1"/>
      <c r="F259" s="1"/>
      <c r="G259" s="1"/>
      <c r="H259" s="1"/>
      <c r="I259" s="1"/>
      <c r="J259" s="1"/>
      <c r="K259" s="1"/>
      <c r="L259" s="1"/>
      <c r="M259" s="1"/>
      <c r="N259" s="1"/>
      <c r="O259" s="1"/>
      <c r="P259" s="1"/>
      <c r="Q259" s="1"/>
      <c r="R259" s="1"/>
      <c r="S259" s="1"/>
      <c r="T259" s="1"/>
      <c r="U259" s="1"/>
    </row>
    <row r="260" spans="1:21" ht="13" x14ac:dyDescent="0.15">
      <c r="A260" s="1"/>
      <c r="B260" s="1"/>
      <c r="C260" s="1"/>
      <c r="D260" s="1"/>
      <c r="E260" s="1"/>
      <c r="F260" s="1"/>
      <c r="G260" s="1"/>
      <c r="H260" s="1"/>
      <c r="I260" s="1"/>
      <c r="J260" s="1"/>
      <c r="K260" s="1"/>
      <c r="L260" s="1"/>
      <c r="M260" s="1"/>
      <c r="N260" s="1"/>
      <c r="O260" s="1"/>
      <c r="P260" s="1"/>
      <c r="Q260" s="1"/>
      <c r="R260" s="1"/>
      <c r="S260" s="1"/>
      <c r="T260" s="1"/>
      <c r="U260" s="1"/>
    </row>
    <row r="261" spans="1:21" ht="13" x14ac:dyDescent="0.15">
      <c r="A261" s="1"/>
      <c r="B261" s="1"/>
      <c r="C261" s="1"/>
      <c r="D261" s="1"/>
      <c r="E261" s="1"/>
      <c r="F261" s="1"/>
      <c r="G261" s="1"/>
      <c r="H261" s="1"/>
      <c r="I261" s="1"/>
      <c r="J261" s="1"/>
      <c r="K261" s="1"/>
      <c r="L261" s="1"/>
      <c r="M261" s="1"/>
      <c r="N261" s="1"/>
      <c r="O261" s="1"/>
      <c r="P261" s="1"/>
      <c r="Q261" s="1"/>
      <c r="R261" s="1"/>
      <c r="S261" s="1"/>
      <c r="T261" s="1"/>
      <c r="U261" s="1"/>
    </row>
    <row r="262" spans="1:21" ht="13" x14ac:dyDescent="0.15">
      <c r="A262" s="1"/>
      <c r="B262" s="1"/>
      <c r="C262" s="1"/>
      <c r="D262" s="1"/>
      <c r="E262" s="1"/>
      <c r="F262" s="1"/>
      <c r="G262" s="1"/>
      <c r="H262" s="1"/>
      <c r="I262" s="1"/>
      <c r="J262" s="1"/>
      <c r="K262" s="1"/>
      <c r="L262" s="1"/>
      <c r="M262" s="1"/>
      <c r="N262" s="1"/>
      <c r="O262" s="1"/>
      <c r="P262" s="1"/>
      <c r="Q262" s="1"/>
      <c r="R262" s="1"/>
      <c r="S262" s="1"/>
      <c r="T262" s="1"/>
      <c r="U262" s="1"/>
    </row>
    <row r="263" spans="1:21" ht="13" x14ac:dyDescent="0.15">
      <c r="A263" s="1"/>
      <c r="B263" s="1"/>
      <c r="C263" s="1"/>
      <c r="D263" s="1"/>
      <c r="E263" s="1"/>
      <c r="F263" s="1"/>
      <c r="G263" s="1"/>
      <c r="H263" s="1"/>
      <c r="I263" s="1"/>
      <c r="J263" s="1"/>
      <c r="K263" s="1"/>
      <c r="L263" s="1"/>
      <c r="M263" s="1"/>
      <c r="N263" s="1"/>
      <c r="O263" s="1"/>
      <c r="P263" s="1"/>
      <c r="Q263" s="1"/>
      <c r="R263" s="1"/>
      <c r="S263" s="1"/>
      <c r="T263" s="1"/>
      <c r="U263" s="1"/>
    </row>
    <row r="264" spans="1:21" ht="13" x14ac:dyDescent="0.15">
      <c r="A264" s="1"/>
      <c r="B264" s="1"/>
      <c r="C264" s="1"/>
      <c r="D264" s="1"/>
      <c r="E264" s="1"/>
      <c r="F264" s="1"/>
      <c r="G264" s="1"/>
      <c r="H264" s="1"/>
      <c r="I264" s="1"/>
      <c r="J264" s="1"/>
      <c r="K264" s="1"/>
      <c r="L264" s="1"/>
      <c r="M264" s="1"/>
      <c r="N264" s="1"/>
      <c r="O264" s="1"/>
      <c r="P264" s="1"/>
      <c r="Q264" s="1"/>
      <c r="R264" s="1"/>
      <c r="S264" s="1"/>
      <c r="T264" s="1"/>
      <c r="U264" s="1"/>
    </row>
    <row r="265" spans="1:21" ht="13" x14ac:dyDescent="0.15">
      <c r="A265" s="1"/>
      <c r="B265" s="1"/>
      <c r="C265" s="1"/>
      <c r="D265" s="1"/>
      <c r="E265" s="1"/>
      <c r="F265" s="1"/>
      <c r="G265" s="1"/>
      <c r="H265" s="1"/>
      <c r="I265" s="1"/>
      <c r="J265" s="1"/>
      <c r="K265" s="1"/>
      <c r="L265" s="1"/>
      <c r="M265" s="1"/>
      <c r="N265" s="1"/>
      <c r="O265" s="1"/>
      <c r="P265" s="1"/>
      <c r="Q265" s="1"/>
      <c r="R265" s="1"/>
      <c r="S265" s="1"/>
      <c r="T265" s="1"/>
      <c r="U265" s="1"/>
    </row>
    <row r="266" spans="1:21" ht="13" x14ac:dyDescent="0.15">
      <c r="A266" s="1"/>
      <c r="B266" s="1"/>
      <c r="C266" s="1"/>
      <c r="D266" s="1"/>
      <c r="E266" s="1"/>
      <c r="F266" s="1"/>
      <c r="G266" s="1"/>
      <c r="H266" s="1"/>
      <c r="I266" s="1"/>
      <c r="J266" s="1"/>
      <c r="K266" s="1"/>
      <c r="L266" s="1"/>
      <c r="M266" s="1"/>
      <c r="N266" s="1"/>
      <c r="O266" s="1"/>
      <c r="P266" s="1"/>
      <c r="Q266" s="1"/>
      <c r="R266" s="1"/>
      <c r="S266" s="1"/>
      <c r="T266" s="1"/>
      <c r="U266" s="1"/>
    </row>
    <row r="267" spans="1:21" ht="13" x14ac:dyDescent="0.15">
      <c r="A267" s="1"/>
      <c r="B267" s="1"/>
      <c r="C267" s="1"/>
      <c r="D267" s="1"/>
      <c r="E267" s="1"/>
      <c r="F267" s="1"/>
      <c r="G267" s="1"/>
      <c r="H267" s="1"/>
      <c r="I267" s="1"/>
      <c r="J267" s="1"/>
      <c r="K267" s="1"/>
      <c r="L267" s="1"/>
      <c r="M267" s="1"/>
      <c r="N267" s="1"/>
      <c r="O267" s="1"/>
      <c r="P267" s="1"/>
      <c r="Q267" s="1"/>
      <c r="R267" s="1"/>
      <c r="S267" s="1"/>
      <c r="T267" s="1"/>
      <c r="U267" s="1"/>
    </row>
    <row r="268" spans="1:21" ht="13" x14ac:dyDescent="0.15">
      <c r="A268" s="1"/>
      <c r="B268" s="1"/>
      <c r="C268" s="1"/>
      <c r="D268" s="1"/>
      <c r="E268" s="1"/>
      <c r="F268" s="1"/>
      <c r="G268" s="1"/>
      <c r="H268" s="1"/>
      <c r="I268" s="1"/>
      <c r="J268" s="1"/>
      <c r="K268" s="1"/>
      <c r="L268" s="1"/>
      <c r="M268" s="1"/>
      <c r="N268" s="1"/>
      <c r="O268" s="1"/>
      <c r="P268" s="1"/>
      <c r="Q268" s="1"/>
      <c r="R268" s="1"/>
      <c r="S268" s="1"/>
      <c r="T268" s="1"/>
      <c r="U268" s="1"/>
    </row>
    <row r="269" spans="1:21" ht="13" x14ac:dyDescent="0.15">
      <c r="A269" s="1"/>
      <c r="B269" s="1"/>
      <c r="C269" s="1"/>
      <c r="D269" s="1"/>
      <c r="E269" s="1"/>
      <c r="F269" s="1"/>
      <c r="G269" s="1"/>
      <c r="H269" s="1"/>
      <c r="I269" s="1"/>
      <c r="J269" s="1"/>
      <c r="K269" s="1"/>
      <c r="L269" s="1"/>
      <c r="M269" s="1"/>
      <c r="N269" s="1"/>
      <c r="O269" s="1"/>
      <c r="P269" s="1"/>
      <c r="Q269" s="1"/>
      <c r="R269" s="1"/>
      <c r="S269" s="1"/>
      <c r="T269" s="1"/>
      <c r="U269" s="1"/>
    </row>
    <row r="270" spans="1:21" ht="13" x14ac:dyDescent="0.15">
      <c r="A270" s="1"/>
      <c r="B270" s="1"/>
      <c r="C270" s="1"/>
      <c r="D270" s="1"/>
      <c r="E270" s="1"/>
      <c r="F270" s="1"/>
      <c r="G270" s="1"/>
      <c r="H270" s="1"/>
      <c r="I270" s="1"/>
      <c r="J270" s="1"/>
      <c r="K270" s="1"/>
      <c r="L270" s="1"/>
      <c r="M270" s="1"/>
      <c r="N270" s="1"/>
      <c r="O270" s="1"/>
      <c r="P270" s="1"/>
      <c r="Q270" s="1"/>
      <c r="R270" s="1"/>
      <c r="S270" s="1"/>
      <c r="T270" s="1"/>
      <c r="U270" s="1"/>
    </row>
    <row r="271" spans="1:21" ht="13" x14ac:dyDescent="0.15">
      <c r="A271" s="1"/>
      <c r="B271" s="1"/>
      <c r="C271" s="1"/>
      <c r="D271" s="1"/>
      <c r="E271" s="1"/>
      <c r="F271" s="1"/>
      <c r="G271" s="1"/>
      <c r="H271" s="1"/>
      <c r="I271" s="1"/>
      <c r="J271" s="1"/>
      <c r="K271" s="1"/>
      <c r="L271" s="1"/>
      <c r="M271" s="1"/>
      <c r="N271" s="1"/>
      <c r="O271" s="1"/>
      <c r="P271" s="1"/>
      <c r="Q271" s="1"/>
      <c r="R271" s="1"/>
      <c r="S271" s="1"/>
      <c r="T271" s="1"/>
      <c r="U271" s="1"/>
    </row>
    <row r="272" spans="1:21" ht="13" x14ac:dyDescent="0.15">
      <c r="A272" s="1"/>
      <c r="B272" s="1"/>
      <c r="C272" s="1"/>
      <c r="D272" s="1"/>
      <c r="E272" s="1"/>
      <c r="F272" s="1"/>
      <c r="G272" s="1"/>
      <c r="H272" s="1"/>
      <c r="I272" s="1"/>
      <c r="J272" s="1"/>
      <c r="K272" s="1"/>
      <c r="L272" s="1"/>
      <c r="M272" s="1"/>
      <c r="N272" s="1"/>
      <c r="O272" s="1"/>
      <c r="P272" s="1"/>
      <c r="Q272" s="1"/>
      <c r="R272" s="1"/>
      <c r="S272" s="1"/>
      <c r="T272" s="1"/>
      <c r="U272" s="1"/>
    </row>
    <row r="273" spans="1:21" ht="13" x14ac:dyDescent="0.15">
      <c r="A273" s="1"/>
      <c r="B273" s="1"/>
      <c r="C273" s="1"/>
      <c r="D273" s="1"/>
      <c r="E273" s="1"/>
      <c r="F273" s="1"/>
      <c r="G273" s="1"/>
      <c r="H273" s="1"/>
      <c r="I273" s="1"/>
      <c r="J273" s="1"/>
      <c r="K273" s="1"/>
      <c r="L273" s="1"/>
      <c r="M273" s="1"/>
      <c r="N273" s="1"/>
      <c r="O273" s="1"/>
      <c r="P273" s="1"/>
      <c r="Q273" s="1"/>
      <c r="R273" s="1"/>
      <c r="S273" s="1"/>
      <c r="T273" s="1"/>
      <c r="U273" s="1"/>
    </row>
    <row r="274" spans="1:21" ht="13" x14ac:dyDescent="0.15">
      <c r="A274" s="1"/>
      <c r="B274" s="1"/>
      <c r="C274" s="1"/>
      <c r="D274" s="1"/>
      <c r="E274" s="1"/>
      <c r="F274" s="1"/>
      <c r="G274" s="1"/>
      <c r="H274" s="1"/>
      <c r="I274" s="1"/>
      <c r="J274" s="1"/>
      <c r="K274" s="1"/>
      <c r="L274" s="1"/>
      <c r="M274" s="1"/>
      <c r="N274" s="1"/>
      <c r="O274" s="1"/>
      <c r="P274" s="1"/>
      <c r="Q274" s="1"/>
      <c r="R274" s="1"/>
      <c r="S274" s="1"/>
      <c r="T274" s="1"/>
      <c r="U274" s="1"/>
    </row>
    <row r="275" spans="1:21" ht="13" x14ac:dyDescent="0.15">
      <c r="A275" s="1"/>
      <c r="B275" s="1"/>
      <c r="C275" s="1"/>
      <c r="D275" s="1"/>
      <c r="E275" s="1"/>
      <c r="F275" s="1"/>
      <c r="G275" s="1"/>
      <c r="H275" s="1"/>
      <c r="I275" s="1"/>
      <c r="J275" s="1"/>
      <c r="K275" s="1"/>
      <c r="L275" s="1"/>
      <c r="M275" s="1"/>
      <c r="N275" s="1"/>
      <c r="O275" s="1"/>
      <c r="P275" s="1"/>
      <c r="Q275" s="1"/>
      <c r="R275" s="1"/>
      <c r="S275" s="1"/>
      <c r="T275" s="1"/>
      <c r="U275" s="1"/>
    </row>
    <row r="276" spans="1:21" ht="13" x14ac:dyDescent="0.15">
      <c r="A276" s="1"/>
      <c r="B276" s="1"/>
      <c r="C276" s="1"/>
      <c r="D276" s="1"/>
      <c r="E276" s="1"/>
      <c r="F276" s="1"/>
      <c r="G276" s="1"/>
      <c r="H276" s="1"/>
      <c r="I276" s="1"/>
      <c r="J276" s="1"/>
      <c r="K276" s="1"/>
      <c r="L276" s="1"/>
      <c r="M276" s="1"/>
      <c r="N276" s="1"/>
      <c r="O276" s="1"/>
      <c r="P276" s="1"/>
      <c r="Q276" s="1"/>
      <c r="R276" s="1"/>
      <c r="S276" s="1"/>
      <c r="T276" s="1"/>
      <c r="U276" s="1"/>
    </row>
    <row r="277" spans="1:21" ht="13" x14ac:dyDescent="0.15">
      <c r="A277" s="1"/>
      <c r="B277" s="1"/>
      <c r="C277" s="1"/>
      <c r="D277" s="1"/>
      <c r="E277" s="1"/>
      <c r="F277" s="1"/>
      <c r="G277" s="1"/>
      <c r="H277" s="1"/>
      <c r="I277" s="1"/>
      <c r="J277" s="1"/>
      <c r="K277" s="1"/>
      <c r="L277" s="1"/>
      <c r="M277" s="1"/>
      <c r="N277" s="1"/>
      <c r="O277" s="1"/>
      <c r="P277" s="1"/>
      <c r="Q277" s="1"/>
      <c r="R277" s="1"/>
      <c r="S277" s="1"/>
      <c r="T277" s="1"/>
      <c r="U277" s="1"/>
    </row>
    <row r="278" spans="1:21" ht="13" x14ac:dyDescent="0.15">
      <c r="A278" s="1"/>
      <c r="B278" s="1"/>
      <c r="C278" s="1"/>
      <c r="D278" s="1"/>
      <c r="E278" s="1"/>
      <c r="F278" s="1"/>
      <c r="G278" s="1"/>
      <c r="H278" s="1"/>
      <c r="I278" s="1"/>
      <c r="J278" s="1"/>
      <c r="K278" s="1"/>
      <c r="L278" s="1"/>
      <c r="M278" s="1"/>
      <c r="N278" s="1"/>
      <c r="O278" s="1"/>
      <c r="P278" s="1"/>
      <c r="Q278" s="1"/>
      <c r="R278" s="1"/>
      <c r="S278" s="1"/>
      <c r="T278" s="1"/>
      <c r="U278" s="1"/>
    </row>
    <row r="279" spans="1:21" ht="13" x14ac:dyDescent="0.15">
      <c r="A279" s="1"/>
      <c r="B279" s="1"/>
      <c r="C279" s="1"/>
      <c r="D279" s="1"/>
      <c r="E279" s="1"/>
      <c r="F279" s="1"/>
      <c r="G279" s="1"/>
      <c r="H279" s="1"/>
      <c r="I279" s="1"/>
      <c r="J279" s="1"/>
      <c r="K279" s="1"/>
      <c r="L279" s="1"/>
      <c r="M279" s="1"/>
      <c r="N279" s="1"/>
      <c r="O279" s="1"/>
      <c r="P279" s="1"/>
      <c r="Q279" s="1"/>
      <c r="R279" s="1"/>
      <c r="S279" s="1"/>
      <c r="T279" s="1"/>
      <c r="U279" s="1"/>
    </row>
    <row r="280" spans="1:21" ht="13" x14ac:dyDescent="0.15">
      <c r="A280" s="1"/>
      <c r="B280" s="1"/>
      <c r="C280" s="1"/>
      <c r="D280" s="1"/>
      <c r="E280" s="1"/>
      <c r="F280" s="1"/>
      <c r="G280" s="1"/>
      <c r="H280" s="1"/>
      <c r="I280" s="1"/>
      <c r="J280" s="1"/>
      <c r="K280" s="1"/>
      <c r="L280" s="1"/>
      <c r="M280" s="1"/>
      <c r="N280" s="1"/>
      <c r="O280" s="1"/>
      <c r="P280" s="1"/>
      <c r="Q280" s="1"/>
      <c r="R280" s="1"/>
      <c r="S280" s="1"/>
      <c r="T280" s="1"/>
      <c r="U280" s="1"/>
    </row>
    <row r="281" spans="1:21" ht="13" x14ac:dyDescent="0.15">
      <c r="A281" s="1"/>
      <c r="B281" s="1"/>
      <c r="C281" s="1"/>
      <c r="D281" s="1"/>
      <c r="E281" s="1"/>
      <c r="F281" s="1"/>
      <c r="G281" s="1"/>
      <c r="H281" s="1"/>
      <c r="I281" s="1"/>
      <c r="J281" s="1"/>
      <c r="K281" s="1"/>
      <c r="L281" s="1"/>
      <c r="M281" s="1"/>
      <c r="N281" s="1"/>
      <c r="O281" s="1"/>
      <c r="P281" s="1"/>
      <c r="Q281" s="1"/>
      <c r="R281" s="1"/>
      <c r="S281" s="1"/>
      <c r="T281" s="1"/>
      <c r="U281" s="1"/>
    </row>
    <row r="282" spans="1:21" ht="13" x14ac:dyDescent="0.15">
      <c r="A282" s="1"/>
      <c r="B282" s="1"/>
      <c r="C282" s="1"/>
      <c r="D282" s="1"/>
      <c r="E282" s="1"/>
      <c r="F282" s="1"/>
      <c r="G282" s="1"/>
      <c r="H282" s="1"/>
      <c r="I282" s="1"/>
      <c r="J282" s="1"/>
      <c r="K282" s="1"/>
      <c r="L282" s="1"/>
      <c r="M282" s="1"/>
      <c r="N282" s="1"/>
      <c r="O282" s="1"/>
      <c r="P282" s="1"/>
      <c r="Q282" s="1"/>
      <c r="R282" s="1"/>
      <c r="S282" s="1"/>
      <c r="T282" s="1"/>
      <c r="U282" s="1"/>
    </row>
    <row r="283" spans="1:21" ht="13" x14ac:dyDescent="0.15">
      <c r="A283" s="1"/>
      <c r="B283" s="1"/>
      <c r="C283" s="1"/>
      <c r="D283" s="1"/>
      <c r="E283" s="1"/>
      <c r="F283" s="1"/>
      <c r="G283" s="1"/>
      <c r="H283" s="1"/>
      <c r="I283" s="1"/>
      <c r="J283" s="1"/>
      <c r="K283" s="1"/>
      <c r="L283" s="1"/>
      <c r="M283" s="1"/>
      <c r="N283" s="1"/>
      <c r="O283" s="1"/>
      <c r="P283" s="1"/>
      <c r="Q283" s="1"/>
      <c r="R283" s="1"/>
      <c r="S283" s="1"/>
      <c r="T283" s="1"/>
      <c r="U283" s="1"/>
    </row>
    <row r="284" spans="1:21" ht="13" x14ac:dyDescent="0.15">
      <c r="A284" s="1"/>
      <c r="B284" s="1"/>
      <c r="C284" s="1"/>
      <c r="D284" s="1"/>
      <c r="E284" s="1"/>
      <c r="F284" s="1"/>
      <c r="G284" s="1"/>
      <c r="H284" s="1"/>
      <c r="I284" s="1"/>
      <c r="J284" s="1"/>
      <c r="K284" s="1"/>
      <c r="L284" s="1"/>
      <c r="M284" s="1"/>
      <c r="N284" s="1"/>
      <c r="O284" s="1"/>
      <c r="P284" s="1"/>
      <c r="Q284" s="1"/>
      <c r="R284" s="1"/>
      <c r="S284" s="1"/>
      <c r="T284" s="1"/>
      <c r="U284" s="1"/>
    </row>
    <row r="285" spans="1:21" ht="13" x14ac:dyDescent="0.15">
      <c r="A285" s="1"/>
      <c r="B285" s="1"/>
      <c r="C285" s="1"/>
      <c r="D285" s="1"/>
      <c r="E285" s="1"/>
      <c r="F285" s="1"/>
      <c r="G285" s="1"/>
      <c r="H285" s="1"/>
      <c r="I285" s="1"/>
      <c r="J285" s="1"/>
      <c r="K285" s="1"/>
      <c r="L285" s="1"/>
      <c r="M285" s="1"/>
      <c r="N285" s="1"/>
      <c r="O285" s="1"/>
      <c r="P285" s="1"/>
      <c r="Q285" s="1"/>
      <c r="R285" s="1"/>
      <c r="S285" s="1"/>
      <c r="T285" s="1"/>
      <c r="U285" s="1"/>
    </row>
    <row r="286" spans="1:21" ht="13" x14ac:dyDescent="0.15">
      <c r="A286" s="1"/>
      <c r="B286" s="1"/>
      <c r="C286" s="1"/>
      <c r="D286" s="1"/>
      <c r="E286" s="1"/>
      <c r="F286" s="1"/>
      <c r="G286" s="1"/>
      <c r="H286" s="1"/>
      <c r="I286" s="1"/>
      <c r="J286" s="1"/>
      <c r="K286" s="1"/>
      <c r="L286" s="1"/>
      <c r="M286" s="1"/>
      <c r="N286" s="1"/>
      <c r="O286" s="1"/>
      <c r="P286" s="1"/>
      <c r="Q286" s="1"/>
      <c r="R286" s="1"/>
      <c r="S286" s="1"/>
      <c r="T286" s="1"/>
      <c r="U286" s="1"/>
    </row>
    <row r="287" spans="1:21" ht="13" x14ac:dyDescent="0.15">
      <c r="A287" s="1"/>
      <c r="B287" s="1"/>
      <c r="C287" s="1"/>
      <c r="D287" s="1"/>
      <c r="E287" s="1"/>
      <c r="F287" s="1"/>
      <c r="G287" s="1"/>
      <c r="H287" s="1"/>
      <c r="I287" s="1"/>
      <c r="J287" s="1"/>
      <c r="K287" s="1"/>
      <c r="L287" s="1"/>
      <c r="M287" s="1"/>
      <c r="N287" s="1"/>
      <c r="O287" s="1"/>
      <c r="P287" s="1"/>
      <c r="Q287" s="1"/>
      <c r="R287" s="1"/>
      <c r="S287" s="1"/>
      <c r="T287" s="1"/>
      <c r="U287" s="1"/>
    </row>
    <row r="288" spans="1:21" ht="13" x14ac:dyDescent="0.15">
      <c r="A288" s="1"/>
      <c r="B288" s="1"/>
      <c r="C288" s="1"/>
      <c r="D288" s="1"/>
      <c r="E288" s="1"/>
      <c r="F288" s="1"/>
      <c r="G288" s="1"/>
      <c r="H288" s="1"/>
      <c r="I288" s="1"/>
      <c r="J288" s="1"/>
      <c r="K288" s="1"/>
      <c r="L288" s="1"/>
      <c r="M288" s="1"/>
      <c r="N288" s="1"/>
      <c r="O288" s="1"/>
      <c r="P288" s="1"/>
      <c r="Q288" s="1"/>
      <c r="R288" s="1"/>
      <c r="S288" s="1"/>
      <c r="T288" s="1"/>
      <c r="U288" s="1"/>
    </row>
    <row r="289" spans="1:21" ht="13" x14ac:dyDescent="0.15">
      <c r="A289" s="1"/>
      <c r="B289" s="1"/>
      <c r="C289" s="1"/>
      <c r="D289" s="1"/>
      <c r="E289" s="1"/>
      <c r="F289" s="1"/>
      <c r="G289" s="1"/>
      <c r="H289" s="1"/>
      <c r="I289" s="1"/>
      <c r="J289" s="1"/>
      <c r="K289" s="1"/>
      <c r="L289" s="1"/>
      <c r="M289" s="1"/>
      <c r="N289" s="1"/>
      <c r="O289" s="1"/>
      <c r="P289" s="1"/>
      <c r="Q289" s="1"/>
      <c r="R289" s="1"/>
      <c r="S289" s="1"/>
      <c r="T289" s="1"/>
      <c r="U289" s="1"/>
    </row>
    <row r="290" spans="1:21" ht="13" x14ac:dyDescent="0.15">
      <c r="A290" s="1"/>
      <c r="B290" s="1"/>
      <c r="C290" s="1"/>
      <c r="D290" s="1"/>
      <c r="E290" s="1"/>
      <c r="F290" s="1"/>
      <c r="G290" s="1"/>
      <c r="H290" s="1"/>
      <c r="I290" s="1"/>
      <c r="J290" s="1"/>
      <c r="K290" s="1"/>
      <c r="L290" s="1"/>
      <c r="M290" s="1"/>
      <c r="N290" s="1"/>
      <c r="O290" s="1"/>
      <c r="P290" s="1"/>
      <c r="Q290" s="1"/>
      <c r="R290" s="1"/>
      <c r="S290" s="1"/>
      <c r="T290" s="1"/>
      <c r="U290" s="1"/>
    </row>
    <row r="291" spans="1:21" ht="13" x14ac:dyDescent="0.15">
      <c r="A291" s="1"/>
      <c r="B291" s="1"/>
      <c r="C291" s="1"/>
      <c r="D291" s="1"/>
      <c r="E291" s="1"/>
      <c r="F291" s="1"/>
      <c r="G291" s="1"/>
      <c r="H291" s="1"/>
      <c r="I291" s="1"/>
      <c r="J291" s="1"/>
      <c r="K291" s="1"/>
      <c r="L291" s="1"/>
      <c r="M291" s="1"/>
      <c r="N291" s="1"/>
      <c r="O291" s="1"/>
      <c r="P291" s="1"/>
      <c r="Q291" s="1"/>
      <c r="R291" s="1"/>
      <c r="S291" s="1"/>
      <c r="T291" s="1"/>
      <c r="U291" s="1"/>
    </row>
    <row r="292" spans="1:21" ht="13" x14ac:dyDescent="0.15">
      <c r="A292" s="1"/>
      <c r="B292" s="1"/>
      <c r="C292" s="1"/>
      <c r="D292" s="1"/>
      <c r="E292" s="1"/>
      <c r="F292" s="1"/>
      <c r="G292" s="1"/>
      <c r="H292" s="1"/>
      <c r="I292" s="1"/>
      <c r="J292" s="1"/>
      <c r="K292" s="1"/>
      <c r="L292" s="1"/>
      <c r="M292" s="1"/>
      <c r="N292" s="1"/>
      <c r="O292" s="1"/>
      <c r="P292" s="1"/>
      <c r="Q292" s="1"/>
      <c r="R292" s="1"/>
      <c r="S292" s="1"/>
      <c r="T292" s="1"/>
      <c r="U292" s="1"/>
    </row>
    <row r="293" spans="1:21" ht="13" x14ac:dyDescent="0.15">
      <c r="A293" s="1"/>
      <c r="B293" s="1"/>
      <c r="C293" s="1"/>
      <c r="D293" s="1"/>
      <c r="E293" s="1"/>
      <c r="F293" s="1"/>
      <c r="G293" s="1"/>
      <c r="H293" s="1"/>
      <c r="I293" s="1"/>
      <c r="J293" s="1"/>
      <c r="K293" s="1"/>
      <c r="L293" s="1"/>
      <c r="M293" s="1"/>
      <c r="N293" s="1"/>
      <c r="O293" s="1"/>
      <c r="P293" s="1"/>
      <c r="Q293" s="1"/>
      <c r="R293" s="1"/>
      <c r="S293" s="1"/>
      <c r="T293" s="1"/>
      <c r="U293" s="1"/>
    </row>
    <row r="294" spans="1:21" ht="13" x14ac:dyDescent="0.15">
      <c r="A294" s="1"/>
      <c r="B294" s="1"/>
      <c r="C294" s="1"/>
      <c r="D294" s="1"/>
      <c r="E294" s="1"/>
      <c r="F294" s="1"/>
      <c r="G294" s="1"/>
      <c r="H294" s="1"/>
      <c r="I294" s="1"/>
      <c r="J294" s="1"/>
      <c r="K294" s="1"/>
      <c r="L294" s="1"/>
      <c r="M294" s="1"/>
      <c r="N294" s="1"/>
      <c r="O294" s="1"/>
      <c r="P294" s="1"/>
      <c r="Q294" s="1"/>
      <c r="R294" s="1"/>
      <c r="S294" s="1"/>
      <c r="T294" s="1"/>
      <c r="U294" s="1"/>
    </row>
    <row r="295" spans="1:21" ht="13" x14ac:dyDescent="0.15">
      <c r="A295" s="1"/>
      <c r="B295" s="1"/>
      <c r="C295" s="1"/>
      <c r="D295" s="1"/>
      <c r="E295" s="1"/>
      <c r="F295" s="1"/>
      <c r="G295" s="1"/>
      <c r="H295" s="1"/>
      <c r="I295" s="1"/>
      <c r="J295" s="1"/>
      <c r="K295" s="1"/>
      <c r="L295" s="1"/>
      <c r="M295" s="1"/>
      <c r="N295" s="1"/>
      <c r="O295" s="1"/>
      <c r="P295" s="1"/>
      <c r="Q295" s="1"/>
      <c r="R295" s="1"/>
      <c r="S295" s="1"/>
      <c r="T295" s="1"/>
      <c r="U295" s="1"/>
    </row>
    <row r="296" spans="1:21" ht="13" x14ac:dyDescent="0.15">
      <c r="A296" s="1"/>
      <c r="B296" s="1"/>
      <c r="C296" s="1"/>
      <c r="D296" s="1"/>
      <c r="E296" s="1"/>
      <c r="F296" s="1"/>
      <c r="G296" s="1"/>
      <c r="H296" s="1"/>
      <c r="I296" s="1"/>
      <c r="J296" s="1"/>
      <c r="K296" s="1"/>
      <c r="L296" s="1"/>
      <c r="M296" s="1"/>
      <c r="N296" s="1"/>
      <c r="O296" s="1"/>
      <c r="P296" s="1"/>
      <c r="Q296" s="1"/>
      <c r="R296" s="1"/>
      <c r="S296" s="1"/>
      <c r="T296" s="1"/>
      <c r="U296" s="1"/>
    </row>
    <row r="297" spans="1:21" ht="13" x14ac:dyDescent="0.15">
      <c r="A297" s="1"/>
      <c r="B297" s="1"/>
      <c r="C297" s="1"/>
      <c r="D297" s="1"/>
      <c r="E297" s="1"/>
      <c r="F297" s="1"/>
      <c r="G297" s="1"/>
      <c r="H297" s="1"/>
      <c r="I297" s="1"/>
      <c r="J297" s="1"/>
      <c r="K297" s="1"/>
      <c r="L297" s="1"/>
      <c r="M297" s="1"/>
      <c r="N297" s="1"/>
      <c r="O297" s="1"/>
      <c r="P297" s="1"/>
      <c r="Q297" s="1"/>
      <c r="R297" s="1"/>
      <c r="S297" s="1"/>
      <c r="T297" s="1"/>
      <c r="U297" s="1"/>
    </row>
    <row r="298" spans="1:21" ht="13" x14ac:dyDescent="0.15">
      <c r="A298" s="1"/>
      <c r="B298" s="1"/>
      <c r="C298" s="1"/>
      <c r="D298" s="1"/>
      <c r="E298" s="1"/>
      <c r="F298" s="1"/>
      <c r="G298" s="1"/>
      <c r="H298" s="1"/>
      <c r="I298" s="1"/>
      <c r="J298" s="1"/>
      <c r="K298" s="1"/>
      <c r="L298" s="1"/>
      <c r="M298" s="1"/>
      <c r="N298" s="1"/>
      <c r="O298" s="1"/>
      <c r="P298" s="1"/>
      <c r="Q298" s="1"/>
      <c r="R298" s="1"/>
      <c r="S298" s="1"/>
      <c r="T298" s="1"/>
      <c r="U298" s="1"/>
    </row>
    <row r="299" spans="1:21" ht="13" x14ac:dyDescent="0.15">
      <c r="A299" s="1"/>
      <c r="B299" s="1"/>
      <c r="C299" s="1"/>
      <c r="D299" s="1"/>
      <c r="E299" s="1"/>
      <c r="F299" s="1"/>
      <c r="G299" s="1"/>
      <c r="H299" s="1"/>
      <c r="I299" s="1"/>
      <c r="J299" s="1"/>
      <c r="K299" s="1"/>
      <c r="L299" s="1"/>
      <c r="M299" s="1"/>
      <c r="N299" s="1"/>
      <c r="O299" s="1"/>
      <c r="P299" s="1"/>
      <c r="Q299" s="1"/>
      <c r="R299" s="1"/>
      <c r="S299" s="1"/>
      <c r="T299" s="1"/>
      <c r="U299" s="1"/>
    </row>
    <row r="300" spans="1:21" ht="13" x14ac:dyDescent="0.15">
      <c r="A300" s="1"/>
      <c r="B300" s="1"/>
      <c r="C300" s="1"/>
      <c r="D300" s="1"/>
      <c r="E300" s="1"/>
      <c r="F300" s="1"/>
      <c r="G300" s="1"/>
      <c r="H300" s="1"/>
      <c r="I300" s="1"/>
      <c r="J300" s="1"/>
      <c r="K300" s="1"/>
      <c r="L300" s="1"/>
      <c r="M300" s="1"/>
      <c r="N300" s="1"/>
      <c r="O300" s="1"/>
      <c r="P300" s="1"/>
      <c r="Q300" s="1"/>
      <c r="R300" s="1"/>
      <c r="S300" s="1"/>
      <c r="T300" s="1"/>
      <c r="U300" s="1"/>
    </row>
    <row r="301" spans="1:21" ht="13" x14ac:dyDescent="0.15">
      <c r="A301" s="1"/>
      <c r="B301" s="1"/>
      <c r="C301" s="1"/>
      <c r="D301" s="1"/>
      <c r="E301" s="1"/>
      <c r="F301" s="1"/>
      <c r="G301" s="1"/>
      <c r="H301" s="1"/>
      <c r="I301" s="1"/>
      <c r="J301" s="1"/>
      <c r="K301" s="1"/>
      <c r="L301" s="1"/>
      <c r="M301" s="1"/>
      <c r="N301" s="1"/>
      <c r="O301" s="1"/>
      <c r="P301" s="1"/>
      <c r="Q301" s="1"/>
      <c r="R301" s="1"/>
      <c r="S301" s="1"/>
      <c r="T301" s="1"/>
      <c r="U301" s="1"/>
    </row>
    <row r="302" spans="1:21" ht="13" x14ac:dyDescent="0.15">
      <c r="A302" s="1"/>
      <c r="B302" s="1"/>
      <c r="C302" s="1"/>
      <c r="D302" s="1"/>
      <c r="E302" s="1"/>
      <c r="F302" s="1"/>
      <c r="G302" s="1"/>
      <c r="H302" s="1"/>
      <c r="I302" s="1"/>
      <c r="J302" s="1"/>
      <c r="K302" s="1"/>
      <c r="L302" s="1"/>
      <c r="M302" s="1"/>
      <c r="N302" s="1"/>
      <c r="O302" s="1"/>
      <c r="P302" s="1"/>
      <c r="Q302" s="1"/>
      <c r="R302" s="1"/>
      <c r="S302" s="1"/>
      <c r="T302" s="1"/>
      <c r="U302" s="1"/>
    </row>
    <row r="303" spans="1:21" ht="13" x14ac:dyDescent="0.15">
      <c r="A303" s="1"/>
      <c r="B303" s="1"/>
      <c r="C303" s="1"/>
      <c r="D303" s="1"/>
      <c r="E303" s="1"/>
      <c r="F303" s="1"/>
      <c r="G303" s="1"/>
      <c r="H303" s="1"/>
      <c r="I303" s="1"/>
      <c r="J303" s="1"/>
      <c r="K303" s="1"/>
      <c r="L303" s="1"/>
      <c r="M303" s="1"/>
      <c r="N303" s="1"/>
      <c r="O303" s="1"/>
      <c r="P303" s="1"/>
      <c r="Q303" s="1"/>
      <c r="R303" s="1"/>
      <c r="S303" s="1"/>
      <c r="T303" s="1"/>
      <c r="U303" s="1"/>
    </row>
    <row r="304" spans="1:21" ht="13" x14ac:dyDescent="0.15">
      <c r="A304" s="1"/>
      <c r="B304" s="1"/>
      <c r="C304" s="1"/>
      <c r="D304" s="1"/>
      <c r="E304" s="1"/>
      <c r="F304" s="1"/>
      <c r="G304" s="1"/>
      <c r="H304" s="1"/>
      <c r="I304" s="1"/>
      <c r="J304" s="1"/>
      <c r="K304" s="1"/>
      <c r="L304" s="1"/>
      <c r="M304" s="1"/>
      <c r="N304" s="1"/>
      <c r="O304" s="1"/>
      <c r="P304" s="1"/>
      <c r="Q304" s="1"/>
      <c r="R304" s="1"/>
      <c r="S304" s="1"/>
      <c r="T304" s="1"/>
      <c r="U304" s="1"/>
    </row>
    <row r="305" spans="1:21" ht="13" x14ac:dyDescent="0.15">
      <c r="A305" s="1"/>
      <c r="B305" s="1"/>
      <c r="C305" s="1"/>
      <c r="D305" s="1"/>
      <c r="E305" s="1"/>
      <c r="F305" s="1"/>
      <c r="G305" s="1"/>
      <c r="H305" s="1"/>
      <c r="I305" s="1"/>
      <c r="J305" s="1"/>
      <c r="K305" s="1"/>
      <c r="L305" s="1"/>
      <c r="M305" s="1"/>
      <c r="N305" s="1"/>
      <c r="O305" s="1"/>
      <c r="P305" s="1"/>
      <c r="Q305" s="1"/>
      <c r="R305" s="1"/>
      <c r="S305" s="1"/>
      <c r="T305" s="1"/>
      <c r="U305" s="1"/>
    </row>
    <row r="306" spans="1:21" ht="13" x14ac:dyDescent="0.15">
      <c r="A306" s="1"/>
      <c r="B306" s="1"/>
      <c r="C306" s="1"/>
      <c r="D306" s="1"/>
      <c r="E306" s="1"/>
      <c r="F306" s="1"/>
      <c r="G306" s="1"/>
      <c r="H306" s="1"/>
      <c r="I306" s="1"/>
      <c r="J306" s="1"/>
      <c r="K306" s="1"/>
      <c r="L306" s="1"/>
      <c r="M306" s="1"/>
      <c r="N306" s="1"/>
      <c r="O306" s="1"/>
      <c r="P306" s="1"/>
      <c r="Q306" s="1"/>
      <c r="R306" s="1"/>
      <c r="S306" s="1"/>
      <c r="T306" s="1"/>
      <c r="U306" s="1"/>
    </row>
    <row r="307" spans="1:21" ht="13" x14ac:dyDescent="0.15">
      <c r="A307" s="1"/>
      <c r="B307" s="1"/>
      <c r="C307" s="1"/>
      <c r="D307" s="1"/>
      <c r="E307" s="1"/>
      <c r="F307" s="1"/>
      <c r="G307" s="1"/>
      <c r="H307" s="1"/>
      <c r="I307" s="1"/>
      <c r="J307" s="1"/>
      <c r="K307" s="1"/>
      <c r="L307" s="1"/>
      <c r="M307" s="1"/>
      <c r="N307" s="1"/>
      <c r="O307" s="1"/>
      <c r="P307" s="1"/>
      <c r="Q307" s="1"/>
      <c r="R307" s="1"/>
      <c r="S307" s="1"/>
      <c r="T307" s="1"/>
      <c r="U307" s="1"/>
    </row>
    <row r="308" spans="1:21" ht="13" x14ac:dyDescent="0.15">
      <c r="A308" s="1"/>
      <c r="B308" s="1"/>
      <c r="C308" s="1"/>
      <c r="D308" s="1"/>
      <c r="E308" s="1"/>
      <c r="F308" s="1"/>
      <c r="G308" s="1"/>
      <c r="H308" s="1"/>
      <c r="I308" s="1"/>
      <c r="J308" s="1"/>
      <c r="K308" s="1"/>
      <c r="L308" s="1"/>
      <c r="M308" s="1"/>
      <c r="N308" s="1"/>
      <c r="O308" s="1"/>
      <c r="P308" s="1"/>
      <c r="Q308" s="1"/>
      <c r="R308" s="1"/>
      <c r="S308" s="1"/>
      <c r="T308" s="1"/>
      <c r="U308" s="1"/>
    </row>
    <row r="309" spans="1:21" ht="13" x14ac:dyDescent="0.15">
      <c r="A309" s="1"/>
      <c r="B309" s="1"/>
      <c r="C309" s="1"/>
      <c r="D309" s="1"/>
      <c r="E309" s="1"/>
      <c r="F309" s="1"/>
      <c r="G309" s="1"/>
      <c r="H309" s="1"/>
      <c r="I309" s="1"/>
      <c r="J309" s="1"/>
      <c r="K309" s="1"/>
      <c r="L309" s="1"/>
      <c r="M309" s="1"/>
      <c r="N309" s="1"/>
      <c r="O309" s="1"/>
      <c r="P309" s="1"/>
      <c r="Q309" s="1"/>
      <c r="R309" s="1"/>
      <c r="S309" s="1"/>
      <c r="T309" s="1"/>
      <c r="U309" s="1"/>
    </row>
    <row r="310" spans="1:21" ht="13" x14ac:dyDescent="0.15">
      <c r="A310" s="1"/>
      <c r="B310" s="1"/>
      <c r="C310" s="1"/>
      <c r="D310" s="1"/>
      <c r="E310" s="1"/>
      <c r="F310" s="1"/>
      <c r="G310" s="1"/>
      <c r="H310" s="1"/>
      <c r="I310" s="1"/>
      <c r="J310" s="1"/>
      <c r="K310" s="1"/>
      <c r="L310" s="1"/>
      <c r="M310" s="1"/>
      <c r="N310" s="1"/>
      <c r="O310" s="1"/>
      <c r="P310" s="1"/>
      <c r="Q310" s="1"/>
      <c r="R310" s="1"/>
      <c r="S310" s="1"/>
      <c r="T310" s="1"/>
      <c r="U310" s="1"/>
    </row>
    <row r="311" spans="1:21" ht="13" x14ac:dyDescent="0.15">
      <c r="A311" s="1"/>
      <c r="B311" s="1"/>
      <c r="C311" s="1"/>
      <c r="D311" s="1"/>
      <c r="E311" s="1"/>
      <c r="F311" s="1"/>
      <c r="G311" s="1"/>
      <c r="H311" s="1"/>
      <c r="I311" s="1"/>
      <c r="J311" s="1"/>
      <c r="K311" s="1"/>
      <c r="L311" s="1"/>
      <c r="M311" s="1"/>
      <c r="N311" s="1"/>
      <c r="O311" s="1"/>
      <c r="P311" s="1"/>
      <c r="Q311" s="1"/>
      <c r="R311" s="1"/>
      <c r="S311" s="1"/>
      <c r="T311" s="1"/>
      <c r="U311" s="1"/>
    </row>
    <row r="312" spans="1:21" ht="13" x14ac:dyDescent="0.15">
      <c r="A312" s="1"/>
      <c r="B312" s="1"/>
      <c r="C312" s="1"/>
      <c r="D312" s="1"/>
      <c r="E312" s="1"/>
      <c r="F312" s="1"/>
      <c r="G312" s="1"/>
      <c r="H312" s="1"/>
      <c r="I312" s="1"/>
      <c r="J312" s="1"/>
      <c r="K312" s="1"/>
      <c r="L312" s="1"/>
      <c r="M312" s="1"/>
      <c r="N312" s="1"/>
      <c r="O312" s="1"/>
      <c r="P312" s="1"/>
      <c r="Q312" s="1"/>
      <c r="R312" s="1"/>
      <c r="S312" s="1"/>
      <c r="T312" s="1"/>
      <c r="U312" s="1"/>
    </row>
    <row r="313" spans="1:21" ht="13" x14ac:dyDescent="0.15">
      <c r="A313" s="1"/>
      <c r="B313" s="1"/>
      <c r="C313" s="1"/>
      <c r="D313" s="1"/>
      <c r="E313" s="1"/>
      <c r="F313" s="1"/>
      <c r="G313" s="1"/>
      <c r="H313" s="1"/>
      <c r="I313" s="1"/>
      <c r="J313" s="1"/>
      <c r="K313" s="1"/>
      <c r="L313" s="1"/>
      <c r="M313" s="1"/>
      <c r="N313" s="1"/>
      <c r="O313" s="1"/>
      <c r="P313" s="1"/>
      <c r="Q313" s="1"/>
      <c r="R313" s="1"/>
      <c r="S313" s="1"/>
      <c r="T313" s="1"/>
      <c r="U313" s="1"/>
    </row>
    <row r="314" spans="1:21" ht="13" x14ac:dyDescent="0.15">
      <c r="A314" s="1"/>
      <c r="B314" s="1"/>
      <c r="C314" s="1"/>
      <c r="D314" s="1"/>
      <c r="E314" s="1"/>
      <c r="F314" s="1"/>
      <c r="G314" s="1"/>
      <c r="H314" s="1"/>
      <c r="I314" s="1"/>
      <c r="J314" s="1"/>
      <c r="K314" s="1"/>
      <c r="L314" s="1"/>
      <c r="M314" s="1"/>
      <c r="N314" s="1"/>
      <c r="O314" s="1"/>
      <c r="P314" s="1"/>
      <c r="Q314" s="1"/>
      <c r="R314" s="1"/>
      <c r="S314" s="1"/>
      <c r="T314" s="1"/>
      <c r="U314" s="1"/>
    </row>
    <row r="315" spans="1:21" ht="13" x14ac:dyDescent="0.15">
      <c r="A315" s="1"/>
      <c r="B315" s="1"/>
      <c r="C315" s="1"/>
      <c r="D315" s="1"/>
      <c r="E315" s="1"/>
      <c r="F315" s="1"/>
      <c r="G315" s="1"/>
      <c r="H315" s="1"/>
      <c r="I315" s="1"/>
      <c r="J315" s="1"/>
      <c r="K315" s="1"/>
      <c r="L315" s="1"/>
      <c r="M315" s="1"/>
      <c r="N315" s="1"/>
      <c r="O315" s="1"/>
      <c r="P315" s="1"/>
      <c r="Q315" s="1"/>
      <c r="R315" s="1"/>
      <c r="S315" s="1"/>
      <c r="T315" s="1"/>
      <c r="U315" s="1"/>
    </row>
    <row r="316" spans="1:21" ht="13" x14ac:dyDescent="0.15">
      <c r="A316" s="1"/>
      <c r="B316" s="1"/>
      <c r="C316" s="1"/>
      <c r="D316" s="1"/>
      <c r="E316" s="1"/>
      <c r="F316" s="1"/>
      <c r="G316" s="1"/>
      <c r="H316" s="1"/>
      <c r="I316" s="1"/>
      <c r="J316" s="1"/>
      <c r="K316" s="1"/>
      <c r="L316" s="1"/>
      <c r="M316" s="1"/>
      <c r="N316" s="1"/>
      <c r="O316" s="1"/>
      <c r="P316" s="1"/>
      <c r="Q316" s="1"/>
      <c r="R316" s="1"/>
      <c r="S316" s="1"/>
      <c r="T316" s="1"/>
      <c r="U316" s="1"/>
    </row>
    <row r="317" spans="1:21" ht="13" x14ac:dyDescent="0.15">
      <c r="A317" s="1"/>
      <c r="B317" s="1"/>
      <c r="C317" s="1"/>
      <c r="D317" s="1"/>
      <c r="E317" s="1"/>
      <c r="F317" s="1"/>
      <c r="G317" s="1"/>
      <c r="H317" s="1"/>
      <c r="I317" s="1"/>
      <c r="J317" s="1"/>
      <c r="K317" s="1"/>
      <c r="L317" s="1"/>
      <c r="M317" s="1"/>
      <c r="N317" s="1"/>
      <c r="O317" s="1"/>
      <c r="P317" s="1"/>
      <c r="Q317" s="1"/>
      <c r="R317" s="1"/>
      <c r="S317" s="1"/>
      <c r="T317" s="1"/>
      <c r="U317" s="1"/>
    </row>
    <row r="318" spans="1:21" ht="13" x14ac:dyDescent="0.15">
      <c r="A318" s="1"/>
      <c r="B318" s="1"/>
      <c r="C318" s="1"/>
      <c r="D318" s="1"/>
      <c r="E318" s="1"/>
      <c r="F318" s="1"/>
      <c r="G318" s="1"/>
      <c r="H318" s="1"/>
      <c r="I318" s="1"/>
      <c r="J318" s="1"/>
      <c r="K318" s="1"/>
      <c r="L318" s="1"/>
      <c r="M318" s="1"/>
      <c r="N318" s="1"/>
      <c r="O318" s="1"/>
      <c r="P318" s="1"/>
      <c r="Q318" s="1"/>
      <c r="R318" s="1"/>
      <c r="S318" s="1"/>
      <c r="T318" s="1"/>
      <c r="U318" s="1"/>
    </row>
    <row r="319" spans="1:21" ht="13" x14ac:dyDescent="0.15">
      <c r="A319" s="1"/>
      <c r="B319" s="1"/>
      <c r="C319" s="1"/>
      <c r="D319" s="1"/>
      <c r="E319" s="1"/>
      <c r="F319" s="1"/>
      <c r="G319" s="1"/>
      <c r="H319" s="1"/>
      <c r="I319" s="1"/>
      <c r="J319" s="1"/>
      <c r="K319" s="1"/>
      <c r="L319" s="1"/>
      <c r="M319" s="1"/>
      <c r="N319" s="1"/>
      <c r="O319" s="1"/>
      <c r="P319" s="1"/>
      <c r="Q319" s="1"/>
      <c r="R319" s="1"/>
      <c r="S319" s="1"/>
      <c r="T319" s="1"/>
      <c r="U319" s="1"/>
    </row>
    <row r="320" spans="1:21" ht="13" x14ac:dyDescent="0.15">
      <c r="A320" s="1"/>
      <c r="B320" s="1"/>
      <c r="C320" s="1"/>
      <c r="D320" s="1"/>
      <c r="E320" s="1"/>
      <c r="F320" s="1"/>
      <c r="G320" s="1"/>
      <c r="H320" s="1"/>
      <c r="I320" s="1"/>
      <c r="J320" s="1"/>
      <c r="K320" s="1"/>
      <c r="L320" s="1"/>
      <c r="M320" s="1"/>
      <c r="N320" s="1"/>
      <c r="O320" s="1"/>
      <c r="P320" s="1"/>
      <c r="Q320" s="1"/>
      <c r="R320" s="1"/>
      <c r="S320" s="1"/>
      <c r="T320" s="1"/>
      <c r="U320" s="1"/>
    </row>
    <row r="321" spans="1:21" ht="13" x14ac:dyDescent="0.15">
      <c r="A321" s="1"/>
      <c r="B321" s="1"/>
      <c r="C321" s="1"/>
      <c r="D321" s="1"/>
      <c r="E321" s="1"/>
      <c r="F321" s="1"/>
      <c r="G321" s="1"/>
      <c r="H321" s="1"/>
      <c r="I321" s="1"/>
      <c r="J321" s="1"/>
      <c r="K321" s="1"/>
      <c r="L321" s="1"/>
      <c r="M321" s="1"/>
      <c r="N321" s="1"/>
      <c r="O321" s="1"/>
      <c r="P321" s="1"/>
      <c r="Q321" s="1"/>
      <c r="R321" s="1"/>
      <c r="S321" s="1"/>
      <c r="T321" s="1"/>
      <c r="U321" s="1"/>
    </row>
    <row r="322" spans="1:21" ht="13" x14ac:dyDescent="0.15">
      <c r="A322" s="1"/>
      <c r="B322" s="1"/>
      <c r="C322" s="1"/>
      <c r="D322" s="1"/>
      <c r="E322" s="1"/>
      <c r="F322" s="1"/>
      <c r="G322" s="1"/>
      <c r="H322" s="1"/>
      <c r="I322" s="1"/>
      <c r="J322" s="1"/>
      <c r="K322" s="1"/>
      <c r="L322" s="1"/>
      <c r="M322" s="1"/>
      <c r="N322" s="1"/>
      <c r="O322" s="1"/>
      <c r="P322" s="1"/>
      <c r="Q322" s="1"/>
      <c r="R322" s="1"/>
      <c r="S322" s="1"/>
      <c r="T322" s="1"/>
      <c r="U322" s="1"/>
    </row>
    <row r="323" spans="1:21" ht="13" x14ac:dyDescent="0.15">
      <c r="A323" s="1"/>
      <c r="B323" s="1"/>
      <c r="C323" s="1"/>
      <c r="D323" s="1"/>
      <c r="E323" s="1"/>
      <c r="F323" s="1"/>
      <c r="G323" s="1"/>
      <c r="H323" s="1"/>
      <c r="I323" s="1"/>
      <c r="J323" s="1"/>
      <c r="K323" s="1"/>
      <c r="L323" s="1"/>
      <c r="M323" s="1"/>
      <c r="N323" s="1"/>
      <c r="O323" s="1"/>
      <c r="P323" s="1"/>
      <c r="Q323" s="1"/>
      <c r="R323" s="1"/>
      <c r="S323" s="1"/>
      <c r="T323" s="1"/>
      <c r="U323" s="1"/>
    </row>
    <row r="324" spans="1:21" ht="13" x14ac:dyDescent="0.15">
      <c r="A324" s="1"/>
      <c r="B324" s="1"/>
      <c r="C324" s="1"/>
      <c r="D324" s="1"/>
      <c r="E324" s="1"/>
      <c r="F324" s="1"/>
      <c r="G324" s="1"/>
      <c r="H324" s="1"/>
      <c r="I324" s="1"/>
      <c r="J324" s="1"/>
      <c r="K324" s="1"/>
      <c r="L324" s="1"/>
      <c r="M324" s="1"/>
      <c r="N324" s="1"/>
      <c r="O324" s="1"/>
      <c r="P324" s="1"/>
      <c r="Q324" s="1"/>
      <c r="R324" s="1"/>
      <c r="S324" s="1"/>
      <c r="T324" s="1"/>
      <c r="U324" s="1"/>
    </row>
    <row r="325" spans="1:21" ht="13" x14ac:dyDescent="0.15">
      <c r="A325" s="1"/>
      <c r="B325" s="1"/>
      <c r="C325" s="1"/>
      <c r="D325" s="1"/>
      <c r="E325" s="1"/>
      <c r="F325" s="1"/>
      <c r="G325" s="1"/>
      <c r="H325" s="1"/>
      <c r="I325" s="1"/>
      <c r="J325" s="1"/>
      <c r="K325" s="1"/>
      <c r="L325" s="1"/>
      <c r="M325" s="1"/>
      <c r="N325" s="1"/>
      <c r="O325" s="1"/>
      <c r="P325" s="1"/>
      <c r="Q325" s="1"/>
      <c r="R325" s="1"/>
      <c r="S325" s="1"/>
      <c r="T325" s="1"/>
      <c r="U325" s="1"/>
    </row>
    <row r="326" spans="1:21" ht="13" x14ac:dyDescent="0.15">
      <c r="A326" s="1"/>
      <c r="B326" s="1"/>
      <c r="C326" s="1"/>
      <c r="D326" s="1"/>
      <c r="E326" s="1"/>
      <c r="F326" s="1"/>
      <c r="G326" s="1"/>
      <c r="H326" s="1"/>
      <c r="I326" s="1"/>
      <c r="J326" s="1"/>
      <c r="K326" s="1"/>
      <c r="L326" s="1"/>
      <c r="M326" s="1"/>
      <c r="N326" s="1"/>
      <c r="O326" s="1"/>
      <c r="P326" s="1"/>
      <c r="Q326" s="1"/>
      <c r="R326" s="1"/>
      <c r="S326" s="1"/>
      <c r="T326" s="1"/>
      <c r="U326" s="1"/>
    </row>
    <row r="327" spans="1:21" ht="13" x14ac:dyDescent="0.15">
      <c r="A327" s="1"/>
      <c r="B327" s="1"/>
      <c r="C327" s="1"/>
      <c r="D327" s="1"/>
      <c r="E327" s="1"/>
      <c r="F327" s="1"/>
      <c r="G327" s="1"/>
      <c r="H327" s="1"/>
      <c r="I327" s="1"/>
      <c r="J327" s="1"/>
      <c r="K327" s="1"/>
      <c r="L327" s="1"/>
      <c r="M327" s="1"/>
      <c r="N327" s="1"/>
      <c r="O327" s="1"/>
      <c r="P327" s="1"/>
      <c r="Q327" s="1"/>
      <c r="R327" s="1"/>
      <c r="S327" s="1"/>
      <c r="T327" s="1"/>
      <c r="U327" s="1"/>
    </row>
    <row r="328" spans="1:21" ht="13" x14ac:dyDescent="0.15">
      <c r="A328" s="1"/>
      <c r="B328" s="1"/>
      <c r="C328" s="1"/>
      <c r="D328" s="1"/>
      <c r="E328" s="1"/>
      <c r="F328" s="1"/>
      <c r="G328" s="1"/>
      <c r="H328" s="1"/>
      <c r="I328" s="1"/>
      <c r="J328" s="1"/>
      <c r="K328" s="1"/>
      <c r="L328" s="1"/>
      <c r="M328" s="1"/>
      <c r="N328" s="1"/>
      <c r="O328" s="1"/>
      <c r="P328" s="1"/>
      <c r="Q328" s="1"/>
      <c r="R328" s="1"/>
      <c r="S328" s="1"/>
      <c r="T328" s="1"/>
      <c r="U328" s="1"/>
    </row>
    <row r="329" spans="1:21" ht="13" x14ac:dyDescent="0.15">
      <c r="A329" s="1"/>
      <c r="B329" s="1"/>
      <c r="C329" s="1"/>
      <c r="D329" s="1"/>
      <c r="E329" s="1"/>
      <c r="F329" s="1"/>
      <c r="G329" s="1"/>
      <c r="H329" s="1"/>
      <c r="I329" s="1"/>
      <c r="J329" s="1"/>
      <c r="K329" s="1"/>
      <c r="L329" s="1"/>
      <c r="M329" s="1"/>
      <c r="N329" s="1"/>
      <c r="O329" s="1"/>
      <c r="P329" s="1"/>
      <c r="Q329" s="1"/>
      <c r="R329" s="1"/>
      <c r="S329" s="1"/>
      <c r="T329" s="1"/>
      <c r="U329" s="1"/>
    </row>
    <row r="330" spans="1:21" ht="13" x14ac:dyDescent="0.15">
      <c r="A330" s="1"/>
      <c r="B330" s="1"/>
      <c r="C330" s="1"/>
      <c r="D330" s="1"/>
      <c r="E330" s="1"/>
      <c r="F330" s="1"/>
      <c r="G330" s="1"/>
      <c r="H330" s="1"/>
      <c r="I330" s="1"/>
      <c r="J330" s="1"/>
      <c r="K330" s="1"/>
      <c r="L330" s="1"/>
      <c r="M330" s="1"/>
      <c r="N330" s="1"/>
      <c r="O330" s="1"/>
      <c r="P330" s="1"/>
      <c r="Q330" s="1"/>
      <c r="R330" s="1"/>
      <c r="S330" s="1"/>
      <c r="T330" s="1"/>
      <c r="U330" s="1"/>
    </row>
    <row r="331" spans="1:21" ht="13" x14ac:dyDescent="0.15">
      <c r="A331" s="1"/>
      <c r="B331" s="1"/>
      <c r="C331" s="1"/>
      <c r="D331" s="1"/>
      <c r="E331" s="1"/>
      <c r="F331" s="1"/>
      <c r="G331" s="1"/>
      <c r="H331" s="1"/>
      <c r="I331" s="1"/>
      <c r="J331" s="1"/>
      <c r="K331" s="1"/>
      <c r="L331" s="1"/>
      <c r="M331" s="1"/>
      <c r="N331" s="1"/>
      <c r="O331" s="1"/>
      <c r="P331" s="1"/>
      <c r="Q331" s="1"/>
      <c r="R331" s="1"/>
      <c r="S331" s="1"/>
      <c r="T331" s="1"/>
      <c r="U331" s="1"/>
    </row>
    <row r="332" spans="1:21" ht="13" x14ac:dyDescent="0.15">
      <c r="A332" s="1"/>
      <c r="B332" s="1"/>
      <c r="C332" s="1"/>
      <c r="D332" s="1"/>
      <c r="E332" s="1"/>
      <c r="F332" s="1"/>
      <c r="G332" s="1"/>
      <c r="H332" s="1"/>
      <c r="I332" s="1"/>
      <c r="J332" s="1"/>
      <c r="K332" s="1"/>
      <c r="L332" s="1"/>
      <c r="M332" s="1"/>
      <c r="N332" s="1"/>
      <c r="O332" s="1"/>
      <c r="P332" s="1"/>
      <c r="Q332" s="1"/>
      <c r="R332" s="1"/>
      <c r="S332" s="1"/>
      <c r="T332" s="1"/>
      <c r="U332" s="1"/>
    </row>
    <row r="333" spans="1:21" ht="13" x14ac:dyDescent="0.15">
      <c r="A333" s="1"/>
      <c r="B333" s="1"/>
      <c r="C333" s="1"/>
      <c r="D333" s="1"/>
      <c r="E333" s="1"/>
      <c r="F333" s="1"/>
      <c r="G333" s="1"/>
      <c r="H333" s="1"/>
      <c r="I333" s="1"/>
      <c r="J333" s="1"/>
      <c r="K333" s="1"/>
      <c r="L333" s="1"/>
      <c r="M333" s="1"/>
      <c r="N333" s="1"/>
      <c r="O333" s="1"/>
      <c r="P333" s="1"/>
      <c r="Q333" s="1"/>
      <c r="R333" s="1"/>
      <c r="S333" s="1"/>
      <c r="T333" s="1"/>
      <c r="U333" s="1"/>
    </row>
    <row r="334" spans="1:21" ht="13" x14ac:dyDescent="0.15">
      <c r="A334" s="1"/>
      <c r="B334" s="1"/>
      <c r="C334" s="1"/>
      <c r="D334" s="1"/>
      <c r="E334" s="1"/>
      <c r="F334" s="1"/>
      <c r="G334" s="1"/>
      <c r="H334" s="1"/>
      <c r="I334" s="1"/>
      <c r="J334" s="1"/>
      <c r="K334" s="1"/>
      <c r="L334" s="1"/>
      <c r="M334" s="1"/>
      <c r="N334" s="1"/>
      <c r="O334" s="1"/>
      <c r="P334" s="1"/>
      <c r="Q334" s="1"/>
      <c r="R334" s="1"/>
      <c r="S334" s="1"/>
      <c r="T334" s="1"/>
      <c r="U334" s="1"/>
    </row>
    <row r="335" spans="1:21" ht="13" x14ac:dyDescent="0.15">
      <c r="A335" s="1"/>
      <c r="B335" s="1"/>
      <c r="C335" s="1"/>
      <c r="D335" s="1"/>
      <c r="E335" s="1"/>
      <c r="F335" s="1"/>
      <c r="G335" s="1"/>
      <c r="H335" s="1"/>
      <c r="I335" s="1"/>
      <c r="J335" s="1"/>
      <c r="K335" s="1"/>
      <c r="L335" s="1"/>
      <c r="M335" s="1"/>
      <c r="N335" s="1"/>
      <c r="O335" s="1"/>
      <c r="P335" s="1"/>
      <c r="Q335" s="1"/>
      <c r="R335" s="1"/>
      <c r="S335" s="1"/>
      <c r="T335" s="1"/>
      <c r="U335" s="1"/>
    </row>
    <row r="336" spans="1:21" ht="13" x14ac:dyDescent="0.15">
      <c r="A336" s="1"/>
      <c r="B336" s="1"/>
      <c r="C336" s="1"/>
      <c r="D336" s="1"/>
      <c r="E336" s="1"/>
      <c r="F336" s="1"/>
      <c r="G336" s="1"/>
      <c r="H336" s="1"/>
      <c r="I336" s="1"/>
      <c r="J336" s="1"/>
      <c r="K336" s="1"/>
      <c r="L336" s="1"/>
      <c r="M336" s="1"/>
      <c r="N336" s="1"/>
      <c r="O336" s="1"/>
      <c r="P336" s="1"/>
      <c r="Q336" s="1"/>
      <c r="R336" s="1"/>
      <c r="S336" s="1"/>
      <c r="T336" s="1"/>
      <c r="U336" s="1"/>
    </row>
    <row r="337" spans="1:21" ht="13" x14ac:dyDescent="0.15">
      <c r="A337" s="1"/>
      <c r="B337" s="1"/>
      <c r="C337" s="1"/>
      <c r="D337" s="1"/>
      <c r="E337" s="1"/>
      <c r="F337" s="1"/>
      <c r="G337" s="1"/>
      <c r="H337" s="1"/>
      <c r="I337" s="1"/>
      <c r="J337" s="1"/>
      <c r="K337" s="1"/>
      <c r="L337" s="1"/>
      <c r="M337" s="1"/>
      <c r="N337" s="1"/>
      <c r="O337" s="1"/>
      <c r="P337" s="1"/>
      <c r="Q337" s="1"/>
      <c r="R337" s="1"/>
      <c r="S337" s="1"/>
      <c r="T337" s="1"/>
      <c r="U337" s="1"/>
    </row>
    <row r="338" spans="1:21" ht="13" x14ac:dyDescent="0.15">
      <c r="A338" s="1"/>
      <c r="B338" s="1"/>
      <c r="C338" s="1"/>
      <c r="D338" s="1"/>
      <c r="E338" s="1"/>
      <c r="F338" s="1"/>
      <c r="G338" s="1"/>
      <c r="H338" s="1"/>
      <c r="I338" s="1"/>
      <c r="J338" s="1"/>
      <c r="K338" s="1"/>
      <c r="L338" s="1"/>
      <c r="M338" s="1"/>
      <c r="N338" s="1"/>
      <c r="O338" s="1"/>
      <c r="P338" s="1"/>
      <c r="Q338" s="1"/>
      <c r="R338" s="1"/>
      <c r="S338" s="1"/>
      <c r="T338" s="1"/>
      <c r="U338" s="1"/>
    </row>
    <row r="339" spans="1:21" ht="13" x14ac:dyDescent="0.15">
      <c r="A339" s="1"/>
      <c r="B339" s="1"/>
      <c r="C339" s="1"/>
      <c r="D339" s="1"/>
      <c r="E339" s="1"/>
      <c r="F339" s="1"/>
      <c r="G339" s="1"/>
      <c r="H339" s="1"/>
      <c r="I339" s="1"/>
      <c r="J339" s="1"/>
      <c r="K339" s="1"/>
      <c r="L339" s="1"/>
      <c r="M339" s="1"/>
      <c r="N339" s="1"/>
      <c r="O339" s="1"/>
      <c r="P339" s="1"/>
      <c r="Q339" s="1"/>
      <c r="R339" s="1"/>
      <c r="S339" s="1"/>
      <c r="T339" s="1"/>
      <c r="U339" s="1"/>
    </row>
    <row r="340" spans="1:21" ht="13" x14ac:dyDescent="0.15">
      <c r="A340" s="1"/>
      <c r="B340" s="1"/>
      <c r="C340" s="1"/>
      <c r="D340" s="1"/>
      <c r="E340" s="1"/>
      <c r="F340" s="1"/>
      <c r="G340" s="1"/>
      <c r="H340" s="1"/>
      <c r="I340" s="1"/>
      <c r="J340" s="1"/>
      <c r="K340" s="1"/>
      <c r="L340" s="1"/>
      <c r="M340" s="1"/>
      <c r="N340" s="1"/>
      <c r="O340" s="1"/>
      <c r="P340" s="1"/>
      <c r="Q340" s="1"/>
      <c r="R340" s="1"/>
      <c r="S340" s="1"/>
      <c r="T340" s="1"/>
      <c r="U340" s="1"/>
    </row>
    <row r="341" spans="1:21" ht="13" x14ac:dyDescent="0.15">
      <c r="A341" s="1"/>
      <c r="B341" s="1"/>
      <c r="C341" s="1"/>
      <c r="D341" s="1"/>
      <c r="E341" s="1"/>
      <c r="F341" s="1"/>
      <c r="G341" s="1"/>
      <c r="H341" s="1"/>
      <c r="I341" s="1"/>
      <c r="J341" s="1"/>
      <c r="K341" s="1"/>
      <c r="L341" s="1"/>
      <c r="M341" s="1"/>
      <c r="N341" s="1"/>
      <c r="O341" s="1"/>
      <c r="P341" s="1"/>
      <c r="Q341" s="1"/>
      <c r="R341" s="1"/>
      <c r="S341" s="1"/>
      <c r="T341" s="1"/>
      <c r="U341" s="1"/>
    </row>
    <row r="342" spans="1:21" ht="13" x14ac:dyDescent="0.15">
      <c r="A342" s="1"/>
      <c r="B342" s="1"/>
      <c r="C342" s="1"/>
      <c r="D342" s="1"/>
      <c r="E342" s="1"/>
      <c r="F342" s="1"/>
      <c r="G342" s="1"/>
      <c r="H342" s="1"/>
      <c r="I342" s="1"/>
      <c r="J342" s="1"/>
      <c r="K342" s="1"/>
      <c r="L342" s="1"/>
      <c r="M342" s="1"/>
      <c r="N342" s="1"/>
      <c r="O342" s="1"/>
      <c r="P342" s="1"/>
      <c r="Q342" s="1"/>
      <c r="R342" s="1"/>
      <c r="S342" s="1"/>
      <c r="T342" s="1"/>
      <c r="U342" s="1"/>
    </row>
    <row r="343" spans="1:21" ht="13" x14ac:dyDescent="0.15">
      <c r="A343" s="1"/>
      <c r="B343" s="1"/>
      <c r="C343" s="1"/>
      <c r="D343" s="1"/>
      <c r="E343" s="1"/>
      <c r="F343" s="1"/>
      <c r="G343" s="1"/>
      <c r="H343" s="1"/>
      <c r="I343" s="1"/>
      <c r="J343" s="1"/>
      <c r="K343" s="1"/>
      <c r="L343" s="1"/>
      <c r="M343" s="1"/>
      <c r="N343" s="1"/>
      <c r="O343" s="1"/>
      <c r="P343" s="1"/>
      <c r="Q343" s="1"/>
      <c r="R343" s="1"/>
      <c r="S343" s="1"/>
      <c r="T343" s="1"/>
      <c r="U343" s="1"/>
    </row>
    <row r="344" spans="1:21" ht="13" x14ac:dyDescent="0.15">
      <c r="A344" s="1"/>
      <c r="B344" s="1"/>
      <c r="C344" s="1"/>
      <c r="D344" s="1"/>
      <c r="E344" s="1"/>
      <c r="F344" s="1"/>
      <c r="G344" s="1"/>
      <c r="H344" s="1"/>
      <c r="I344" s="1"/>
      <c r="J344" s="1"/>
      <c r="K344" s="1"/>
      <c r="L344" s="1"/>
      <c r="M344" s="1"/>
      <c r="N344" s="1"/>
      <c r="O344" s="1"/>
      <c r="P344" s="1"/>
      <c r="Q344" s="1"/>
      <c r="R344" s="1"/>
      <c r="S344" s="1"/>
      <c r="T344" s="1"/>
      <c r="U344" s="1"/>
    </row>
    <row r="345" spans="1:21" ht="13" x14ac:dyDescent="0.15">
      <c r="A345" s="1"/>
      <c r="B345" s="1"/>
      <c r="C345" s="1"/>
      <c r="D345" s="1"/>
      <c r="E345" s="1"/>
      <c r="F345" s="1"/>
      <c r="G345" s="1"/>
      <c r="H345" s="1"/>
      <c r="I345" s="1"/>
      <c r="J345" s="1"/>
      <c r="K345" s="1"/>
      <c r="L345" s="1"/>
      <c r="M345" s="1"/>
      <c r="N345" s="1"/>
      <c r="O345" s="1"/>
      <c r="P345" s="1"/>
      <c r="Q345" s="1"/>
      <c r="R345" s="1"/>
      <c r="S345" s="1"/>
      <c r="T345" s="1"/>
      <c r="U345" s="1"/>
    </row>
    <row r="346" spans="1:21" ht="13" x14ac:dyDescent="0.15">
      <c r="A346" s="1"/>
      <c r="B346" s="1"/>
      <c r="C346" s="1"/>
      <c r="D346" s="1"/>
      <c r="E346" s="1"/>
      <c r="F346" s="1"/>
      <c r="G346" s="1"/>
      <c r="H346" s="1"/>
      <c r="I346" s="1"/>
      <c r="J346" s="1"/>
      <c r="K346" s="1"/>
      <c r="L346" s="1"/>
      <c r="M346" s="1"/>
      <c r="N346" s="1"/>
      <c r="O346" s="1"/>
      <c r="P346" s="1"/>
      <c r="Q346" s="1"/>
      <c r="R346" s="1"/>
      <c r="S346" s="1"/>
      <c r="T346" s="1"/>
      <c r="U346" s="1"/>
    </row>
    <row r="347" spans="1:21" ht="13" x14ac:dyDescent="0.15">
      <c r="A347" s="1"/>
      <c r="B347" s="1"/>
      <c r="C347" s="1"/>
      <c r="D347" s="1"/>
      <c r="E347" s="1"/>
      <c r="F347" s="1"/>
      <c r="G347" s="1"/>
      <c r="H347" s="1"/>
      <c r="I347" s="1"/>
      <c r="J347" s="1"/>
      <c r="K347" s="1"/>
      <c r="L347" s="1"/>
      <c r="M347" s="1"/>
      <c r="N347" s="1"/>
      <c r="O347" s="1"/>
      <c r="P347" s="1"/>
      <c r="Q347" s="1"/>
      <c r="R347" s="1"/>
      <c r="S347" s="1"/>
      <c r="T347" s="1"/>
      <c r="U347" s="1"/>
    </row>
    <row r="348" spans="1:21" ht="13" x14ac:dyDescent="0.15">
      <c r="A348" s="1"/>
      <c r="B348" s="1"/>
      <c r="C348" s="1"/>
      <c r="D348" s="1"/>
      <c r="E348" s="1"/>
      <c r="F348" s="1"/>
      <c r="G348" s="1"/>
      <c r="H348" s="1"/>
      <c r="I348" s="1"/>
      <c r="J348" s="1"/>
      <c r="K348" s="1"/>
      <c r="L348" s="1"/>
      <c r="M348" s="1"/>
      <c r="N348" s="1"/>
      <c r="O348" s="1"/>
      <c r="P348" s="1"/>
      <c r="Q348" s="1"/>
      <c r="R348" s="1"/>
      <c r="S348" s="1"/>
      <c r="T348" s="1"/>
      <c r="U348" s="1"/>
    </row>
    <row r="349" spans="1:21" ht="13" x14ac:dyDescent="0.15">
      <c r="A349" s="1"/>
      <c r="B349" s="1"/>
      <c r="C349" s="1"/>
      <c r="D349" s="1"/>
      <c r="E349" s="1"/>
      <c r="F349" s="1"/>
      <c r="G349" s="1"/>
      <c r="H349" s="1"/>
      <c r="I349" s="1"/>
      <c r="J349" s="1"/>
      <c r="K349" s="1"/>
      <c r="L349" s="1"/>
      <c r="M349" s="1"/>
      <c r="N349" s="1"/>
      <c r="O349" s="1"/>
      <c r="P349" s="1"/>
      <c r="Q349" s="1"/>
      <c r="R349" s="1"/>
      <c r="S349" s="1"/>
      <c r="T349" s="1"/>
      <c r="U349" s="1"/>
    </row>
    <row r="350" spans="1:21" ht="13" x14ac:dyDescent="0.15">
      <c r="A350" s="1"/>
      <c r="B350" s="1"/>
      <c r="C350" s="1"/>
      <c r="D350" s="1"/>
      <c r="E350" s="1"/>
      <c r="F350" s="1"/>
      <c r="G350" s="1"/>
      <c r="H350" s="1"/>
      <c r="I350" s="1"/>
      <c r="J350" s="1"/>
      <c r="K350" s="1"/>
      <c r="L350" s="1"/>
      <c r="M350" s="1"/>
      <c r="N350" s="1"/>
      <c r="O350" s="1"/>
      <c r="P350" s="1"/>
      <c r="Q350" s="1"/>
      <c r="R350" s="1"/>
      <c r="S350" s="1"/>
      <c r="T350" s="1"/>
      <c r="U350" s="1"/>
    </row>
    <row r="351" spans="1:21" ht="13" x14ac:dyDescent="0.15">
      <c r="A351" s="1"/>
      <c r="B351" s="1"/>
      <c r="C351" s="1"/>
      <c r="D351" s="1"/>
      <c r="E351" s="1"/>
      <c r="F351" s="1"/>
      <c r="G351" s="1"/>
      <c r="H351" s="1"/>
      <c r="I351" s="1"/>
      <c r="J351" s="1"/>
      <c r="K351" s="1"/>
      <c r="L351" s="1"/>
      <c r="M351" s="1"/>
      <c r="N351" s="1"/>
      <c r="O351" s="1"/>
      <c r="P351" s="1"/>
      <c r="Q351" s="1"/>
      <c r="R351" s="1"/>
      <c r="S351" s="1"/>
      <c r="T351" s="1"/>
      <c r="U351" s="1"/>
    </row>
    <row r="352" spans="1:21" ht="13" x14ac:dyDescent="0.15">
      <c r="A352" s="1"/>
      <c r="B352" s="1"/>
      <c r="C352" s="1"/>
      <c r="D352" s="1"/>
      <c r="E352" s="1"/>
      <c r="F352" s="1"/>
      <c r="G352" s="1"/>
      <c r="H352" s="1"/>
      <c r="I352" s="1"/>
      <c r="J352" s="1"/>
      <c r="K352" s="1"/>
      <c r="L352" s="1"/>
      <c r="M352" s="1"/>
      <c r="N352" s="1"/>
      <c r="O352" s="1"/>
      <c r="P352" s="1"/>
      <c r="Q352" s="1"/>
      <c r="R352" s="1"/>
      <c r="S352" s="1"/>
      <c r="T352" s="1"/>
      <c r="U352" s="1"/>
    </row>
    <row r="353" spans="1:21" ht="13" x14ac:dyDescent="0.15">
      <c r="A353" s="1"/>
      <c r="B353" s="1"/>
      <c r="C353" s="1"/>
      <c r="D353" s="1"/>
      <c r="E353" s="1"/>
      <c r="F353" s="1"/>
      <c r="G353" s="1"/>
      <c r="H353" s="1"/>
      <c r="I353" s="1"/>
      <c r="J353" s="1"/>
      <c r="K353" s="1"/>
      <c r="L353" s="1"/>
      <c r="M353" s="1"/>
      <c r="N353" s="1"/>
      <c r="O353" s="1"/>
      <c r="P353" s="1"/>
      <c r="Q353" s="1"/>
      <c r="R353" s="1"/>
      <c r="S353" s="1"/>
      <c r="T353" s="1"/>
      <c r="U353" s="1"/>
    </row>
    <row r="354" spans="1:21" ht="13" x14ac:dyDescent="0.15">
      <c r="A354" s="1"/>
      <c r="B354" s="1"/>
      <c r="C354" s="1"/>
      <c r="D354" s="1"/>
      <c r="E354" s="1"/>
      <c r="F354" s="1"/>
      <c r="G354" s="1"/>
      <c r="H354" s="1"/>
      <c r="I354" s="1"/>
      <c r="J354" s="1"/>
      <c r="K354" s="1"/>
      <c r="L354" s="1"/>
      <c r="M354" s="1"/>
      <c r="N354" s="1"/>
      <c r="O354" s="1"/>
      <c r="P354" s="1"/>
      <c r="Q354" s="1"/>
      <c r="R354" s="1"/>
      <c r="S354" s="1"/>
      <c r="T354" s="1"/>
      <c r="U354" s="1"/>
    </row>
    <row r="355" spans="1:21" ht="13" x14ac:dyDescent="0.15">
      <c r="A355" s="1"/>
      <c r="B355" s="1"/>
      <c r="C355" s="1"/>
      <c r="D355" s="1"/>
      <c r="E355" s="1"/>
      <c r="F355" s="1"/>
      <c r="G355" s="1"/>
      <c r="H355" s="1"/>
      <c r="I355" s="1"/>
      <c r="J355" s="1"/>
      <c r="K355" s="1"/>
      <c r="L355" s="1"/>
      <c r="M355" s="1"/>
      <c r="N355" s="1"/>
      <c r="O355" s="1"/>
      <c r="P355" s="1"/>
      <c r="Q355" s="1"/>
      <c r="R355" s="1"/>
      <c r="S355" s="1"/>
      <c r="T355" s="1"/>
      <c r="U355" s="1"/>
    </row>
    <row r="356" spans="1:21" ht="13" x14ac:dyDescent="0.15">
      <c r="A356" s="1"/>
      <c r="B356" s="1"/>
      <c r="C356" s="1"/>
      <c r="D356" s="1"/>
      <c r="E356" s="1"/>
      <c r="F356" s="1"/>
      <c r="G356" s="1"/>
      <c r="H356" s="1"/>
      <c r="I356" s="1"/>
      <c r="J356" s="1"/>
      <c r="K356" s="1"/>
      <c r="L356" s="1"/>
      <c r="M356" s="1"/>
      <c r="N356" s="1"/>
      <c r="O356" s="1"/>
      <c r="P356" s="1"/>
      <c r="Q356" s="1"/>
      <c r="R356" s="1"/>
      <c r="S356" s="1"/>
      <c r="T356" s="1"/>
      <c r="U356" s="1"/>
    </row>
    <row r="357" spans="1:21" ht="13" x14ac:dyDescent="0.15">
      <c r="A357" s="1"/>
      <c r="B357" s="1"/>
      <c r="C357" s="1"/>
      <c r="D357" s="1"/>
      <c r="E357" s="1"/>
      <c r="F357" s="1"/>
      <c r="G357" s="1"/>
      <c r="H357" s="1"/>
      <c r="I357" s="1"/>
      <c r="J357" s="1"/>
      <c r="K357" s="1"/>
      <c r="L357" s="1"/>
      <c r="M357" s="1"/>
      <c r="N357" s="1"/>
      <c r="O357" s="1"/>
      <c r="P357" s="1"/>
      <c r="Q357" s="1"/>
      <c r="R357" s="1"/>
      <c r="S357" s="1"/>
      <c r="T357" s="1"/>
      <c r="U357" s="1"/>
    </row>
    <row r="358" spans="1:21" ht="13" x14ac:dyDescent="0.15">
      <c r="A358" s="1"/>
      <c r="B358" s="1"/>
      <c r="C358" s="1"/>
      <c r="D358" s="1"/>
      <c r="E358" s="1"/>
      <c r="F358" s="1"/>
      <c r="G358" s="1"/>
      <c r="H358" s="1"/>
      <c r="I358" s="1"/>
      <c r="J358" s="1"/>
      <c r="K358" s="1"/>
      <c r="L358" s="1"/>
      <c r="M358" s="1"/>
      <c r="N358" s="1"/>
      <c r="O358" s="1"/>
      <c r="P358" s="1"/>
      <c r="Q358" s="1"/>
      <c r="R358" s="1"/>
      <c r="S358" s="1"/>
      <c r="T358" s="1"/>
      <c r="U358" s="1"/>
    </row>
    <row r="359" spans="1:21" ht="13" x14ac:dyDescent="0.15">
      <c r="A359" s="1"/>
      <c r="B359" s="1"/>
      <c r="C359" s="1"/>
      <c r="D359" s="1"/>
      <c r="E359" s="1"/>
      <c r="F359" s="1"/>
      <c r="G359" s="1"/>
      <c r="H359" s="1"/>
      <c r="I359" s="1"/>
      <c r="J359" s="1"/>
      <c r="K359" s="1"/>
      <c r="L359" s="1"/>
      <c r="M359" s="1"/>
      <c r="N359" s="1"/>
      <c r="O359" s="1"/>
      <c r="P359" s="1"/>
      <c r="Q359" s="1"/>
      <c r="R359" s="1"/>
      <c r="S359" s="1"/>
      <c r="T359" s="1"/>
      <c r="U359" s="1"/>
    </row>
    <row r="360" spans="1:21" ht="13" x14ac:dyDescent="0.15">
      <c r="A360" s="1"/>
      <c r="B360" s="1"/>
      <c r="C360" s="1"/>
      <c r="D360" s="1"/>
      <c r="E360" s="1"/>
      <c r="F360" s="1"/>
      <c r="G360" s="1"/>
      <c r="H360" s="1"/>
      <c r="I360" s="1"/>
      <c r="J360" s="1"/>
      <c r="K360" s="1"/>
      <c r="L360" s="1"/>
      <c r="M360" s="1"/>
      <c r="N360" s="1"/>
      <c r="O360" s="1"/>
      <c r="P360" s="1"/>
      <c r="Q360" s="1"/>
      <c r="R360" s="1"/>
      <c r="S360" s="1"/>
      <c r="T360" s="1"/>
      <c r="U360" s="1"/>
    </row>
    <row r="361" spans="1:21" ht="13" x14ac:dyDescent="0.15">
      <c r="A361" s="1"/>
      <c r="B361" s="1"/>
      <c r="C361" s="1"/>
      <c r="D361" s="1"/>
      <c r="E361" s="1"/>
      <c r="F361" s="1"/>
      <c r="G361" s="1"/>
      <c r="H361" s="1"/>
      <c r="I361" s="1"/>
      <c r="J361" s="1"/>
      <c r="K361" s="1"/>
      <c r="L361" s="1"/>
      <c r="M361" s="1"/>
      <c r="N361" s="1"/>
      <c r="O361" s="1"/>
      <c r="P361" s="1"/>
      <c r="Q361" s="1"/>
      <c r="R361" s="1"/>
      <c r="S361" s="1"/>
      <c r="T361" s="1"/>
      <c r="U361" s="1"/>
    </row>
    <row r="362" spans="1:21" ht="13" x14ac:dyDescent="0.15">
      <c r="A362" s="1"/>
      <c r="B362" s="1"/>
      <c r="C362" s="1"/>
      <c r="D362" s="1"/>
      <c r="E362" s="1"/>
      <c r="F362" s="1"/>
      <c r="G362" s="1"/>
      <c r="H362" s="1"/>
      <c r="I362" s="1"/>
      <c r="J362" s="1"/>
      <c r="K362" s="1"/>
      <c r="L362" s="1"/>
      <c r="M362" s="1"/>
      <c r="N362" s="1"/>
      <c r="O362" s="1"/>
      <c r="P362" s="1"/>
      <c r="Q362" s="1"/>
      <c r="R362" s="1"/>
      <c r="S362" s="1"/>
      <c r="T362" s="1"/>
      <c r="U362" s="1"/>
    </row>
    <row r="363" spans="1:21" ht="13" x14ac:dyDescent="0.15">
      <c r="A363" s="1"/>
      <c r="B363" s="1"/>
      <c r="C363" s="1"/>
      <c r="D363" s="1"/>
      <c r="E363" s="1"/>
      <c r="F363" s="1"/>
      <c r="G363" s="1"/>
      <c r="H363" s="1"/>
      <c r="I363" s="1"/>
      <c r="J363" s="1"/>
      <c r="K363" s="1"/>
      <c r="L363" s="1"/>
      <c r="M363" s="1"/>
      <c r="N363" s="1"/>
      <c r="O363" s="1"/>
      <c r="P363" s="1"/>
      <c r="Q363" s="1"/>
      <c r="R363" s="1"/>
      <c r="S363" s="1"/>
      <c r="T363" s="1"/>
      <c r="U363" s="1"/>
    </row>
    <row r="364" spans="1:21" ht="13" x14ac:dyDescent="0.15">
      <c r="A364" s="1"/>
      <c r="B364" s="1"/>
      <c r="C364" s="1"/>
      <c r="D364" s="1"/>
      <c r="E364" s="1"/>
      <c r="F364" s="1"/>
      <c r="G364" s="1"/>
      <c r="H364" s="1"/>
      <c r="I364" s="1"/>
      <c r="J364" s="1"/>
      <c r="K364" s="1"/>
      <c r="L364" s="1"/>
      <c r="M364" s="1"/>
      <c r="N364" s="1"/>
      <c r="O364" s="1"/>
      <c r="P364" s="1"/>
      <c r="Q364" s="1"/>
      <c r="R364" s="1"/>
      <c r="S364" s="1"/>
      <c r="T364" s="1"/>
      <c r="U364" s="1"/>
    </row>
    <row r="365" spans="1:21" ht="13" x14ac:dyDescent="0.15">
      <c r="A365" s="1"/>
      <c r="B365" s="1"/>
      <c r="C365" s="1"/>
      <c r="D365" s="1"/>
      <c r="E365" s="1"/>
      <c r="F365" s="1"/>
      <c r="G365" s="1"/>
      <c r="H365" s="1"/>
      <c r="I365" s="1"/>
      <c r="J365" s="1"/>
      <c r="K365" s="1"/>
      <c r="L365" s="1"/>
      <c r="M365" s="1"/>
      <c r="N365" s="1"/>
      <c r="O365" s="1"/>
      <c r="P365" s="1"/>
      <c r="Q365" s="1"/>
      <c r="R365" s="1"/>
      <c r="S365" s="1"/>
      <c r="T365" s="1"/>
      <c r="U365" s="1"/>
    </row>
    <row r="366" spans="1:21" ht="13" x14ac:dyDescent="0.15">
      <c r="A366" s="1"/>
      <c r="B366" s="1"/>
      <c r="C366" s="1"/>
      <c r="D366" s="1"/>
      <c r="E366" s="1"/>
      <c r="F366" s="1"/>
      <c r="G366" s="1"/>
      <c r="H366" s="1"/>
      <c r="I366" s="1"/>
      <c r="J366" s="1"/>
      <c r="K366" s="1"/>
      <c r="L366" s="1"/>
      <c r="M366" s="1"/>
      <c r="N366" s="1"/>
      <c r="O366" s="1"/>
      <c r="P366" s="1"/>
      <c r="Q366" s="1"/>
      <c r="R366" s="1"/>
      <c r="S366" s="1"/>
      <c r="T366" s="1"/>
      <c r="U366" s="1"/>
    </row>
    <row r="367" spans="1:21" ht="13" x14ac:dyDescent="0.15">
      <c r="A367" s="1"/>
      <c r="B367" s="1"/>
      <c r="C367" s="1"/>
      <c r="D367" s="1"/>
      <c r="E367" s="1"/>
      <c r="F367" s="1"/>
      <c r="G367" s="1"/>
      <c r="H367" s="1"/>
      <c r="I367" s="1"/>
      <c r="J367" s="1"/>
      <c r="K367" s="1"/>
      <c r="L367" s="1"/>
      <c r="M367" s="1"/>
      <c r="N367" s="1"/>
      <c r="O367" s="1"/>
      <c r="P367" s="1"/>
      <c r="Q367" s="1"/>
      <c r="R367" s="1"/>
      <c r="S367" s="1"/>
      <c r="T367" s="1"/>
      <c r="U367" s="1"/>
    </row>
    <row r="368" spans="1:21" ht="13" x14ac:dyDescent="0.15">
      <c r="A368" s="1"/>
      <c r="B368" s="1"/>
      <c r="C368" s="1"/>
      <c r="D368" s="1"/>
      <c r="E368" s="1"/>
      <c r="F368" s="1"/>
      <c r="G368" s="1"/>
      <c r="H368" s="1"/>
      <c r="I368" s="1"/>
      <c r="J368" s="1"/>
      <c r="K368" s="1"/>
      <c r="L368" s="1"/>
      <c r="M368" s="1"/>
      <c r="N368" s="1"/>
      <c r="O368" s="1"/>
      <c r="P368" s="1"/>
      <c r="Q368" s="1"/>
      <c r="R368" s="1"/>
      <c r="S368" s="1"/>
      <c r="T368" s="1"/>
      <c r="U368" s="1"/>
    </row>
    <row r="369" spans="1:21" ht="13" x14ac:dyDescent="0.15">
      <c r="A369" s="1"/>
      <c r="B369" s="1"/>
      <c r="C369" s="1"/>
      <c r="D369" s="1"/>
      <c r="E369" s="1"/>
      <c r="F369" s="1"/>
      <c r="G369" s="1"/>
      <c r="H369" s="1"/>
      <c r="I369" s="1"/>
      <c r="J369" s="1"/>
      <c r="K369" s="1"/>
      <c r="L369" s="1"/>
      <c r="M369" s="1"/>
      <c r="N369" s="1"/>
      <c r="O369" s="1"/>
      <c r="P369" s="1"/>
      <c r="Q369" s="1"/>
      <c r="R369" s="1"/>
      <c r="S369" s="1"/>
      <c r="T369" s="1"/>
      <c r="U369" s="1"/>
    </row>
    <row r="370" spans="1:21" ht="13" x14ac:dyDescent="0.15">
      <c r="A370" s="1"/>
      <c r="B370" s="1"/>
      <c r="C370" s="1"/>
      <c r="D370" s="1"/>
      <c r="E370" s="1"/>
      <c r="F370" s="1"/>
      <c r="G370" s="1"/>
      <c r="H370" s="1"/>
      <c r="I370" s="1"/>
      <c r="J370" s="1"/>
      <c r="K370" s="1"/>
      <c r="L370" s="1"/>
      <c r="M370" s="1"/>
      <c r="N370" s="1"/>
      <c r="O370" s="1"/>
      <c r="P370" s="1"/>
      <c r="Q370" s="1"/>
      <c r="R370" s="1"/>
      <c r="S370" s="1"/>
      <c r="T370" s="1"/>
      <c r="U370" s="1"/>
    </row>
    <row r="371" spans="1:21" ht="13" x14ac:dyDescent="0.15">
      <c r="A371" s="1"/>
      <c r="B371" s="1"/>
      <c r="C371" s="1"/>
      <c r="D371" s="1"/>
      <c r="E371" s="1"/>
      <c r="F371" s="1"/>
      <c r="G371" s="1"/>
      <c r="H371" s="1"/>
      <c r="I371" s="1"/>
      <c r="J371" s="1"/>
      <c r="K371" s="1"/>
      <c r="L371" s="1"/>
      <c r="M371" s="1"/>
      <c r="N371" s="1"/>
      <c r="O371" s="1"/>
      <c r="P371" s="1"/>
      <c r="Q371" s="1"/>
      <c r="R371" s="1"/>
      <c r="S371" s="1"/>
      <c r="T371" s="1"/>
      <c r="U371" s="1"/>
    </row>
    <row r="372" spans="1:21" ht="13" x14ac:dyDescent="0.15">
      <c r="A372" s="1"/>
      <c r="B372" s="1"/>
      <c r="C372" s="1"/>
      <c r="D372" s="1"/>
      <c r="E372" s="1"/>
      <c r="F372" s="1"/>
      <c r="G372" s="1"/>
      <c r="H372" s="1"/>
      <c r="I372" s="1"/>
      <c r="J372" s="1"/>
      <c r="K372" s="1"/>
      <c r="L372" s="1"/>
      <c r="M372" s="1"/>
      <c r="N372" s="1"/>
      <c r="O372" s="1"/>
      <c r="P372" s="1"/>
      <c r="Q372" s="1"/>
      <c r="R372" s="1"/>
      <c r="S372" s="1"/>
      <c r="T372" s="1"/>
      <c r="U372" s="1"/>
    </row>
    <row r="373" spans="1:21" ht="13" x14ac:dyDescent="0.15">
      <c r="A373" s="1"/>
      <c r="B373" s="1"/>
      <c r="C373" s="1"/>
      <c r="D373" s="1"/>
      <c r="E373" s="1"/>
      <c r="F373" s="1"/>
      <c r="G373" s="1"/>
      <c r="H373" s="1"/>
      <c r="I373" s="1"/>
      <c r="J373" s="1"/>
      <c r="K373" s="1"/>
      <c r="L373" s="1"/>
      <c r="M373" s="1"/>
      <c r="N373" s="1"/>
      <c r="O373" s="1"/>
      <c r="P373" s="1"/>
      <c r="Q373" s="1"/>
      <c r="R373" s="1"/>
      <c r="S373" s="1"/>
      <c r="T373" s="1"/>
      <c r="U373" s="1"/>
    </row>
    <row r="374" spans="1:21" ht="13" x14ac:dyDescent="0.15">
      <c r="A374" s="1"/>
      <c r="B374" s="1"/>
      <c r="C374" s="1"/>
      <c r="D374" s="1"/>
      <c r="E374" s="1"/>
      <c r="F374" s="1"/>
      <c r="G374" s="1"/>
      <c r="H374" s="1"/>
      <c r="I374" s="1"/>
      <c r="J374" s="1"/>
      <c r="K374" s="1"/>
      <c r="L374" s="1"/>
      <c r="M374" s="1"/>
      <c r="N374" s="1"/>
      <c r="O374" s="1"/>
      <c r="P374" s="1"/>
      <c r="Q374" s="1"/>
      <c r="R374" s="1"/>
      <c r="S374" s="1"/>
      <c r="T374" s="1"/>
      <c r="U374" s="1"/>
    </row>
    <row r="375" spans="1:21" ht="13" x14ac:dyDescent="0.15">
      <c r="A375" s="1"/>
      <c r="B375" s="1"/>
      <c r="C375" s="1"/>
      <c r="D375" s="1"/>
      <c r="E375" s="1"/>
      <c r="F375" s="1"/>
      <c r="G375" s="1"/>
      <c r="H375" s="1"/>
      <c r="I375" s="1"/>
      <c r="J375" s="1"/>
      <c r="K375" s="1"/>
      <c r="L375" s="1"/>
      <c r="M375" s="1"/>
      <c r="N375" s="1"/>
      <c r="O375" s="1"/>
      <c r="P375" s="1"/>
      <c r="Q375" s="1"/>
      <c r="R375" s="1"/>
      <c r="S375" s="1"/>
      <c r="T375" s="1"/>
      <c r="U375" s="1"/>
    </row>
    <row r="376" spans="1:21" ht="13" x14ac:dyDescent="0.15">
      <c r="A376" s="1"/>
      <c r="B376" s="1"/>
      <c r="C376" s="1"/>
      <c r="D376" s="1"/>
      <c r="E376" s="1"/>
      <c r="F376" s="1"/>
      <c r="G376" s="1"/>
      <c r="H376" s="1"/>
      <c r="I376" s="1"/>
      <c r="J376" s="1"/>
      <c r="K376" s="1"/>
      <c r="L376" s="1"/>
      <c r="M376" s="1"/>
      <c r="N376" s="1"/>
      <c r="O376" s="1"/>
      <c r="P376" s="1"/>
      <c r="Q376" s="1"/>
      <c r="R376" s="1"/>
      <c r="S376" s="1"/>
      <c r="T376" s="1"/>
      <c r="U376" s="1"/>
    </row>
    <row r="377" spans="1:21" ht="13" x14ac:dyDescent="0.15">
      <c r="A377" s="1"/>
      <c r="B377" s="1"/>
      <c r="C377" s="1"/>
      <c r="D377" s="1"/>
      <c r="E377" s="1"/>
      <c r="F377" s="1"/>
      <c r="G377" s="1"/>
      <c r="H377" s="1"/>
      <c r="I377" s="1"/>
      <c r="J377" s="1"/>
      <c r="K377" s="1"/>
      <c r="L377" s="1"/>
      <c r="M377" s="1"/>
      <c r="N377" s="1"/>
      <c r="O377" s="1"/>
      <c r="P377" s="1"/>
      <c r="Q377" s="1"/>
      <c r="R377" s="1"/>
      <c r="S377" s="1"/>
      <c r="T377" s="1"/>
      <c r="U377" s="1"/>
    </row>
    <row r="378" spans="1:21" ht="13" x14ac:dyDescent="0.15">
      <c r="A378" s="1"/>
      <c r="B378" s="1"/>
      <c r="C378" s="1"/>
      <c r="D378" s="1"/>
      <c r="E378" s="1"/>
      <c r="F378" s="1"/>
      <c r="G378" s="1"/>
      <c r="H378" s="1"/>
      <c r="I378" s="1"/>
      <c r="J378" s="1"/>
      <c r="K378" s="1"/>
      <c r="L378" s="1"/>
      <c r="M378" s="1"/>
      <c r="N378" s="1"/>
      <c r="O378" s="1"/>
      <c r="P378" s="1"/>
      <c r="Q378" s="1"/>
      <c r="R378" s="1"/>
      <c r="S378" s="1"/>
      <c r="T378" s="1"/>
      <c r="U378" s="1"/>
    </row>
    <row r="379" spans="1:21" ht="13" x14ac:dyDescent="0.15">
      <c r="A379" s="1"/>
      <c r="B379" s="1"/>
      <c r="C379" s="1"/>
      <c r="D379" s="1"/>
      <c r="E379" s="1"/>
      <c r="F379" s="1"/>
      <c r="G379" s="1"/>
      <c r="H379" s="1"/>
      <c r="I379" s="1"/>
      <c r="J379" s="1"/>
      <c r="K379" s="1"/>
      <c r="L379" s="1"/>
      <c r="M379" s="1"/>
      <c r="N379" s="1"/>
      <c r="O379" s="1"/>
      <c r="P379" s="1"/>
      <c r="Q379" s="1"/>
      <c r="R379" s="1"/>
      <c r="S379" s="1"/>
      <c r="T379" s="1"/>
      <c r="U379" s="1"/>
    </row>
    <row r="380" spans="1:21" ht="13" x14ac:dyDescent="0.15">
      <c r="A380" s="1"/>
      <c r="B380" s="1"/>
      <c r="C380" s="1"/>
      <c r="D380" s="1"/>
      <c r="E380" s="1"/>
      <c r="F380" s="1"/>
      <c r="G380" s="1"/>
      <c r="H380" s="1"/>
      <c r="I380" s="1"/>
      <c r="J380" s="1"/>
      <c r="K380" s="1"/>
      <c r="L380" s="1"/>
      <c r="M380" s="1"/>
      <c r="N380" s="1"/>
      <c r="O380" s="1"/>
      <c r="P380" s="1"/>
      <c r="Q380" s="1"/>
      <c r="R380" s="1"/>
      <c r="S380" s="1"/>
      <c r="T380" s="1"/>
      <c r="U380" s="1"/>
    </row>
    <row r="381" spans="1:21" ht="13" x14ac:dyDescent="0.15">
      <c r="A381" s="1"/>
      <c r="B381" s="1"/>
      <c r="C381" s="1"/>
      <c r="D381" s="1"/>
      <c r="E381" s="1"/>
      <c r="F381" s="1"/>
      <c r="G381" s="1"/>
      <c r="H381" s="1"/>
      <c r="I381" s="1"/>
      <c r="J381" s="1"/>
      <c r="K381" s="1"/>
      <c r="L381" s="1"/>
      <c r="M381" s="1"/>
      <c r="N381" s="1"/>
      <c r="O381" s="1"/>
      <c r="P381" s="1"/>
      <c r="Q381" s="1"/>
      <c r="R381" s="1"/>
      <c r="S381" s="1"/>
      <c r="T381" s="1"/>
      <c r="U381" s="1"/>
    </row>
    <row r="382" spans="1:21" ht="13" x14ac:dyDescent="0.15">
      <c r="A382" s="1"/>
      <c r="B382" s="1"/>
      <c r="C382" s="1"/>
      <c r="D382" s="1"/>
      <c r="E382" s="1"/>
      <c r="F382" s="1"/>
      <c r="G382" s="1"/>
      <c r="H382" s="1"/>
      <c r="I382" s="1"/>
      <c r="J382" s="1"/>
      <c r="K382" s="1"/>
      <c r="L382" s="1"/>
      <c r="M382" s="1"/>
      <c r="N382" s="1"/>
      <c r="O382" s="1"/>
      <c r="P382" s="1"/>
      <c r="Q382" s="1"/>
      <c r="R382" s="1"/>
      <c r="S382" s="1"/>
      <c r="T382" s="1"/>
      <c r="U382" s="1"/>
    </row>
    <row r="383" spans="1:21" ht="13" x14ac:dyDescent="0.15">
      <c r="A383" s="1"/>
      <c r="B383" s="1"/>
      <c r="C383" s="1"/>
      <c r="D383" s="1"/>
      <c r="E383" s="1"/>
      <c r="F383" s="1"/>
      <c r="G383" s="1"/>
      <c r="H383" s="1"/>
      <c r="I383" s="1"/>
      <c r="J383" s="1"/>
      <c r="K383" s="1"/>
      <c r="L383" s="1"/>
      <c r="M383" s="1"/>
      <c r="N383" s="1"/>
      <c r="O383" s="1"/>
      <c r="P383" s="1"/>
      <c r="Q383" s="1"/>
      <c r="R383" s="1"/>
      <c r="S383" s="1"/>
      <c r="T383" s="1"/>
      <c r="U383" s="1"/>
    </row>
    <row r="384" spans="1:21" ht="13" x14ac:dyDescent="0.15">
      <c r="A384" s="1"/>
      <c r="B384" s="1"/>
      <c r="C384" s="1"/>
      <c r="D384" s="1"/>
      <c r="E384" s="1"/>
      <c r="F384" s="1"/>
      <c r="G384" s="1"/>
      <c r="H384" s="1"/>
      <c r="I384" s="1"/>
      <c r="J384" s="1"/>
      <c r="K384" s="1"/>
      <c r="L384" s="1"/>
      <c r="M384" s="1"/>
      <c r="N384" s="1"/>
      <c r="O384" s="1"/>
      <c r="P384" s="1"/>
      <c r="Q384" s="1"/>
      <c r="R384" s="1"/>
      <c r="S384" s="1"/>
      <c r="T384" s="1"/>
      <c r="U384" s="1"/>
    </row>
    <row r="385" spans="1:21" ht="13" x14ac:dyDescent="0.15">
      <c r="A385" s="1"/>
      <c r="B385" s="1"/>
      <c r="C385" s="1"/>
      <c r="D385" s="1"/>
      <c r="E385" s="1"/>
      <c r="F385" s="1"/>
      <c r="G385" s="1"/>
      <c r="H385" s="1"/>
      <c r="I385" s="1"/>
      <c r="J385" s="1"/>
      <c r="K385" s="1"/>
      <c r="L385" s="1"/>
      <c r="M385" s="1"/>
      <c r="N385" s="1"/>
      <c r="O385" s="1"/>
      <c r="P385" s="1"/>
      <c r="Q385" s="1"/>
      <c r="R385" s="1"/>
      <c r="S385" s="1"/>
      <c r="T385" s="1"/>
      <c r="U385" s="1"/>
    </row>
    <row r="386" spans="1:21" ht="13" x14ac:dyDescent="0.15">
      <c r="A386" s="1"/>
      <c r="B386" s="1"/>
      <c r="C386" s="1"/>
      <c r="D386" s="1"/>
      <c r="E386" s="1"/>
      <c r="F386" s="1"/>
      <c r="G386" s="1"/>
      <c r="H386" s="1"/>
      <c r="I386" s="1"/>
      <c r="J386" s="1"/>
      <c r="K386" s="1"/>
      <c r="L386" s="1"/>
      <c r="M386" s="1"/>
      <c r="N386" s="1"/>
      <c r="O386" s="1"/>
      <c r="P386" s="1"/>
      <c r="Q386" s="1"/>
      <c r="R386" s="1"/>
      <c r="S386" s="1"/>
      <c r="T386" s="1"/>
      <c r="U386" s="1"/>
    </row>
    <row r="387" spans="1:21" ht="13" x14ac:dyDescent="0.15">
      <c r="A387" s="1"/>
      <c r="B387" s="1"/>
      <c r="C387" s="1"/>
      <c r="D387" s="1"/>
      <c r="E387" s="1"/>
      <c r="F387" s="1"/>
      <c r="G387" s="1"/>
      <c r="H387" s="1"/>
      <c r="I387" s="1"/>
      <c r="J387" s="1"/>
      <c r="K387" s="1"/>
      <c r="L387" s="1"/>
      <c r="M387" s="1"/>
      <c r="N387" s="1"/>
      <c r="O387" s="1"/>
      <c r="P387" s="1"/>
      <c r="Q387" s="1"/>
      <c r="R387" s="1"/>
      <c r="S387" s="1"/>
      <c r="T387" s="1"/>
      <c r="U387" s="1"/>
    </row>
    <row r="388" spans="1:21" ht="13" x14ac:dyDescent="0.15">
      <c r="A388" s="1"/>
      <c r="B388" s="1"/>
      <c r="C388" s="1"/>
      <c r="D388" s="1"/>
      <c r="E388" s="1"/>
      <c r="F388" s="1"/>
      <c r="G388" s="1"/>
      <c r="H388" s="1"/>
      <c r="I388" s="1"/>
      <c r="J388" s="1"/>
      <c r="K388" s="1"/>
      <c r="L388" s="1"/>
      <c r="M388" s="1"/>
      <c r="N388" s="1"/>
      <c r="O388" s="1"/>
      <c r="P388" s="1"/>
      <c r="Q388" s="1"/>
      <c r="R388" s="1"/>
      <c r="S388" s="1"/>
      <c r="T388" s="1"/>
      <c r="U388" s="1"/>
    </row>
    <row r="389" spans="1:21" ht="13" x14ac:dyDescent="0.15">
      <c r="A389" s="1"/>
      <c r="B389" s="1"/>
      <c r="C389" s="1"/>
      <c r="D389" s="1"/>
      <c r="E389" s="1"/>
      <c r="F389" s="1"/>
      <c r="G389" s="1"/>
      <c r="H389" s="1"/>
      <c r="I389" s="1"/>
      <c r="J389" s="1"/>
      <c r="K389" s="1"/>
      <c r="L389" s="1"/>
      <c r="M389" s="1"/>
      <c r="N389" s="1"/>
      <c r="O389" s="1"/>
      <c r="P389" s="1"/>
      <c r="Q389" s="1"/>
      <c r="R389" s="1"/>
      <c r="S389" s="1"/>
      <c r="T389" s="1"/>
      <c r="U389" s="1"/>
    </row>
    <row r="390" spans="1:21" ht="13" x14ac:dyDescent="0.15">
      <c r="A390" s="1"/>
      <c r="B390" s="1"/>
      <c r="C390" s="1"/>
      <c r="D390" s="1"/>
      <c r="E390" s="1"/>
      <c r="F390" s="1"/>
      <c r="G390" s="1"/>
      <c r="H390" s="1"/>
      <c r="I390" s="1"/>
      <c r="J390" s="1"/>
      <c r="K390" s="1"/>
      <c r="L390" s="1"/>
      <c r="M390" s="1"/>
      <c r="N390" s="1"/>
      <c r="O390" s="1"/>
      <c r="P390" s="1"/>
      <c r="Q390" s="1"/>
      <c r="R390" s="1"/>
      <c r="S390" s="1"/>
      <c r="T390" s="1"/>
      <c r="U390" s="1"/>
    </row>
    <row r="391" spans="1:21" ht="13" x14ac:dyDescent="0.15">
      <c r="A391" s="1"/>
      <c r="B391" s="1"/>
      <c r="C391" s="1"/>
      <c r="D391" s="1"/>
      <c r="E391" s="1"/>
      <c r="F391" s="1"/>
      <c r="G391" s="1"/>
      <c r="H391" s="1"/>
      <c r="I391" s="1"/>
      <c r="J391" s="1"/>
      <c r="K391" s="1"/>
      <c r="L391" s="1"/>
      <c r="M391" s="1"/>
      <c r="N391" s="1"/>
      <c r="O391" s="1"/>
      <c r="P391" s="1"/>
      <c r="Q391" s="1"/>
      <c r="R391" s="1"/>
      <c r="S391" s="1"/>
      <c r="T391" s="1"/>
      <c r="U391" s="1"/>
    </row>
    <row r="392" spans="1:21" ht="13" x14ac:dyDescent="0.15">
      <c r="A392" s="1"/>
      <c r="B392" s="1"/>
      <c r="C392" s="1"/>
      <c r="D392" s="1"/>
      <c r="E392" s="1"/>
      <c r="F392" s="1"/>
      <c r="G392" s="1"/>
      <c r="H392" s="1"/>
      <c r="I392" s="1"/>
      <c r="J392" s="1"/>
      <c r="K392" s="1"/>
      <c r="L392" s="1"/>
      <c r="M392" s="1"/>
      <c r="N392" s="1"/>
      <c r="O392" s="1"/>
      <c r="P392" s="1"/>
      <c r="Q392" s="1"/>
      <c r="R392" s="1"/>
      <c r="S392" s="1"/>
      <c r="T392" s="1"/>
      <c r="U392" s="1"/>
    </row>
    <row r="393" spans="1:21" ht="13" x14ac:dyDescent="0.15">
      <c r="A393" s="1"/>
      <c r="B393" s="1"/>
      <c r="C393" s="1"/>
      <c r="D393" s="1"/>
      <c r="E393" s="1"/>
      <c r="F393" s="1"/>
      <c r="G393" s="1"/>
      <c r="H393" s="1"/>
      <c r="I393" s="1"/>
      <c r="J393" s="1"/>
      <c r="K393" s="1"/>
      <c r="L393" s="1"/>
      <c r="M393" s="1"/>
      <c r="N393" s="1"/>
      <c r="O393" s="1"/>
      <c r="P393" s="1"/>
      <c r="Q393" s="1"/>
      <c r="R393" s="1"/>
      <c r="S393" s="1"/>
      <c r="T393" s="1"/>
      <c r="U393" s="1"/>
    </row>
    <row r="394" spans="1:21" ht="13" x14ac:dyDescent="0.15">
      <c r="A394" s="1"/>
      <c r="B394" s="1"/>
      <c r="C394" s="1"/>
      <c r="D394" s="1"/>
      <c r="E394" s="1"/>
      <c r="F394" s="1"/>
      <c r="G394" s="1"/>
      <c r="H394" s="1"/>
      <c r="I394" s="1"/>
      <c r="J394" s="1"/>
      <c r="K394" s="1"/>
      <c r="L394" s="1"/>
      <c r="M394" s="1"/>
      <c r="N394" s="1"/>
      <c r="O394" s="1"/>
      <c r="P394" s="1"/>
      <c r="Q394" s="1"/>
      <c r="R394" s="1"/>
      <c r="S394" s="1"/>
      <c r="T394" s="1"/>
      <c r="U394" s="1"/>
    </row>
    <row r="395" spans="1:21" ht="13" x14ac:dyDescent="0.15">
      <c r="A395" s="1"/>
      <c r="B395" s="1"/>
      <c r="C395" s="1"/>
      <c r="D395" s="1"/>
      <c r="E395" s="1"/>
      <c r="F395" s="1"/>
      <c r="G395" s="1"/>
      <c r="H395" s="1"/>
      <c r="I395" s="1"/>
      <c r="J395" s="1"/>
      <c r="K395" s="1"/>
      <c r="L395" s="1"/>
      <c r="M395" s="1"/>
      <c r="N395" s="1"/>
      <c r="O395" s="1"/>
      <c r="P395" s="1"/>
      <c r="Q395" s="1"/>
      <c r="R395" s="1"/>
      <c r="S395" s="1"/>
      <c r="T395" s="1"/>
      <c r="U395" s="1"/>
    </row>
    <row r="396" spans="1:21" ht="13" x14ac:dyDescent="0.15">
      <c r="A396" s="1"/>
      <c r="B396" s="1"/>
      <c r="C396" s="1"/>
      <c r="D396" s="1"/>
      <c r="E396" s="1"/>
      <c r="F396" s="1"/>
      <c r="G396" s="1"/>
      <c r="H396" s="1"/>
      <c r="I396" s="1"/>
      <c r="J396" s="1"/>
      <c r="K396" s="1"/>
      <c r="L396" s="1"/>
      <c r="M396" s="1"/>
      <c r="N396" s="1"/>
      <c r="O396" s="1"/>
      <c r="P396" s="1"/>
      <c r="Q396" s="1"/>
      <c r="R396" s="1"/>
      <c r="S396" s="1"/>
      <c r="T396" s="1"/>
      <c r="U396" s="1"/>
    </row>
    <row r="397" spans="1:21" ht="13" x14ac:dyDescent="0.15">
      <c r="A397" s="1"/>
      <c r="B397" s="1"/>
      <c r="C397" s="1"/>
      <c r="D397" s="1"/>
      <c r="E397" s="1"/>
      <c r="F397" s="1"/>
      <c r="G397" s="1"/>
      <c r="H397" s="1"/>
      <c r="I397" s="1"/>
      <c r="J397" s="1"/>
      <c r="K397" s="1"/>
      <c r="L397" s="1"/>
      <c r="M397" s="1"/>
      <c r="N397" s="1"/>
      <c r="O397" s="1"/>
      <c r="P397" s="1"/>
      <c r="Q397" s="1"/>
      <c r="R397" s="1"/>
      <c r="S397" s="1"/>
      <c r="T397" s="1"/>
      <c r="U397" s="1"/>
    </row>
    <row r="398" spans="1:21" ht="13" x14ac:dyDescent="0.15">
      <c r="A398" s="1"/>
      <c r="B398" s="1"/>
      <c r="C398" s="1"/>
      <c r="D398" s="1"/>
      <c r="E398" s="1"/>
      <c r="F398" s="1"/>
      <c r="G398" s="1"/>
      <c r="H398" s="1"/>
      <c r="I398" s="1"/>
      <c r="J398" s="1"/>
      <c r="K398" s="1"/>
      <c r="L398" s="1"/>
      <c r="M398" s="1"/>
      <c r="N398" s="1"/>
      <c r="O398" s="1"/>
      <c r="P398" s="1"/>
      <c r="Q398" s="1"/>
      <c r="R398" s="1"/>
      <c r="S398" s="1"/>
      <c r="T398" s="1"/>
      <c r="U398" s="1"/>
    </row>
    <row r="399" spans="1:21" ht="13" x14ac:dyDescent="0.15">
      <c r="A399" s="1"/>
      <c r="B399" s="1"/>
      <c r="C399" s="1"/>
      <c r="D399" s="1"/>
      <c r="E399" s="1"/>
      <c r="F399" s="1"/>
      <c r="G399" s="1"/>
      <c r="H399" s="1"/>
      <c r="I399" s="1"/>
      <c r="J399" s="1"/>
      <c r="K399" s="1"/>
      <c r="L399" s="1"/>
      <c r="M399" s="1"/>
      <c r="N399" s="1"/>
      <c r="O399" s="1"/>
      <c r="P399" s="1"/>
      <c r="Q399" s="1"/>
      <c r="R399" s="1"/>
      <c r="S399" s="1"/>
      <c r="T399" s="1"/>
      <c r="U399" s="1"/>
    </row>
    <row r="400" spans="1:21" ht="13" x14ac:dyDescent="0.15">
      <c r="A400" s="1"/>
      <c r="B400" s="1"/>
      <c r="C400" s="1"/>
      <c r="D400" s="1"/>
      <c r="E400" s="1"/>
      <c r="F400" s="1"/>
      <c r="G400" s="1"/>
      <c r="H400" s="1"/>
      <c r="I400" s="1"/>
      <c r="J400" s="1"/>
      <c r="K400" s="1"/>
      <c r="L400" s="1"/>
      <c r="M400" s="1"/>
      <c r="N400" s="1"/>
      <c r="O400" s="1"/>
      <c r="P400" s="1"/>
      <c r="Q400" s="1"/>
      <c r="R400" s="1"/>
      <c r="S400" s="1"/>
      <c r="T400" s="1"/>
      <c r="U400" s="1"/>
    </row>
    <row r="401" spans="1:21" ht="13" x14ac:dyDescent="0.15">
      <c r="A401" s="1"/>
      <c r="B401" s="1"/>
      <c r="C401" s="1"/>
      <c r="D401" s="1"/>
      <c r="E401" s="1"/>
      <c r="F401" s="1"/>
      <c r="G401" s="1"/>
      <c r="H401" s="1"/>
      <c r="I401" s="1"/>
      <c r="J401" s="1"/>
      <c r="K401" s="1"/>
      <c r="L401" s="1"/>
      <c r="M401" s="1"/>
      <c r="N401" s="1"/>
      <c r="O401" s="1"/>
      <c r="P401" s="1"/>
      <c r="Q401" s="1"/>
      <c r="R401" s="1"/>
      <c r="S401" s="1"/>
      <c r="T401" s="1"/>
      <c r="U401" s="1"/>
    </row>
    <row r="402" spans="1:21" ht="13" x14ac:dyDescent="0.15">
      <c r="A402" s="1"/>
      <c r="B402" s="1"/>
      <c r="C402" s="1"/>
      <c r="D402" s="1"/>
      <c r="E402" s="1"/>
      <c r="F402" s="1"/>
      <c r="G402" s="1"/>
      <c r="H402" s="1"/>
      <c r="I402" s="1"/>
      <c r="J402" s="1"/>
      <c r="K402" s="1"/>
      <c r="L402" s="1"/>
      <c r="M402" s="1"/>
      <c r="N402" s="1"/>
      <c r="O402" s="1"/>
      <c r="P402" s="1"/>
      <c r="Q402" s="1"/>
      <c r="R402" s="1"/>
      <c r="S402" s="1"/>
      <c r="T402" s="1"/>
      <c r="U402" s="1"/>
    </row>
    <row r="403" spans="1:21" ht="13" x14ac:dyDescent="0.15">
      <c r="A403" s="1"/>
      <c r="B403" s="1"/>
      <c r="C403" s="1"/>
      <c r="D403" s="1"/>
      <c r="E403" s="1"/>
      <c r="F403" s="1"/>
      <c r="G403" s="1"/>
      <c r="H403" s="1"/>
      <c r="I403" s="1"/>
      <c r="J403" s="1"/>
      <c r="K403" s="1"/>
      <c r="L403" s="1"/>
      <c r="M403" s="1"/>
      <c r="N403" s="1"/>
      <c r="O403" s="1"/>
      <c r="P403" s="1"/>
      <c r="Q403" s="1"/>
      <c r="R403" s="1"/>
      <c r="S403" s="1"/>
      <c r="T403" s="1"/>
      <c r="U403" s="1"/>
    </row>
    <row r="404" spans="1:21" ht="13" x14ac:dyDescent="0.15">
      <c r="A404" s="1"/>
      <c r="B404" s="1"/>
      <c r="C404" s="1"/>
      <c r="D404" s="1"/>
      <c r="E404" s="1"/>
      <c r="F404" s="1"/>
      <c r="G404" s="1"/>
      <c r="H404" s="1"/>
      <c r="I404" s="1"/>
      <c r="J404" s="1"/>
      <c r="K404" s="1"/>
      <c r="L404" s="1"/>
      <c r="M404" s="1"/>
      <c r="N404" s="1"/>
      <c r="O404" s="1"/>
      <c r="P404" s="1"/>
      <c r="Q404" s="1"/>
      <c r="R404" s="1"/>
      <c r="S404" s="1"/>
      <c r="T404" s="1"/>
      <c r="U404" s="1"/>
    </row>
    <row r="405" spans="1:21" ht="13" x14ac:dyDescent="0.15">
      <c r="A405" s="1"/>
      <c r="B405" s="1"/>
      <c r="C405" s="1"/>
      <c r="D405" s="1"/>
      <c r="E405" s="1"/>
      <c r="F405" s="1"/>
      <c r="G405" s="1"/>
      <c r="H405" s="1"/>
      <c r="I405" s="1"/>
      <c r="J405" s="1"/>
      <c r="K405" s="1"/>
      <c r="L405" s="1"/>
      <c r="M405" s="1"/>
      <c r="N405" s="1"/>
      <c r="O405" s="1"/>
      <c r="P405" s="1"/>
      <c r="Q405" s="1"/>
      <c r="R405" s="1"/>
      <c r="S405" s="1"/>
      <c r="T405" s="1"/>
      <c r="U405" s="1"/>
    </row>
    <row r="406" spans="1:21" ht="13" x14ac:dyDescent="0.15">
      <c r="A406" s="1"/>
      <c r="B406" s="1"/>
      <c r="C406" s="1"/>
      <c r="D406" s="1"/>
      <c r="E406" s="1"/>
      <c r="F406" s="1"/>
      <c r="G406" s="1"/>
      <c r="H406" s="1"/>
      <c r="I406" s="1"/>
      <c r="J406" s="1"/>
      <c r="K406" s="1"/>
      <c r="L406" s="1"/>
      <c r="M406" s="1"/>
      <c r="N406" s="1"/>
      <c r="O406" s="1"/>
      <c r="P406" s="1"/>
      <c r="Q406" s="1"/>
      <c r="R406" s="1"/>
      <c r="S406" s="1"/>
      <c r="T406" s="1"/>
      <c r="U406" s="1"/>
    </row>
    <row r="407" spans="1:21" ht="13" x14ac:dyDescent="0.15">
      <c r="A407" s="1"/>
      <c r="B407" s="1"/>
      <c r="C407" s="1"/>
      <c r="D407" s="1"/>
      <c r="E407" s="1"/>
      <c r="F407" s="1"/>
      <c r="G407" s="1"/>
      <c r="H407" s="1"/>
      <c r="I407" s="1"/>
      <c r="J407" s="1"/>
      <c r="K407" s="1"/>
      <c r="L407" s="1"/>
      <c r="M407" s="1"/>
      <c r="N407" s="1"/>
      <c r="O407" s="1"/>
      <c r="P407" s="1"/>
      <c r="Q407" s="1"/>
      <c r="R407" s="1"/>
      <c r="S407" s="1"/>
      <c r="T407" s="1"/>
      <c r="U407" s="1"/>
    </row>
    <row r="408" spans="1:21" ht="13" x14ac:dyDescent="0.15">
      <c r="A408" s="1"/>
      <c r="B408" s="1"/>
      <c r="C408" s="1"/>
      <c r="D408" s="1"/>
      <c r="E408" s="1"/>
      <c r="F408" s="1"/>
      <c r="G408" s="1"/>
      <c r="H408" s="1"/>
      <c r="I408" s="1"/>
      <c r="J408" s="1"/>
      <c r="K408" s="1"/>
      <c r="L408" s="1"/>
      <c r="M408" s="1"/>
      <c r="N408" s="1"/>
      <c r="O408" s="1"/>
      <c r="P408" s="1"/>
      <c r="Q408" s="1"/>
      <c r="R408" s="1"/>
      <c r="S408" s="1"/>
      <c r="T408" s="1"/>
      <c r="U408" s="1"/>
    </row>
    <row r="409" spans="1:21" ht="13" x14ac:dyDescent="0.15">
      <c r="A409" s="1"/>
      <c r="B409" s="1"/>
      <c r="C409" s="1"/>
      <c r="D409" s="1"/>
      <c r="E409" s="1"/>
      <c r="F409" s="1"/>
      <c r="G409" s="1"/>
      <c r="H409" s="1"/>
      <c r="I409" s="1"/>
      <c r="J409" s="1"/>
      <c r="K409" s="1"/>
      <c r="L409" s="1"/>
      <c r="M409" s="1"/>
      <c r="N409" s="1"/>
      <c r="O409" s="1"/>
      <c r="P409" s="1"/>
      <c r="Q409" s="1"/>
      <c r="R409" s="1"/>
      <c r="S409" s="1"/>
      <c r="T409" s="1"/>
      <c r="U409" s="1"/>
    </row>
    <row r="410" spans="1:21" ht="13" x14ac:dyDescent="0.15">
      <c r="A410" s="1"/>
      <c r="B410" s="1"/>
      <c r="C410" s="1"/>
      <c r="D410" s="1"/>
      <c r="E410" s="1"/>
      <c r="F410" s="1"/>
      <c r="G410" s="1"/>
      <c r="H410" s="1"/>
      <c r="I410" s="1"/>
      <c r="J410" s="1"/>
      <c r="K410" s="1"/>
      <c r="L410" s="1"/>
      <c r="M410" s="1"/>
      <c r="N410" s="1"/>
      <c r="O410" s="1"/>
      <c r="P410" s="1"/>
      <c r="Q410" s="1"/>
      <c r="R410" s="1"/>
      <c r="S410" s="1"/>
      <c r="T410" s="1"/>
      <c r="U410" s="1"/>
    </row>
    <row r="411" spans="1:21" ht="13" x14ac:dyDescent="0.15">
      <c r="A411" s="1"/>
      <c r="B411" s="1"/>
      <c r="C411" s="1"/>
      <c r="D411" s="1"/>
      <c r="E411" s="1"/>
      <c r="F411" s="1"/>
      <c r="G411" s="1"/>
      <c r="H411" s="1"/>
      <c r="I411" s="1"/>
      <c r="J411" s="1"/>
      <c r="K411" s="1"/>
      <c r="L411" s="1"/>
      <c r="M411" s="1"/>
      <c r="N411" s="1"/>
      <c r="O411" s="1"/>
      <c r="P411" s="1"/>
      <c r="Q411" s="1"/>
      <c r="R411" s="1"/>
      <c r="S411" s="1"/>
      <c r="T411" s="1"/>
      <c r="U411" s="1"/>
    </row>
    <row r="412" spans="1:21" ht="13" x14ac:dyDescent="0.15">
      <c r="A412" s="1"/>
      <c r="B412" s="1"/>
      <c r="C412" s="1"/>
      <c r="D412" s="1"/>
      <c r="E412" s="1"/>
      <c r="F412" s="1"/>
      <c r="G412" s="1"/>
      <c r="H412" s="1"/>
      <c r="I412" s="1"/>
      <c r="J412" s="1"/>
      <c r="K412" s="1"/>
      <c r="L412" s="1"/>
      <c r="M412" s="1"/>
      <c r="N412" s="1"/>
      <c r="O412" s="1"/>
      <c r="P412" s="1"/>
      <c r="Q412" s="1"/>
      <c r="R412" s="1"/>
      <c r="S412" s="1"/>
      <c r="T412" s="1"/>
      <c r="U412" s="1"/>
    </row>
    <row r="413" spans="1:21" ht="13" x14ac:dyDescent="0.15">
      <c r="A413" s="1"/>
      <c r="B413" s="1"/>
      <c r="C413" s="1"/>
      <c r="D413" s="1"/>
      <c r="E413" s="1"/>
      <c r="F413" s="1"/>
      <c r="G413" s="1"/>
      <c r="H413" s="1"/>
      <c r="I413" s="1"/>
      <c r="J413" s="1"/>
      <c r="K413" s="1"/>
      <c r="L413" s="1"/>
      <c r="M413" s="1"/>
      <c r="N413" s="1"/>
      <c r="O413" s="1"/>
      <c r="P413" s="1"/>
      <c r="Q413" s="1"/>
      <c r="R413" s="1"/>
      <c r="S413" s="1"/>
      <c r="T413" s="1"/>
      <c r="U413" s="1"/>
    </row>
    <row r="414" spans="1:21" ht="13" x14ac:dyDescent="0.15">
      <c r="A414" s="1"/>
      <c r="B414" s="1"/>
      <c r="C414" s="1"/>
      <c r="D414" s="1"/>
      <c r="E414" s="1"/>
      <c r="F414" s="1"/>
      <c r="G414" s="1"/>
      <c r="H414" s="1"/>
      <c r="I414" s="1"/>
      <c r="J414" s="1"/>
      <c r="K414" s="1"/>
      <c r="L414" s="1"/>
      <c r="M414" s="1"/>
      <c r="N414" s="1"/>
      <c r="O414" s="1"/>
      <c r="P414" s="1"/>
      <c r="Q414" s="1"/>
      <c r="R414" s="1"/>
      <c r="S414" s="1"/>
      <c r="T414" s="1"/>
      <c r="U414" s="1"/>
    </row>
    <row r="415" spans="1:21" ht="13" x14ac:dyDescent="0.15">
      <c r="A415" s="1"/>
      <c r="B415" s="1"/>
      <c r="C415" s="1"/>
      <c r="D415" s="1"/>
      <c r="E415" s="1"/>
      <c r="F415" s="1"/>
      <c r="G415" s="1"/>
      <c r="H415" s="1"/>
      <c r="I415" s="1"/>
      <c r="J415" s="1"/>
      <c r="K415" s="1"/>
      <c r="L415" s="1"/>
      <c r="M415" s="1"/>
      <c r="N415" s="1"/>
      <c r="O415" s="1"/>
      <c r="P415" s="1"/>
      <c r="Q415" s="1"/>
      <c r="R415" s="1"/>
      <c r="S415" s="1"/>
      <c r="T415" s="1"/>
      <c r="U415" s="1"/>
    </row>
    <row r="416" spans="1:21" ht="13" x14ac:dyDescent="0.15">
      <c r="A416" s="1"/>
      <c r="B416" s="1"/>
      <c r="C416" s="1"/>
      <c r="D416" s="1"/>
      <c r="E416" s="1"/>
      <c r="F416" s="1"/>
      <c r="G416" s="1"/>
      <c r="H416" s="1"/>
      <c r="I416" s="1"/>
      <c r="J416" s="1"/>
      <c r="K416" s="1"/>
      <c r="L416" s="1"/>
      <c r="M416" s="1"/>
      <c r="N416" s="1"/>
      <c r="O416" s="1"/>
      <c r="P416" s="1"/>
      <c r="Q416" s="1"/>
      <c r="R416" s="1"/>
      <c r="S416" s="1"/>
      <c r="T416" s="1"/>
      <c r="U416" s="1"/>
    </row>
    <row r="417" spans="1:21" ht="13" x14ac:dyDescent="0.15">
      <c r="A417" s="1"/>
      <c r="B417" s="1"/>
      <c r="C417" s="1"/>
      <c r="D417" s="1"/>
      <c r="E417" s="1"/>
      <c r="F417" s="1"/>
      <c r="G417" s="1"/>
      <c r="H417" s="1"/>
      <c r="I417" s="1"/>
      <c r="J417" s="1"/>
      <c r="K417" s="1"/>
      <c r="L417" s="1"/>
      <c r="M417" s="1"/>
      <c r="N417" s="1"/>
      <c r="O417" s="1"/>
      <c r="P417" s="1"/>
      <c r="Q417" s="1"/>
      <c r="R417" s="1"/>
      <c r="S417" s="1"/>
      <c r="T417" s="1"/>
      <c r="U417" s="1"/>
    </row>
    <row r="418" spans="1:21" ht="13" x14ac:dyDescent="0.15">
      <c r="A418" s="1"/>
      <c r="B418" s="1"/>
      <c r="C418" s="1"/>
      <c r="D418" s="1"/>
      <c r="E418" s="1"/>
      <c r="F418" s="1"/>
      <c r="G418" s="1"/>
      <c r="H418" s="1"/>
      <c r="I418" s="1"/>
      <c r="J418" s="1"/>
      <c r="K418" s="1"/>
      <c r="L418" s="1"/>
      <c r="M418" s="1"/>
      <c r="N418" s="1"/>
      <c r="O418" s="1"/>
      <c r="P418" s="1"/>
      <c r="Q418" s="1"/>
      <c r="R418" s="1"/>
      <c r="S418" s="1"/>
      <c r="T418" s="1"/>
      <c r="U418" s="1"/>
    </row>
    <row r="419" spans="1:21" ht="13" x14ac:dyDescent="0.15">
      <c r="A419" s="1"/>
      <c r="B419" s="1"/>
      <c r="C419" s="1"/>
      <c r="D419" s="1"/>
      <c r="E419" s="1"/>
      <c r="F419" s="1"/>
      <c r="G419" s="1"/>
      <c r="H419" s="1"/>
      <c r="I419" s="1"/>
      <c r="J419" s="1"/>
      <c r="K419" s="1"/>
      <c r="L419" s="1"/>
      <c r="M419" s="1"/>
      <c r="N419" s="1"/>
      <c r="O419" s="1"/>
      <c r="P419" s="1"/>
      <c r="Q419" s="1"/>
      <c r="R419" s="1"/>
      <c r="S419" s="1"/>
      <c r="T419" s="1"/>
      <c r="U419" s="1"/>
    </row>
    <row r="420" spans="1:21" ht="13" x14ac:dyDescent="0.15">
      <c r="A420" s="1"/>
      <c r="B420" s="1"/>
      <c r="C420" s="1"/>
      <c r="D420" s="1"/>
      <c r="E420" s="1"/>
      <c r="F420" s="1"/>
      <c r="G420" s="1"/>
      <c r="H420" s="1"/>
      <c r="I420" s="1"/>
      <c r="J420" s="1"/>
      <c r="K420" s="1"/>
      <c r="L420" s="1"/>
      <c r="M420" s="1"/>
      <c r="N420" s="1"/>
      <c r="O420" s="1"/>
      <c r="P420" s="1"/>
      <c r="Q420" s="1"/>
      <c r="R420" s="1"/>
      <c r="S420" s="1"/>
      <c r="T420" s="1"/>
      <c r="U420" s="1"/>
    </row>
    <row r="421" spans="1:21" ht="13" x14ac:dyDescent="0.15">
      <c r="A421" s="1"/>
      <c r="B421" s="1"/>
      <c r="C421" s="1"/>
      <c r="D421" s="1"/>
      <c r="E421" s="1"/>
      <c r="F421" s="1"/>
      <c r="G421" s="1"/>
      <c r="H421" s="1"/>
      <c r="I421" s="1"/>
      <c r="J421" s="1"/>
      <c r="K421" s="1"/>
      <c r="L421" s="1"/>
      <c r="M421" s="1"/>
      <c r="N421" s="1"/>
      <c r="O421" s="1"/>
      <c r="P421" s="1"/>
      <c r="Q421" s="1"/>
      <c r="R421" s="1"/>
      <c r="S421" s="1"/>
      <c r="T421" s="1"/>
      <c r="U421" s="1"/>
    </row>
    <row r="422" spans="1:21" ht="13" x14ac:dyDescent="0.15">
      <c r="A422" s="1"/>
      <c r="B422" s="1"/>
      <c r="C422" s="1"/>
      <c r="D422" s="1"/>
      <c r="E422" s="1"/>
      <c r="F422" s="1"/>
      <c r="G422" s="1"/>
      <c r="H422" s="1"/>
      <c r="I422" s="1"/>
      <c r="J422" s="1"/>
      <c r="K422" s="1"/>
      <c r="L422" s="1"/>
      <c r="M422" s="1"/>
      <c r="N422" s="1"/>
      <c r="O422" s="1"/>
      <c r="P422" s="1"/>
      <c r="Q422" s="1"/>
      <c r="R422" s="1"/>
      <c r="S422" s="1"/>
      <c r="T422" s="1"/>
      <c r="U422" s="1"/>
    </row>
    <row r="423" spans="1:21" ht="13" x14ac:dyDescent="0.15">
      <c r="A423" s="1"/>
      <c r="B423" s="1"/>
      <c r="C423" s="1"/>
      <c r="D423" s="1"/>
      <c r="E423" s="1"/>
      <c r="F423" s="1"/>
      <c r="G423" s="1"/>
      <c r="H423" s="1"/>
      <c r="I423" s="1"/>
      <c r="J423" s="1"/>
      <c r="K423" s="1"/>
      <c r="L423" s="1"/>
      <c r="M423" s="1"/>
      <c r="N423" s="1"/>
      <c r="O423" s="1"/>
      <c r="P423" s="1"/>
      <c r="Q423" s="1"/>
      <c r="R423" s="1"/>
      <c r="S423" s="1"/>
      <c r="T423" s="1"/>
      <c r="U423" s="1"/>
    </row>
    <row r="424" spans="1:21" ht="13" x14ac:dyDescent="0.15">
      <c r="A424" s="1"/>
      <c r="B424" s="1"/>
      <c r="C424" s="1"/>
      <c r="D424" s="1"/>
      <c r="E424" s="1"/>
      <c r="F424" s="1"/>
      <c r="G424" s="1"/>
      <c r="H424" s="1"/>
      <c r="I424" s="1"/>
      <c r="J424" s="1"/>
      <c r="K424" s="1"/>
      <c r="L424" s="1"/>
      <c r="M424" s="1"/>
      <c r="N424" s="1"/>
      <c r="O424" s="1"/>
      <c r="P424" s="1"/>
      <c r="Q424" s="1"/>
      <c r="R424" s="1"/>
      <c r="S424" s="1"/>
      <c r="T424" s="1"/>
      <c r="U424" s="1"/>
    </row>
    <row r="425" spans="1:21" ht="13" x14ac:dyDescent="0.15">
      <c r="A425" s="1"/>
      <c r="B425" s="1"/>
      <c r="C425" s="1"/>
      <c r="D425" s="1"/>
      <c r="E425" s="1"/>
      <c r="F425" s="1"/>
      <c r="G425" s="1"/>
      <c r="H425" s="1"/>
      <c r="I425" s="1"/>
      <c r="J425" s="1"/>
      <c r="K425" s="1"/>
      <c r="L425" s="1"/>
      <c r="M425" s="1"/>
      <c r="N425" s="1"/>
      <c r="O425" s="1"/>
      <c r="P425" s="1"/>
      <c r="Q425" s="1"/>
      <c r="R425" s="1"/>
      <c r="S425" s="1"/>
      <c r="T425" s="1"/>
      <c r="U425" s="1"/>
    </row>
    <row r="426" spans="1:21" ht="13" x14ac:dyDescent="0.15">
      <c r="A426" s="1"/>
      <c r="B426" s="1"/>
      <c r="C426" s="1"/>
      <c r="D426" s="1"/>
      <c r="E426" s="1"/>
      <c r="F426" s="1"/>
      <c r="G426" s="1"/>
      <c r="H426" s="1"/>
      <c r="I426" s="1"/>
      <c r="J426" s="1"/>
      <c r="K426" s="1"/>
      <c r="L426" s="1"/>
      <c r="M426" s="1"/>
      <c r="N426" s="1"/>
      <c r="O426" s="1"/>
      <c r="P426" s="1"/>
      <c r="Q426" s="1"/>
      <c r="R426" s="1"/>
      <c r="S426" s="1"/>
      <c r="T426" s="1"/>
      <c r="U426" s="1"/>
    </row>
    <row r="427" spans="1:21" ht="13" x14ac:dyDescent="0.15">
      <c r="A427" s="1"/>
      <c r="B427" s="1"/>
      <c r="C427" s="1"/>
      <c r="D427" s="1"/>
      <c r="E427" s="1"/>
      <c r="F427" s="1"/>
      <c r="G427" s="1"/>
      <c r="H427" s="1"/>
      <c r="I427" s="1"/>
      <c r="J427" s="1"/>
      <c r="K427" s="1"/>
      <c r="L427" s="1"/>
      <c r="M427" s="1"/>
      <c r="N427" s="1"/>
      <c r="O427" s="1"/>
      <c r="P427" s="1"/>
      <c r="Q427" s="1"/>
      <c r="R427" s="1"/>
      <c r="S427" s="1"/>
      <c r="T427" s="1"/>
      <c r="U427" s="1"/>
    </row>
    <row r="428" spans="1:21" ht="13" x14ac:dyDescent="0.15">
      <c r="A428" s="1"/>
      <c r="B428" s="1"/>
      <c r="C428" s="1"/>
      <c r="D428" s="1"/>
      <c r="E428" s="1"/>
      <c r="F428" s="1"/>
      <c r="G428" s="1"/>
      <c r="H428" s="1"/>
      <c r="I428" s="1"/>
      <c r="J428" s="1"/>
      <c r="K428" s="1"/>
      <c r="L428" s="1"/>
      <c r="M428" s="1"/>
      <c r="N428" s="1"/>
      <c r="O428" s="1"/>
      <c r="P428" s="1"/>
      <c r="Q428" s="1"/>
      <c r="R428" s="1"/>
      <c r="S428" s="1"/>
      <c r="T428" s="1"/>
      <c r="U428" s="1"/>
    </row>
    <row r="429" spans="1:21" ht="13" x14ac:dyDescent="0.15">
      <c r="A429" s="1"/>
      <c r="B429" s="1"/>
      <c r="C429" s="1"/>
      <c r="D429" s="1"/>
      <c r="E429" s="1"/>
      <c r="F429" s="1"/>
      <c r="G429" s="1"/>
      <c r="H429" s="1"/>
      <c r="I429" s="1"/>
      <c r="J429" s="1"/>
      <c r="K429" s="1"/>
      <c r="L429" s="1"/>
      <c r="M429" s="1"/>
      <c r="N429" s="1"/>
      <c r="O429" s="1"/>
      <c r="P429" s="1"/>
      <c r="Q429" s="1"/>
      <c r="R429" s="1"/>
      <c r="S429" s="1"/>
      <c r="T429" s="1"/>
      <c r="U429" s="1"/>
    </row>
    <row r="430" spans="1:21" ht="13" x14ac:dyDescent="0.15">
      <c r="A430" s="1"/>
      <c r="B430" s="1"/>
      <c r="C430" s="1"/>
      <c r="D430" s="1"/>
      <c r="E430" s="1"/>
      <c r="F430" s="1"/>
      <c r="G430" s="1"/>
      <c r="H430" s="1"/>
      <c r="I430" s="1"/>
      <c r="J430" s="1"/>
      <c r="K430" s="1"/>
      <c r="L430" s="1"/>
      <c r="M430" s="1"/>
      <c r="N430" s="1"/>
      <c r="O430" s="1"/>
      <c r="P430" s="1"/>
      <c r="Q430" s="1"/>
      <c r="R430" s="1"/>
      <c r="S430" s="1"/>
      <c r="T430" s="1"/>
      <c r="U430" s="1"/>
    </row>
    <row r="431" spans="1:21" ht="13" x14ac:dyDescent="0.15">
      <c r="A431" s="1"/>
      <c r="B431" s="1"/>
      <c r="C431" s="1"/>
      <c r="D431" s="1"/>
      <c r="E431" s="1"/>
      <c r="F431" s="1"/>
      <c r="G431" s="1"/>
      <c r="H431" s="1"/>
      <c r="I431" s="1"/>
      <c r="J431" s="1"/>
      <c r="K431" s="1"/>
      <c r="L431" s="1"/>
      <c r="M431" s="1"/>
      <c r="N431" s="1"/>
      <c r="O431" s="1"/>
      <c r="P431" s="1"/>
      <c r="Q431" s="1"/>
      <c r="R431" s="1"/>
      <c r="S431" s="1"/>
      <c r="T431" s="1"/>
      <c r="U431" s="1"/>
    </row>
    <row r="432" spans="1:21" ht="13" x14ac:dyDescent="0.15">
      <c r="A432" s="1"/>
      <c r="B432" s="1"/>
      <c r="C432" s="1"/>
      <c r="D432" s="1"/>
      <c r="E432" s="1"/>
      <c r="F432" s="1"/>
      <c r="G432" s="1"/>
      <c r="H432" s="1"/>
      <c r="I432" s="1"/>
      <c r="J432" s="1"/>
      <c r="K432" s="1"/>
      <c r="L432" s="1"/>
      <c r="M432" s="1"/>
      <c r="N432" s="1"/>
      <c r="O432" s="1"/>
      <c r="P432" s="1"/>
      <c r="Q432" s="1"/>
      <c r="R432" s="1"/>
      <c r="S432" s="1"/>
      <c r="T432" s="1"/>
      <c r="U432" s="1"/>
    </row>
    <row r="433" spans="1:21" ht="13" x14ac:dyDescent="0.15">
      <c r="A433" s="1"/>
      <c r="B433" s="1"/>
      <c r="C433" s="1"/>
      <c r="D433" s="1"/>
      <c r="E433" s="1"/>
      <c r="F433" s="1"/>
      <c r="G433" s="1"/>
      <c r="H433" s="1"/>
      <c r="I433" s="1"/>
      <c r="J433" s="1"/>
      <c r="K433" s="1"/>
      <c r="L433" s="1"/>
      <c r="M433" s="1"/>
      <c r="N433" s="1"/>
      <c r="O433" s="1"/>
      <c r="P433" s="1"/>
      <c r="Q433" s="1"/>
      <c r="R433" s="1"/>
      <c r="S433" s="1"/>
      <c r="T433" s="1"/>
      <c r="U433" s="1"/>
    </row>
    <row r="434" spans="1:21" ht="13" x14ac:dyDescent="0.15">
      <c r="A434" s="1"/>
      <c r="B434" s="1"/>
      <c r="C434" s="1"/>
      <c r="D434" s="1"/>
      <c r="E434" s="1"/>
      <c r="F434" s="1"/>
      <c r="G434" s="1"/>
      <c r="H434" s="1"/>
      <c r="I434" s="1"/>
      <c r="J434" s="1"/>
      <c r="K434" s="1"/>
      <c r="L434" s="1"/>
      <c r="M434" s="1"/>
      <c r="N434" s="1"/>
      <c r="O434" s="1"/>
      <c r="P434" s="1"/>
      <c r="Q434" s="1"/>
      <c r="R434" s="1"/>
      <c r="S434" s="1"/>
      <c r="T434" s="1"/>
      <c r="U434" s="1"/>
    </row>
    <row r="435" spans="1:21" ht="13" x14ac:dyDescent="0.15">
      <c r="A435" s="1"/>
      <c r="B435" s="1"/>
      <c r="C435" s="1"/>
      <c r="D435" s="1"/>
      <c r="E435" s="1"/>
      <c r="F435" s="1"/>
      <c r="G435" s="1"/>
      <c r="H435" s="1"/>
      <c r="I435" s="1"/>
      <c r="J435" s="1"/>
      <c r="K435" s="1"/>
      <c r="L435" s="1"/>
      <c r="M435" s="1"/>
      <c r="N435" s="1"/>
      <c r="O435" s="1"/>
      <c r="P435" s="1"/>
      <c r="Q435" s="1"/>
      <c r="R435" s="1"/>
      <c r="S435" s="1"/>
      <c r="T435" s="1"/>
      <c r="U435" s="1"/>
    </row>
    <row r="436" spans="1:21" ht="13" x14ac:dyDescent="0.15">
      <c r="A436" s="1"/>
      <c r="B436" s="1"/>
      <c r="C436" s="1"/>
      <c r="D436" s="1"/>
      <c r="E436" s="1"/>
      <c r="F436" s="1"/>
      <c r="G436" s="1"/>
      <c r="H436" s="1"/>
      <c r="I436" s="1"/>
      <c r="J436" s="1"/>
      <c r="K436" s="1"/>
      <c r="L436" s="1"/>
      <c r="M436" s="1"/>
      <c r="N436" s="1"/>
      <c r="O436" s="1"/>
      <c r="P436" s="1"/>
      <c r="Q436" s="1"/>
      <c r="R436" s="1"/>
      <c r="S436" s="1"/>
      <c r="T436" s="1"/>
      <c r="U436" s="1"/>
    </row>
    <row r="437" spans="1:21" ht="13" x14ac:dyDescent="0.15">
      <c r="A437" s="1"/>
      <c r="B437" s="1"/>
      <c r="C437" s="1"/>
      <c r="D437" s="1"/>
      <c r="E437" s="1"/>
      <c r="F437" s="1"/>
      <c r="G437" s="1"/>
      <c r="H437" s="1"/>
      <c r="I437" s="1"/>
      <c r="J437" s="1"/>
      <c r="K437" s="1"/>
      <c r="L437" s="1"/>
      <c r="M437" s="1"/>
      <c r="N437" s="1"/>
      <c r="O437" s="1"/>
      <c r="P437" s="1"/>
      <c r="Q437" s="1"/>
      <c r="R437" s="1"/>
      <c r="S437" s="1"/>
      <c r="T437" s="1"/>
      <c r="U437" s="1"/>
    </row>
    <row r="438" spans="1:21" ht="13" x14ac:dyDescent="0.15">
      <c r="A438" s="1"/>
      <c r="B438" s="1"/>
      <c r="C438" s="1"/>
      <c r="D438" s="1"/>
      <c r="E438" s="1"/>
      <c r="F438" s="1"/>
      <c r="G438" s="1"/>
      <c r="H438" s="1"/>
      <c r="I438" s="1"/>
      <c r="J438" s="1"/>
      <c r="K438" s="1"/>
      <c r="L438" s="1"/>
      <c r="M438" s="1"/>
      <c r="N438" s="1"/>
      <c r="O438" s="1"/>
      <c r="P438" s="1"/>
      <c r="Q438" s="1"/>
      <c r="R438" s="1"/>
      <c r="S438" s="1"/>
      <c r="T438" s="1"/>
      <c r="U438" s="1"/>
    </row>
    <row r="439" spans="1:21" ht="13" x14ac:dyDescent="0.15">
      <c r="A439" s="1"/>
      <c r="B439" s="1"/>
      <c r="C439" s="1"/>
      <c r="D439" s="1"/>
      <c r="E439" s="1"/>
      <c r="F439" s="1"/>
      <c r="G439" s="1"/>
      <c r="H439" s="1"/>
      <c r="I439" s="1"/>
      <c r="J439" s="1"/>
      <c r="K439" s="1"/>
      <c r="L439" s="1"/>
      <c r="M439" s="1"/>
      <c r="N439" s="1"/>
      <c r="O439" s="1"/>
      <c r="P439" s="1"/>
      <c r="Q439" s="1"/>
      <c r="R439" s="1"/>
      <c r="S439" s="1"/>
      <c r="T439" s="1"/>
      <c r="U439" s="1"/>
    </row>
    <row r="440" spans="1:21" ht="13" x14ac:dyDescent="0.15">
      <c r="A440" s="1"/>
      <c r="B440" s="1"/>
      <c r="C440" s="1"/>
      <c r="D440" s="1"/>
      <c r="E440" s="1"/>
      <c r="F440" s="1"/>
      <c r="G440" s="1"/>
      <c r="H440" s="1"/>
      <c r="I440" s="1"/>
      <c r="J440" s="1"/>
      <c r="K440" s="1"/>
      <c r="L440" s="1"/>
      <c r="M440" s="1"/>
      <c r="N440" s="1"/>
      <c r="O440" s="1"/>
      <c r="P440" s="1"/>
      <c r="Q440" s="1"/>
      <c r="R440" s="1"/>
      <c r="S440" s="1"/>
      <c r="T440" s="1"/>
      <c r="U440" s="1"/>
    </row>
    <row r="441" spans="1:21" ht="13" x14ac:dyDescent="0.15">
      <c r="A441" s="1"/>
      <c r="B441" s="1"/>
      <c r="C441" s="1"/>
      <c r="D441" s="1"/>
      <c r="E441" s="1"/>
      <c r="F441" s="1"/>
      <c r="G441" s="1"/>
      <c r="H441" s="1"/>
      <c r="I441" s="1"/>
      <c r="J441" s="1"/>
      <c r="K441" s="1"/>
      <c r="L441" s="1"/>
      <c r="M441" s="1"/>
      <c r="N441" s="1"/>
      <c r="O441" s="1"/>
      <c r="P441" s="1"/>
      <c r="Q441" s="1"/>
      <c r="R441" s="1"/>
      <c r="S441" s="1"/>
      <c r="T441" s="1"/>
      <c r="U441" s="1"/>
    </row>
    <row r="442" spans="1:21" ht="13" x14ac:dyDescent="0.15">
      <c r="A442" s="1"/>
      <c r="B442" s="1"/>
      <c r="C442" s="1"/>
      <c r="D442" s="1"/>
      <c r="E442" s="1"/>
      <c r="F442" s="1"/>
      <c r="G442" s="1"/>
      <c r="H442" s="1"/>
      <c r="I442" s="1"/>
      <c r="J442" s="1"/>
      <c r="K442" s="1"/>
      <c r="L442" s="1"/>
      <c r="M442" s="1"/>
      <c r="N442" s="1"/>
      <c r="O442" s="1"/>
      <c r="P442" s="1"/>
      <c r="Q442" s="1"/>
      <c r="R442" s="1"/>
      <c r="S442" s="1"/>
      <c r="T442" s="1"/>
      <c r="U442" s="1"/>
    </row>
    <row r="443" spans="1:21" ht="13" x14ac:dyDescent="0.15">
      <c r="A443" s="1"/>
      <c r="B443" s="1"/>
      <c r="C443" s="1"/>
      <c r="D443" s="1"/>
      <c r="E443" s="1"/>
      <c r="F443" s="1"/>
      <c r="G443" s="1"/>
      <c r="H443" s="1"/>
      <c r="I443" s="1"/>
      <c r="J443" s="1"/>
      <c r="K443" s="1"/>
      <c r="L443" s="1"/>
      <c r="M443" s="1"/>
      <c r="N443" s="1"/>
      <c r="O443" s="1"/>
      <c r="P443" s="1"/>
      <c r="Q443" s="1"/>
      <c r="R443" s="1"/>
      <c r="S443" s="1"/>
      <c r="T443" s="1"/>
      <c r="U443" s="1"/>
    </row>
    <row r="444" spans="1:21" ht="13" x14ac:dyDescent="0.15">
      <c r="A444" s="1"/>
      <c r="B444" s="1"/>
      <c r="C444" s="1"/>
      <c r="D444" s="1"/>
      <c r="E444" s="1"/>
      <c r="F444" s="1"/>
      <c r="G444" s="1"/>
      <c r="H444" s="1"/>
      <c r="I444" s="1"/>
      <c r="J444" s="1"/>
      <c r="K444" s="1"/>
      <c r="L444" s="1"/>
      <c r="M444" s="1"/>
      <c r="N444" s="1"/>
      <c r="O444" s="1"/>
      <c r="P444" s="1"/>
      <c r="Q444" s="1"/>
      <c r="R444" s="1"/>
      <c r="S444" s="1"/>
      <c r="T444" s="1"/>
      <c r="U444" s="1"/>
    </row>
    <row r="445" spans="1:21" ht="13" x14ac:dyDescent="0.15">
      <c r="A445" s="1"/>
      <c r="B445" s="1"/>
      <c r="C445" s="1"/>
      <c r="D445" s="1"/>
      <c r="E445" s="1"/>
      <c r="F445" s="1"/>
      <c r="G445" s="1"/>
      <c r="H445" s="1"/>
      <c r="I445" s="1"/>
      <c r="J445" s="1"/>
      <c r="K445" s="1"/>
      <c r="L445" s="1"/>
      <c r="M445" s="1"/>
      <c r="N445" s="1"/>
      <c r="O445" s="1"/>
      <c r="P445" s="1"/>
      <c r="Q445" s="1"/>
      <c r="R445" s="1"/>
      <c r="S445" s="1"/>
      <c r="T445" s="1"/>
      <c r="U445" s="1"/>
    </row>
    <row r="446" spans="1:21" ht="13" x14ac:dyDescent="0.15">
      <c r="A446" s="1"/>
      <c r="B446" s="1"/>
      <c r="C446" s="1"/>
      <c r="D446" s="1"/>
      <c r="E446" s="1"/>
      <c r="F446" s="1"/>
      <c r="G446" s="1"/>
      <c r="H446" s="1"/>
      <c r="I446" s="1"/>
      <c r="J446" s="1"/>
      <c r="K446" s="1"/>
      <c r="L446" s="1"/>
      <c r="M446" s="1"/>
      <c r="N446" s="1"/>
      <c r="O446" s="1"/>
      <c r="P446" s="1"/>
      <c r="Q446" s="1"/>
      <c r="R446" s="1"/>
      <c r="S446" s="1"/>
      <c r="T446" s="1"/>
      <c r="U446" s="1"/>
    </row>
    <row r="447" spans="1:21" ht="13" x14ac:dyDescent="0.15">
      <c r="A447" s="1"/>
      <c r="B447" s="1"/>
      <c r="C447" s="1"/>
      <c r="D447" s="1"/>
      <c r="E447" s="1"/>
      <c r="F447" s="1"/>
      <c r="G447" s="1"/>
      <c r="H447" s="1"/>
      <c r="I447" s="1"/>
      <c r="J447" s="1"/>
      <c r="K447" s="1"/>
      <c r="L447" s="1"/>
      <c r="M447" s="1"/>
      <c r="N447" s="1"/>
      <c r="O447" s="1"/>
      <c r="P447" s="1"/>
      <c r="Q447" s="1"/>
      <c r="R447" s="1"/>
      <c r="S447" s="1"/>
      <c r="T447" s="1"/>
      <c r="U447" s="1"/>
    </row>
    <row r="448" spans="1:21" ht="13" x14ac:dyDescent="0.15">
      <c r="A448" s="1"/>
      <c r="B448" s="1"/>
      <c r="C448" s="1"/>
      <c r="D448" s="1"/>
      <c r="E448" s="1"/>
      <c r="F448" s="1"/>
      <c r="G448" s="1"/>
      <c r="H448" s="1"/>
      <c r="I448" s="1"/>
      <c r="J448" s="1"/>
      <c r="K448" s="1"/>
      <c r="L448" s="1"/>
      <c r="M448" s="1"/>
      <c r="N448" s="1"/>
      <c r="O448" s="1"/>
      <c r="P448" s="1"/>
      <c r="Q448" s="1"/>
      <c r="R448" s="1"/>
      <c r="S448" s="1"/>
      <c r="T448" s="1"/>
      <c r="U448" s="1"/>
    </row>
    <row r="449" spans="1:21" ht="13" x14ac:dyDescent="0.15">
      <c r="A449" s="1"/>
      <c r="B449" s="1"/>
      <c r="C449" s="1"/>
      <c r="D449" s="1"/>
      <c r="E449" s="1"/>
      <c r="F449" s="1"/>
      <c r="G449" s="1"/>
      <c r="H449" s="1"/>
      <c r="I449" s="1"/>
      <c r="J449" s="1"/>
      <c r="K449" s="1"/>
      <c r="L449" s="1"/>
      <c r="M449" s="1"/>
      <c r="N449" s="1"/>
      <c r="O449" s="1"/>
      <c r="P449" s="1"/>
      <c r="Q449" s="1"/>
      <c r="R449" s="1"/>
      <c r="S449" s="1"/>
      <c r="T449" s="1"/>
      <c r="U449" s="1"/>
    </row>
    <row r="450" spans="1:21" ht="13" x14ac:dyDescent="0.15">
      <c r="A450" s="1"/>
      <c r="B450" s="1"/>
      <c r="C450" s="1"/>
      <c r="D450" s="1"/>
      <c r="E450" s="1"/>
      <c r="F450" s="1"/>
      <c r="G450" s="1"/>
      <c r="H450" s="1"/>
      <c r="I450" s="1"/>
      <c r="J450" s="1"/>
      <c r="K450" s="1"/>
      <c r="L450" s="1"/>
      <c r="M450" s="1"/>
      <c r="N450" s="1"/>
      <c r="O450" s="1"/>
      <c r="P450" s="1"/>
      <c r="Q450" s="1"/>
      <c r="R450" s="1"/>
      <c r="S450" s="1"/>
      <c r="T450" s="1"/>
      <c r="U450" s="1"/>
    </row>
    <row r="451" spans="1:21" ht="13" x14ac:dyDescent="0.15">
      <c r="A451" s="1"/>
      <c r="B451" s="1"/>
      <c r="C451" s="1"/>
      <c r="D451" s="1"/>
      <c r="E451" s="1"/>
      <c r="F451" s="1"/>
      <c r="G451" s="1"/>
      <c r="H451" s="1"/>
      <c r="I451" s="1"/>
      <c r="J451" s="1"/>
      <c r="K451" s="1"/>
      <c r="L451" s="1"/>
      <c r="M451" s="1"/>
      <c r="N451" s="1"/>
      <c r="O451" s="1"/>
      <c r="P451" s="1"/>
      <c r="Q451" s="1"/>
      <c r="R451" s="1"/>
      <c r="S451" s="1"/>
      <c r="T451" s="1"/>
      <c r="U451" s="1"/>
    </row>
    <row r="452" spans="1:21" ht="13" x14ac:dyDescent="0.15">
      <c r="A452" s="1"/>
      <c r="B452" s="1"/>
      <c r="C452" s="1"/>
      <c r="D452" s="1"/>
      <c r="E452" s="1"/>
      <c r="F452" s="1"/>
      <c r="G452" s="1"/>
      <c r="H452" s="1"/>
      <c r="I452" s="1"/>
      <c r="J452" s="1"/>
      <c r="K452" s="1"/>
      <c r="L452" s="1"/>
      <c r="M452" s="1"/>
      <c r="N452" s="1"/>
      <c r="O452" s="1"/>
      <c r="P452" s="1"/>
      <c r="Q452" s="1"/>
      <c r="R452" s="1"/>
      <c r="S452" s="1"/>
      <c r="T452" s="1"/>
      <c r="U452" s="1"/>
    </row>
    <row r="453" spans="1:21" ht="13" x14ac:dyDescent="0.15">
      <c r="A453" s="1"/>
      <c r="B453" s="1"/>
      <c r="C453" s="1"/>
      <c r="D453" s="1"/>
      <c r="E453" s="1"/>
      <c r="F453" s="1"/>
      <c r="G453" s="1"/>
      <c r="H453" s="1"/>
      <c r="I453" s="1"/>
      <c r="J453" s="1"/>
      <c r="K453" s="1"/>
      <c r="L453" s="1"/>
      <c r="M453" s="1"/>
      <c r="N453" s="1"/>
      <c r="O453" s="1"/>
      <c r="P453" s="1"/>
      <c r="Q453" s="1"/>
      <c r="R453" s="1"/>
      <c r="S453" s="1"/>
      <c r="T453" s="1"/>
      <c r="U453" s="1"/>
    </row>
    <row r="454" spans="1:21" ht="13" x14ac:dyDescent="0.15">
      <c r="A454" s="1"/>
      <c r="B454" s="1"/>
      <c r="C454" s="1"/>
      <c r="D454" s="1"/>
      <c r="E454" s="1"/>
      <c r="F454" s="1"/>
      <c r="G454" s="1"/>
      <c r="H454" s="1"/>
      <c r="I454" s="1"/>
      <c r="J454" s="1"/>
      <c r="K454" s="1"/>
      <c r="L454" s="1"/>
      <c r="M454" s="1"/>
      <c r="N454" s="1"/>
      <c r="O454" s="1"/>
      <c r="P454" s="1"/>
      <c r="Q454" s="1"/>
      <c r="R454" s="1"/>
      <c r="S454" s="1"/>
      <c r="T454" s="1"/>
      <c r="U454" s="1"/>
    </row>
    <row r="455" spans="1:21" ht="13" x14ac:dyDescent="0.15">
      <c r="A455" s="1"/>
      <c r="B455" s="1"/>
      <c r="C455" s="1"/>
      <c r="D455" s="1"/>
      <c r="E455" s="1"/>
      <c r="F455" s="1"/>
      <c r="G455" s="1"/>
      <c r="H455" s="1"/>
      <c r="I455" s="1"/>
      <c r="J455" s="1"/>
      <c r="K455" s="1"/>
      <c r="L455" s="1"/>
      <c r="M455" s="1"/>
      <c r="N455" s="1"/>
      <c r="O455" s="1"/>
      <c r="P455" s="1"/>
      <c r="Q455" s="1"/>
      <c r="R455" s="1"/>
      <c r="S455" s="1"/>
      <c r="T455" s="1"/>
      <c r="U455" s="1"/>
    </row>
    <row r="456" spans="1:21" ht="13" x14ac:dyDescent="0.15">
      <c r="A456" s="1"/>
      <c r="B456" s="1"/>
      <c r="C456" s="1"/>
      <c r="D456" s="1"/>
      <c r="E456" s="1"/>
      <c r="F456" s="1"/>
      <c r="G456" s="1"/>
      <c r="H456" s="1"/>
      <c r="I456" s="1"/>
      <c r="J456" s="1"/>
      <c r="K456" s="1"/>
      <c r="L456" s="1"/>
      <c r="M456" s="1"/>
      <c r="N456" s="1"/>
      <c r="O456" s="1"/>
      <c r="P456" s="1"/>
      <c r="Q456" s="1"/>
      <c r="R456" s="1"/>
      <c r="S456" s="1"/>
      <c r="T456" s="1"/>
      <c r="U456" s="1"/>
    </row>
    <row r="457" spans="1:21" ht="13" x14ac:dyDescent="0.15">
      <c r="A457" s="1"/>
      <c r="B457" s="1"/>
      <c r="C457" s="1"/>
      <c r="D457" s="1"/>
      <c r="E457" s="1"/>
      <c r="F457" s="1"/>
      <c r="G457" s="1"/>
      <c r="H457" s="1"/>
      <c r="I457" s="1"/>
      <c r="J457" s="1"/>
      <c r="K457" s="1"/>
      <c r="L457" s="1"/>
      <c r="M457" s="1"/>
      <c r="N457" s="1"/>
      <c r="O457" s="1"/>
      <c r="P457" s="1"/>
      <c r="Q457" s="1"/>
      <c r="R457" s="1"/>
      <c r="S457" s="1"/>
      <c r="T457" s="1"/>
      <c r="U457" s="1"/>
    </row>
    <row r="458" spans="1:21" ht="13" x14ac:dyDescent="0.15">
      <c r="A458" s="1"/>
      <c r="B458" s="1"/>
      <c r="C458" s="1"/>
      <c r="D458" s="1"/>
      <c r="E458" s="1"/>
      <c r="F458" s="1"/>
      <c r="G458" s="1"/>
      <c r="H458" s="1"/>
      <c r="I458" s="1"/>
      <c r="J458" s="1"/>
      <c r="K458" s="1"/>
      <c r="L458" s="1"/>
      <c r="M458" s="1"/>
      <c r="N458" s="1"/>
      <c r="O458" s="1"/>
      <c r="P458" s="1"/>
      <c r="Q458" s="1"/>
      <c r="R458" s="1"/>
      <c r="S458" s="1"/>
      <c r="T458" s="1"/>
      <c r="U458" s="1"/>
    </row>
    <row r="459" spans="1:21" ht="13" x14ac:dyDescent="0.15">
      <c r="A459" s="1"/>
      <c r="B459" s="1"/>
      <c r="C459" s="1"/>
      <c r="D459" s="1"/>
      <c r="E459" s="1"/>
      <c r="F459" s="1"/>
      <c r="G459" s="1"/>
      <c r="H459" s="1"/>
      <c r="I459" s="1"/>
      <c r="J459" s="1"/>
      <c r="K459" s="1"/>
      <c r="L459" s="1"/>
      <c r="M459" s="1"/>
      <c r="N459" s="1"/>
      <c r="O459" s="1"/>
      <c r="P459" s="1"/>
      <c r="Q459" s="1"/>
      <c r="R459" s="1"/>
      <c r="S459" s="1"/>
      <c r="T459" s="1"/>
      <c r="U459" s="1"/>
    </row>
    <row r="460" spans="1:21" ht="13" x14ac:dyDescent="0.15">
      <c r="A460" s="1"/>
      <c r="B460" s="1"/>
      <c r="C460" s="1"/>
      <c r="D460" s="1"/>
      <c r="E460" s="1"/>
      <c r="F460" s="1"/>
      <c r="G460" s="1"/>
      <c r="H460" s="1"/>
      <c r="I460" s="1"/>
      <c r="J460" s="1"/>
      <c r="K460" s="1"/>
      <c r="L460" s="1"/>
      <c r="M460" s="1"/>
      <c r="N460" s="1"/>
      <c r="O460" s="1"/>
      <c r="P460" s="1"/>
      <c r="Q460" s="1"/>
      <c r="R460" s="1"/>
      <c r="S460" s="1"/>
      <c r="T460" s="1"/>
      <c r="U460" s="1"/>
    </row>
    <row r="461" spans="1:21" ht="13" x14ac:dyDescent="0.15">
      <c r="A461" s="1"/>
      <c r="B461" s="1"/>
      <c r="C461" s="1"/>
      <c r="D461" s="1"/>
      <c r="E461" s="1"/>
      <c r="F461" s="1"/>
      <c r="G461" s="1"/>
      <c r="H461" s="1"/>
      <c r="I461" s="1"/>
      <c r="J461" s="1"/>
      <c r="K461" s="1"/>
      <c r="L461" s="1"/>
      <c r="M461" s="1"/>
      <c r="N461" s="1"/>
      <c r="O461" s="1"/>
      <c r="P461" s="1"/>
      <c r="Q461" s="1"/>
      <c r="R461" s="1"/>
      <c r="S461" s="1"/>
      <c r="T461" s="1"/>
      <c r="U461" s="1"/>
    </row>
    <row r="462" spans="1:21" ht="13" x14ac:dyDescent="0.15">
      <c r="A462" s="1"/>
      <c r="B462" s="1"/>
      <c r="C462" s="1"/>
      <c r="D462" s="1"/>
      <c r="E462" s="1"/>
      <c r="F462" s="1"/>
      <c r="G462" s="1"/>
      <c r="H462" s="1"/>
      <c r="I462" s="1"/>
      <c r="J462" s="1"/>
      <c r="K462" s="1"/>
      <c r="L462" s="1"/>
      <c r="M462" s="1"/>
      <c r="N462" s="1"/>
      <c r="O462" s="1"/>
      <c r="P462" s="1"/>
      <c r="Q462" s="1"/>
      <c r="R462" s="1"/>
      <c r="S462" s="1"/>
      <c r="T462" s="1"/>
      <c r="U462" s="1"/>
    </row>
    <row r="463" spans="1:21" ht="13" x14ac:dyDescent="0.15">
      <c r="A463" s="1"/>
      <c r="B463" s="1"/>
      <c r="C463" s="1"/>
      <c r="D463" s="1"/>
      <c r="E463" s="1"/>
      <c r="F463" s="1"/>
      <c r="G463" s="1"/>
      <c r="H463" s="1"/>
      <c r="I463" s="1"/>
      <c r="J463" s="1"/>
      <c r="K463" s="1"/>
      <c r="L463" s="1"/>
      <c r="M463" s="1"/>
      <c r="N463" s="1"/>
      <c r="O463" s="1"/>
      <c r="P463" s="1"/>
      <c r="Q463" s="1"/>
      <c r="R463" s="1"/>
      <c r="S463" s="1"/>
      <c r="T463" s="1"/>
      <c r="U463" s="1"/>
    </row>
    <row r="464" spans="1:21" ht="13" x14ac:dyDescent="0.15">
      <c r="A464" s="1"/>
      <c r="B464" s="1"/>
      <c r="C464" s="1"/>
      <c r="D464" s="1"/>
      <c r="E464" s="1"/>
      <c r="F464" s="1"/>
      <c r="G464" s="1"/>
      <c r="H464" s="1"/>
      <c r="I464" s="1"/>
      <c r="J464" s="1"/>
      <c r="K464" s="1"/>
      <c r="L464" s="1"/>
      <c r="M464" s="1"/>
      <c r="N464" s="1"/>
      <c r="O464" s="1"/>
      <c r="P464" s="1"/>
      <c r="Q464" s="1"/>
      <c r="R464" s="1"/>
      <c r="S464" s="1"/>
      <c r="T464" s="1"/>
      <c r="U464" s="1"/>
    </row>
    <row r="465" spans="1:21" ht="13" x14ac:dyDescent="0.15">
      <c r="A465" s="1"/>
      <c r="B465" s="1"/>
      <c r="C465" s="1"/>
      <c r="D465" s="1"/>
      <c r="E465" s="1"/>
      <c r="F465" s="1"/>
      <c r="G465" s="1"/>
      <c r="H465" s="1"/>
      <c r="I465" s="1"/>
      <c r="J465" s="1"/>
      <c r="K465" s="1"/>
      <c r="L465" s="1"/>
      <c r="M465" s="1"/>
      <c r="N465" s="1"/>
      <c r="O465" s="1"/>
      <c r="P465" s="1"/>
      <c r="Q465" s="1"/>
      <c r="R465" s="1"/>
      <c r="S465" s="1"/>
      <c r="T465" s="1"/>
      <c r="U465" s="1"/>
    </row>
    <row r="466" spans="1:21" ht="13" x14ac:dyDescent="0.15">
      <c r="A466" s="1"/>
      <c r="B466" s="1"/>
      <c r="C466" s="1"/>
      <c r="D466" s="1"/>
      <c r="E466" s="1"/>
      <c r="F466" s="1"/>
      <c r="G466" s="1"/>
      <c r="H466" s="1"/>
      <c r="I466" s="1"/>
      <c r="J466" s="1"/>
      <c r="K466" s="1"/>
      <c r="L466" s="1"/>
      <c r="M466" s="1"/>
      <c r="N466" s="1"/>
      <c r="O466" s="1"/>
      <c r="P466" s="1"/>
      <c r="Q466" s="1"/>
      <c r="R466" s="1"/>
      <c r="S466" s="1"/>
      <c r="T466" s="1"/>
      <c r="U466" s="1"/>
    </row>
    <row r="467" spans="1:21" ht="13" x14ac:dyDescent="0.15">
      <c r="A467" s="1"/>
      <c r="B467" s="1"/>
      <c r="C467" s="1"/>
      <c r="D467" s="1"/>
      <c r="E467" s="1"/>
      <c r="F467" s="1"/>
      <c r="G467" s="1"/>
      <c r="H467" s="1"/>
      <c r="I467" s="1"/>
      <c r="J467" s="1"/>
      <c r="K467" s="1"/>
      <c r="L467" s="1"/>
      <c r="M467" s="1"/>
      <c r="N467" s="1"/>
      <c r="O467" s="1"/>
      <c r="P467" s="1"/>
      <c r="Q467" s="1"/>
      <c r="R467" s="1"/>
      <c r="S467" s="1"/>
      <c r="T467" s="1"/>
      <c r="U467" s="1"/>
    </row>
    <row r="468" spans="1:21" ht="13" x14ac:dyDescent="0.15">
      <c r="A468" s="1"/>
      <c r="B468" s="1"/>
      <c r="C468" s="1"/>
      <c r="D468" s="1"/>
      <c r="E468" s="1"/>
      <c r="F468" s="1"/>
      <c r="G468" s="1"/>
      <c r="H468" s="1"/>
      <c r="I468" s="1"/>
      <c r="J468" s="1"/>
      <c r="K468" s="1"/>
      <c r="L468" s="1"/>
      <c r="M468" s="1"/>
      <c r="N468" s="1"/>
      <c r="O468" s="1"/>
      <c r="P468" s="1"/>
      <c r="Q468" s="1"/>
      <c r="R468" s="1"/>
      <c r="S468" s="1"/>
      <c r="T468" s="1"/>
      <c r="U468" s="1"/>
    </row>
    <row r="469" spans="1:21" ht="13" x14ac:dyDescent="0.15">
      <c r="A469" s="1"/>
      <c r="B469" s="1"/>
      <c r="C469" s="1"/>
      <c r="D469" s="1"/>
      <c r="E469" s="1"/>
      <c r="F469" s="1"/>
      <c r="G469" s="1"/>
      <c r="H469" s="1"/>
      <c r="I469" s="1"/>
      <c r="J469" s="1"/>
      <c r="K469" s="1"/>
      <c r="L469" s="1"/>
      <c r="M469" s="1"/>
      <c r="N469" s="1"/>
      <c r="O469" s="1"/>
      <c r="P469" s="1"/>
      <c r="Q469" s="1"/>
      <c r="R469" s="1"/>
      <c r="S469" s="1"/>
      <c r="T469" s="1"/>
      <c r="U469" s="1"/>
    </row>
    <row r="470" spans="1:21" ht="13" x14ac:dyDescent="0.15">
      <c r="A470" s="1"/>
      <c r="B470" s="1"/>
      <c r="C470" s="1"/>
      <c r="D470" s="1"/>
      <c r="E470" s="1"/>
      <c r="F470" s="1"/>
      <c r="G470" s="1"/>
      <c r="H470" s="1"/>
      <c r="I470" s="1"/>
      <c r="J470" s="1"/>
      <c r="K470" s="1"/>
      <c r="L470" s="1"/>
      <c r="M470" s="1"/>
      <c r="N470" s="1"/>
      <c r="O470" s="1"/>
      <c r="P470" s="1"/>
      <c r="Q470" s="1"/>
      <c r="R470" s="1"/>
      <c r="S470" s="1"/>
      <c r="T470" s="1"/>
      <c r="U470" s="1"/>
    </row>
    <row r="471" spans="1:21" ht="13" x14ac:dyDescent="0.15">
      <c r="A471" s="1"/>
      <c r="B471" s="1"/>
      <c r="C471" s="1"/>
      <c r="D471" s="1"/>
      <c r="E471" s="1"/>
      <c r="F471" s="1"/>
      <c r="G471" s="1"/>
      <c r="H471" s="1"/>
      <c r="I471" s="1"/>
      <c r="J471" s="1"/>
      <c r="K471" s="1"/>
      <c r="L471" s="1"/>
      <c r="M471" s="1"/>
      <c r="N471" s="1"/>
      <c r="O471" s="1"/>
      <c r="P471" s="1"/>
      <c r="Q471" s="1"/>
      <c r="R471" s="1"/>
      <c r="S471" s="1"/>
      <c r="T471" s="1"/>
      <c r="U471" s="1"/>
    </row>
    <row r="472" spans="1:21" ht="13" x14ac:dyDescent="0.15">
      <c r="A472" s="1"/>
      <c r="B472" s="1"/>
      <c r="C472" s="1"/>
      <c r="D472" s="1"/>
      <c r="E472" s="1"/>
      <c r="F472" s="1"/>
      <c r="G472" s="1"/>
      <c r="H472" s="1"/>
      <c r="I472" s="1"/>
      <c r="J472" s="1"/>
      <c r="K472" s="1"/>
      <c r="L472" s="1"/>
      <c r="M472" s="1"/>
      <c r="N472" s="1"/>
      <c r="O472" s="1"/>
      <c r="P472" s="1"/>
      <c r="Q472" s="1"/>
      <c r="R472" s="1"/>
      <c r="S472" s="1"/>
      <c r="T472" s="1"/>
      <c r="U472" s="1"/>
    </row>
    <row r="473" spans="1:21" ht="13" x14ac:dyDescent="0.15">
      <c r="A473" s="1"/>
      <c r="B473" s="1"/>
      <c r="C473" s="1"/>
      <c r="D473" s="1"/>
      <c r="E473" s="1"/>
      <c r="F473" s="1"/>
      <c r="G473" s="1"/>
      <c r="H473" s="1"/>
      <c r="I473" s="1"/>
      <c r="J473" s="1"/>
      <c r="K473" s="1"/>
      <c r="L473" s="1"/>
      <c r="M473" s="1"/>
      <c r="N473" s="1"/>
      <c r="O473" s="1"/>
      <c r="P473" s="1"/>
      <c r="Q473" s="1"/>
      <c r="R473" s="1"/>
      <c r="S473" s="1"/>
      <c r="T473" s="1"/>
      <c r="U473" s="1"/>
    </row>
    <row r="474" spans="1:21" ht="13" x14ac:dyDescent="0.15">
      <c r="A474" s="1"/>
      <c r="B474" s="1"/>
      <c r="C474" s="1"/>
      <c r="D474" s="1"/>
      <c r="E474" s="1"/>
      <c r="F474" s="1"/>
      <c r="G474" s="1"/>
      <c r="H474" s="1"/>
      <c r="I474" s="1"/>
      <c r="J474" s="1"/>
      <c r="K474" s="1"/>
      <c r="L474" s="1"/>
      <c r="M474" s="1"/>
      <c r="N474" s="1"/>
      <c r="O474" s="1"/>
      <c r="P474" s="1"/>
      <c r="Q474" s="1"/>
      <c r="R474" s="1"/>
      <c r="S474" s="1"/>
      <c r="T474" s="1"/>
      <c r="U474" s="1"/>
    </row>
    <row r="475" spans="1:21" ht="13" x14ac:dyDescent="0.15">
      <c r="A475" s="1"/>
      <c r="B475" s="1"/>
      <c r="C475" s="1"/>
      <c r="D475" s="1"/>
      <c r="E475" s="1"/>
      <c r="F475" s="1"/>
      <c r="G475" s="1"/>
      <c r="H475" s="1"/>
      <c r="I475" s="1"/>
      <c r="J475" s="1"/>
      <c r="K475" s="1"/>
      <c r="L475" s="1"/>
      <c r="M475" s="1"/>
      <c r="N475" s="1"/>
      <c r="O475" s="1"/>
      <c r="P475" s="1"/>
      <c r="Q475" s="1"/>
      <c r="R475" s="1"/>
      <c r="S475" s="1"/>
      <c r="T475" s="1"/>
      <c r="U475" s="1"/>
    </row>
    <row r="476" spans="1:21" ht="13" x14ac:dyDescent="0.15">
      <c r="A476" s="1"/>
      <c r="B476" s="1"/>
      <c r="C476" s="1"/>
      <c r="D476" s="1"/>
      <c r="E476" s="1"/>
      <c r="F476" s="1"/>
      <c r="G476" s="1"/>
      <c r="H476" s="1"/>
      <c r="I476" s="1"/>
      <c r="J476" s="1"/>
      <c r="K476" s="1"/>
      <c r="L476" s="1"/>
      <c r="M476" s="1"/>
      <c r="N476" s="1"/>
      <c r="O476" s="1"/>
      <c r="P476" s="1"/>
      <c r="Q476" s="1"/>
      <c r="R476" s="1"/>
      <c r="S476" s="1"/>
      <c r="T476" s="1"/>
      <c r="U476" s="1"/>
    </row>
    <row r="477" spans="1:21" ht="13" x14ac:dyDescent="0.15">
      <c r="A477" s="1"/>
      <c r="B477" s="1"/>
      <c r="C477" s="1"/>
      <c r="D477" s="1"/>
      <c r="E477" s="1"/>
      <c r="F477" s="1"/>
      <c r="G477" s="1"/>
      <c r="H477" s="1"/>
      <c r="I477" s="1"/>
      <c r="J477" s="1"/>
      <c r="K477" s="1"/>
      <c r="L477" s="1"/>
      <c r="M477" s="1"/>
      <c r="N477" s="1"/>
      <c r="O477" s="1"/>
      <c r="P477" s="1"/>
      <c r="Q477" s="1"/>
      <c r="R477" s="1"/>
      <c r="S477" s="1"/>
      <c r="T477" s="1"/>
      <c r="U477" s="1"/>
    </row>
    <row r="478" spans="1:21" ht="13" x14ac:dyDescent="0.15">
      <c r="A478" s="1"/>
      <c r="B478" s="1"/>
      <c r="C478" s="1"/>
      <c r="D478" s="1"/>
      <c r="E478" s="1"/>
      <c r="F478" s="1"/>
      <c r="G478" s="1"/>
      <c r="H478" s="1"/>
      <c r="I478" s="1"/>
      <c r="J478" s="1"/>
      <c r="K478" s="1"/>
      <c r="L478" s="1"/>
      <c r="M478" s="1"/>
      <c r="N478" s="1"/>
      <c r="O478" s="1"/>
      <c r="P478" s="1"/>
      <c r="Q478" s="1"/>
      <c r="R478" s="1"/>
      <c r="S478" s="1"/>
      <c r="T478" s="1"/>
      <c r="U478" s="1"/>
    </row>
    <row r="479" spans="1:21" ht="13" x14ac:dyDescent="0.15">
      <c r="A479" s="1"/>
      <c r="B479" s="1"/>
      <c r="C479" s="1"/>
      <c r="D479" s="1"/>
      <c r="E479" s="1"/>
      <c r="F479" s="1"/>
      <c r="G479" s="1"/>
      <c r="H479" s="1"/>
      <c r="I479" s="1"/>
      <c r="J479" s="1"/>
      <c r="K479" s="1"/>
      <c r="L479" s="1"/>
      <c r="M479" s="1"/>
      <c r="N479" s="1"/>
      <c r="O479" s="1"/>
      <c r="P479" s="1"/>
      <c r="Q479" s="1"/>
      <c r="R479" s="1"/>
      <c r="S479" s="1"/>
      <c r="T479" s="1"/>
      <c r="U479" s="1"/>
    </row>
    <row r="480" spans="1:21" ht="13" x14ac:dyDescent="0.15">
      <c r="A480" s="1"/>
      <c r="B480" s="1"/>
      <c r="C480" s="1"/>
      <c r="D480" s="1"/>
      <c r="E480" s="1"/>
      <c r="F480" s="1"/>
      <c r="G480" s="1"/>
      <c r="H480" s="1"/>
      <c r="I480" s="1"/>
      <c r="J480" s="1"/>
      <c r="K480" s="1"/>
      <c r="L480" s="1"/>
      <c r="M480" s="1"/>
      <c r="N480" s="1"/>
      <c r="O480" s="1"/>
      <c r="P480" s="1"/>
      <c r="Q480" s="1"/>
      <c r="R480" s="1"/>
      <c r="S480" s="1"/>
      <c r="T480" s="1"/>
      <c r="U480" s="1"/>
    </row>
    <row r="481" spans="1:21" ht="13" x14ac:dyDescent="0.15">
      <c r="A481" s="1"/>
      <c r="B481" s="1"/>
      <c r="C481" s="1"/>
      <c r="D481" s="1"/>
      <c r="E481" s="1"/>
      <c r="F481" s="1"/>
      <c r="G481" s="1"/>
      <c r="H481" s="1"/>
      <c r="I481" s="1"/>
      <c r="J481" s="1"/>
      <c r="K481" s="1"/>
      <c r="L481" s="1"/>
      <c r="M481" s="1"/>
      <c r="N481" s="1"/>
      <c r="O481" s="1"/>
      <c r="P481" s="1"/>
      <c r="Q481" s="1"/>
      <c r="R481" s="1"/>
      <c r="S481" s="1"/>
      <c r="T481" s="1"/>
      <c r="U481" s="1"/>
    </row>
    <row r="482" spans="1:21" ht="13" x14ac:dyDescent="0.15">
      <c r="A482" s="1"/>
      <c r="B482" s="1"/>
      <c r="C482" s="1"/>
      <c r="D482" s="1"/>
      <c r="E482" s="1"/>
      <c r="F482" s="1"/>
      <c r="G482" s="1"/>
      <c r="H482" s="1"/>
      <c r="I482" s="1"/>
      <c r="J482" s="1"/>
      <c r="K482" s="1"/>
      <c r="L482" s="1"/>
      <c r="M482" s="1"/>
      <c r="N482" s="1"/>
      <c r="O482" s="1"/>
      <c r="P482" s="1"/>
      <c r="Q482" s="1"/>
      <c r="R482" s="1"/>
      <c r="S482" s="1"/>
      <c r="T482" s="1"/>
      <c r="U482" s="1"/>
    </row>
    <row r="483" spans="1:21" ht="13" x14ac:dyDescent="0.15">
      <c r="A483" s="1"/>
      <c r="B483" s="1"/>
      <c r="C483" s="1"/>
      <c r="D483" s="1"/>
      <c r="E483" s="1"/>
      <c r="F483" s="1"/>
      <c r="G483" s="1"/>
      <c r="H483" s="1"/>
      <c r="I483" s="1"/>
      <c r="J483" s="1"/>
      <c r="K483" s="1"/>
      <c r="L483" s="1"/>
      <c r="M483" s="1"/>
      <c r="N483" s="1"/>
      <c r="O483" s="1"/>
      <c r="P483" s="1"/>
      <c r="Q483" s="1"/>
      <c r="R483" s="1"/>
      <c r="S483" s="1"/>
      <c r="T483" s="1"/>
      <c r="U483" s="1"/>
    </row>
    <row r="484" spans="1:21" ht="13" x14ac:dyDescent="0.15">
      <c r="A484" s="1"/>
      <c r="B484" s="1"/>
      <c r="C484" s="1"/>
      <c r="D484" s="1"/>
      <c r="E484" s="1"/>
      <c r="F484" s="1"/>
      <c r="G484" s="1"/>
      <c r="H484" s="1"/>
      <c r="I484" s="1"/>
      <c r="J484" s="1"/>
      <c r="K484" s="1"/>
      <c r="L484" s="1"/>
      <c r="M484" s="1"/>
      <c r="N484" s="1"/>
      <c r="O484" s="1"/>
      <c r="P484" s="1"/>
      <c r="Q484" s="1"/>
      <c r="R484" s="1"/>
      <c r="S484" s="1"/>
      <c r="T484" s="1"/>
      <c r="U484" s="1"/>
    </row>
    <row r="485" spans="1:21" ht="13" x14ac:dyDescent="0.15">
      <c r="A485" s="1"/>
      <c r="B485" s="1"/>
      <c r="C485" s="1"/>
      <c r="D485" s="1"/>
      <c r="E485" s="1"/>
      <c r="F485" s="1"/>
      <c r="G485" s="1"/>
      <c r="H485" s="1"/>
      <c r="I485" s="1"/>
      <c r="J485" s="1"/>
      <c r="K485" s="1"/>
      <c r="L485" s="1"/>
      <c r="M485" s="1"/>
      <c r="N485" s="1"/>
      <c r="O485" s="1"/>
      <c r="P485" s="1"/>
      <c r="Q485" s="1"/>
      <c r="R485" s="1"/>
      <c r="S485" s="1"/>
      <c r="T485" s="1"/>
      <c r="U485" s="1"/>
    </row>
    <row r="486" spans="1:21" ht="13" x14ac:dyDescent="0.15">
      <c r="A486" s="1"/>
      <c r="B486" s="1"/>
      <c r="C486" s="1"/>
      <c r="D486" s="1"/>
      <c r="E486" s="1"/>
      <c r="F486" s="1"/>
      <c r="G486" s="1"/>
      <c r="H486" s="1"/>
      <c r="I486" s="1"/>
      <c r="J486" s="1"/>
      <c r="K486" s="1"/>
      <c r="L486" s="1"/>
      <c r="M486" s="1"/>
      <c r="N486" s="1"/>
      <c r="O486" s="1"/>
      <c r="P486" s="1"/>
      <c r="Q486" s="1"/>
      <c r="R486" s="1"/>
      <c r="S486" s="1"/>
      <c r="T486" s="1"/>
      <c r="U486" s="1"/>
    </row>
    <row r="487" spans="1:21" ht="13" x14ac:dyDescent="0.15">
      <c r="A487" s="1"/>
      <c r="B487" s="1"/>
      <c r="C487" s="1"/>
      <c r="D487" s="1"/>
      <c r="E487" s="1"/>
      <c r="F487" s="1"/>
      <c r="G487" s="1"/>
      <c r="H487" s="1"/>
      <c r="I487" s="1"/>
      <c r="J487" s="1"/>
      <c r="K487" s="1"/>
      <c r="L487" s="1"/>
      <c r="M487" s="1"/>
      <c r="N487" s="1"/>
      <c r="O487" s="1"/>
      <c r="P487" s="1"/>
      <c r="Q487" s="1"/>
      <c r="R487" s="1"/>
      <c r="S487" s="1"/>
      <c r="T487" s="1"/>
      <c r="U487" s="1"/>
    </row>
    <row r="488" spans="1:21" ht="13" x14ac:dyDescent="0.15">
      <c r="A488" s="1"/>
      <c r="B488" s="1"/>
      <c r="C488" s="1"/>
      <c r="D488" s="1"/>
      <c r="E488" s="1"/>
      <c r="F488" s="1"/>
      <c r="G488" s="1"/>
      <c r="H488" s="1"/>
      <c r="I488" s="1"/>
      <c r="J488" s="1"/>
      <c r="K488" s="1"/>
      <c r="L488" s="1"/>
      <c r="M488" s="1"/>
      <c r="N488" s="1"/>
      <c r="O488" s="1"/>
      <c r="P488" s="1"/>
      <c r="Q488" s="1"/>
      <c r="R488" s="1"/>
      <c r="S488" s="1"/>
      <c r="T488" s="1"/>
      <c r="U488" s="1"/>
    </row>
    <row r="489" spans="1:21" ht="13" x14ac:dyDescent="0.15">
      <c r="A489" s="1"/>
      <c r="B489" s="1"/>
      <c r="C489" s="1"/>
      <c r="D489" s="1"/>
      <c r="E489" s="1"/>
      <c r="F489" s="1"/>
      <c r="G489" s="1"/>
      <c r="H489" s="1"/>
      <c r="I489" s="1"/>
      <c r="J489" s="1"/>
      <c r="K489" s="1"/>
      <c r="L489" s="1"/>
      <c r="M489" s="1"/>
      <c r="N489" s="1"/>
      <c r="O489" s="1"/>
      <c r="P489" s="1"/>
      <c r="Q489" s="1"/>
      <c r="R489" s="1"/>
      <c r="S489" s="1"/>
      <c r="T489" s="1"/>
      <c r="U489" s="1"/>
    </row>
    <row r="490" spans="1:21" ht="13" x14ac:dyDescent="0.15">
      <c r="A490" s="1"/>
      <c r="B490" s="1"/>
      <c r="C490" s="1"/>
      <c r="D490" s="1"/>
      <c r="E490" s="1"/>
      <c r="F490" s="1"/>
      <c r="G490" s="1"/>
      <c r="H490" s="1"/>
      <c r="I490" s="1"/>
      <c r="J490" s="1"/>
      <c r="K490" s="1"/>
      <c r="L490" s="1"/>
      <c r="M490" s="1"/>
      <c r="N490" s="1"/>
      <c r="O490" s="1"/>
      <c r="P490" s="1"/>
      <c r="Q490" s="1"/>
      <c r="R490" s="1"/>
      <c r="S490" s="1"/>
      <c r="T490" s="1"/>
      <c r="U490" s="1"/>
    </row>
    <row r="491" spans="1:21" ht="13" x14ac:dyDescent="0.15">
      <c r="A491" s="1"/>
      <c r="B491" s="1"/>
      <c r="C491" s="1"/>
      <c r="D491" s="1"/>
      <c r="E491" s="1"/>
      <c r="F491" s="1"/>
      <c r="G491" s="1"/>
      <c r="H491" s="1"/>
      <c r="I491" s="1"/>
      <c r="J491" s="1"/>
      <c r="K491" s="1"/>
      <c r="L491" s="1"/>
      <c r="M491" s="1"/>
      <c r="N491" s="1"/>
      <c r="O491" s="1"/>
      <c r="P491" s="1"/>
      <c r="Q491" s="1"/>
      <c r="R491" s="1"/>
      <c r="S491" s="1"/>
      <c r="T491" s="1"/>
      <c r="U491" s="1"/>
    </row>
    <row r="492" spans="1:21" ht="13" x14ac:dyDescent="0.15">
      <c r="A492" s="1"/>
      <c r="B492" s="1"/>
      <c r="C492" s="1"/>
      <c r="D492" s="1"/>
      <c r="E492" s="1"/>
      <c r="F492" s="1"/>
      <c r="G492" s="1"/>
      <c r="H492" s="1"/>
      <c r="I492" s="1"/>
      <c r="J492" s="1"/>
      <c r="K492" s="1"/>
      <c r="L492" s="1"/>
      <c r="M492" s="1"/>
      <c r="N492" s="1"/>
      <c r="O492" s="1"/>
      <c r="P492" s="1"/>
      <c r="Q492" s="1"/>
      <c r="R492" s="1"/>
      <c r="S492" s="1"/>
      <c r="T492" s="1"/>
      <c r="U492" s="1"/>
    </row>
    <row r="493" spans="1:21" ht="13" x14ac:dyDescent="0.15">
      <c r="A493" s="1"/>
      <c r="B493" s="1"/>
      <c r="C493" s="1"/>
      <c r="D493" s="1"/>
      <c r="E493" s="1"/>
      <c r="F493" s="1"/>
      <c r="G493" s="1"/>
      <c r="H493" s="1"/>
      <c r="I493" s="1"/>
      <c r="J493" s="1"/>
      <c r="K493" s="1"/>
      <c r="L493" s="1"/>
      <c r="M493" s="1"/>
      <c r="N493" s="1"/>
      <c r="O493" s="1"/>
      <c r="P493" s="1"/>
      <c r="Q493" s="1"/>
      <c r="R493" s="1"/>
      <c r="S493" s="1"/>
      <c r="T493" s="1"/>
      <c r="U493" s="1"/>
    </row>
    <row r="494" spans="1:21" ht="13" x14ac:dyDescent="0.15">
      <c r="A494" s="1"/>
      <c r="B494" s="1"/>
      <c r="C494" s="1"/>
      <c r="D494" s="1"/>
      <c r="E494" s="1"/>
      <c r="F494" s="1"/>
      <c r="G494" s="1"/>
      <c r="H494" s="1"/>
      <c r="I494" s="1"/>
      <c r="J494" s="1"/>
      <c r="K494" s="1"/>
      <c r="L494" s="1"/>
      <c r="M494" s="1"/>
      <c r="N494" s="1"/>
      <c r="O494" s="1"/>
      <c r="P494" s="1"/>
      <c r="Q494" s="1"/>
      <c r="R494" s="1"/>
      <c r="S494" s="1"/>
      <c r="T494" s="1"/>
      <c r="U494" s="1"/>
    </row>
    <row r="495" spans="1:21" ht="13" x14ac:dyDescent="0.15">
      <c r="A495" s="1"/>
      <c r="B495" s="1"/>
      <c r="C495" s="1"/>
      <c r="D495" s="1"/>
      <c r="E495" s="1"/>
      <c r="F495" s="1"/>
      <c r="G495" s="1"/>
      <c r="H495" s="1"/>
      <c r="I495" s="1"/>
      <c r="J495" s="1"/>
      <c r="K495" s="1"/>
      <c r="L495" s="1"/>
      <c r="M495" s="1"/>
      <c r="N495" s="1"/>
      <c r="O495" s="1"/>
      <c r="P495" s="1"/>
      <c r="Q495" s="1"/>
      <c r="R495" s="1"/>
      <c r="S495" s="1"/>
      <c r="T495" s="1"/>
      <c r="U495" s="1"/>
    </row>
    <row r="496" spans="1:21" ht="13" x14ac:dyDescent="0.15">
      <c r="A496" s="1"/>
      <c r="B496" s="1"/>
      <c r="C496" s="1"/>
      <c r="D496" s="1"/>
      <c r="E496" s="1"/>
      <c r="F496" s="1"/>
      <c r="G496" s="1"/>
      <c r="H496" s="1"/>
      <c r="I496" s="1"/>
      <c r="J496" s="1"/>
      <c r="K496" s="1"/>
      <c r="L496" s="1"/>
      <c r="M496" s="1"/>
      <c r="N496" s="1"/>
      <c r="O496" s="1"/>
      <c r="P496" s="1"/>
      <c r="Q496" s="1"/>
      <c r="R496" s="1"/>
      <c r="S496" s="1"/>
      <c r="T496" s="1"/>
      <c r="U496" s="1"/>
    </row>
    <row r="497" spans="1:21" ht="13" x14ac:dyDescent="0.15">
      <c r="A497" s="1"/>
      <c r="B497" s="1"/>
      <c r="C497" s="1"/>
      <c r="D497" s="1"/>
      <c r="E497" s="1"/>
      <c r="F497" s="1"/>
      <c r="G497" s="1"/>
      <c r="H497" s="1"/>
      <c r="I497" s="1"/>
      <c r="J497" s="1"/>
      <c r="K497" s="1"/>
      <c r="L497" s="1"/>
      <c r="M497" s="1"/>
      <c r="N497" s="1"/>
      <c r="O497" s="1"/>
      <c r="P497" s="1"/>
      <c r="Q497" s="1"/>
      <c r="R497" s="1"/>
      <c r="S497" s="1"/>
      <c r="T497" s="1"/>
      <c r="U497" s="1"/>
    </row>
    <row r="498" spans="1:21" ht="13" x14ac:dyDescent="0.15">
      <c r="A498" s="1"/>
      <c r="B498" s="1"/>
      <c r="C498" s="1"/>
      <c r="D498" s="1"/>
      <c r="E498" s="1"/>
      <c r="F498" s="1"/>
      <c r="G498" s="1"/>
      <c r="H498" s="1"/>
      <c r="I498" s="1"/>
      <c r="J498" s="1"/>
      <c r="K498" s="1"/>
      <c r="L498" s="1"/>
      <c r="M498" s="1"/>
      <c r="N498" s="1"/>
      <c r="O498" s="1"/>
      <c r="P498" s="1"/>
      <c r="Q498" s="1"/>
      <c r="R498" s="1"/>
      <c r="S498" s="1"/>
      <c r="T498" s="1"/>
      <c r="U498" s="1"/>
    </row>
    <row r="499" spans="1:21" ht="13" x14ac:dyDescent="0.15">
      <c r="A499" s="1"/>
      <c r="B499" s="1"/>
      <c r="C499" s="1"/>
      <c r="D499" s="1"/>
      <c r="E499" s="1"/>
      <c r="F499" s="1"/>
      <c r="G499" s="1"/>
      <c r="H499" s="1"/>
      <c r="I499" s="1"/>
      <c r="J499" s="1"/>
      <c r="K499" s="1"/>
      <c r="L499" s="1"/>
      <c r="M499" s="1"/>
      <c r="N499" s="1"/>
      <c r="O499" s="1"/>
      <c r="P499" s="1"/>
      <c r="Q499" s="1"/>
      <c r="R499" s="1"/>
      <c r="S499" s="1"/>
      <c r="T499" s="1"/>
      <c r="U499" s="1"/>
    </row>
    <row r="500" spans="1:21" ht="13" x14ac:dyDescent="0.15">
      <c r="A500" s="1"/>
      <c r="B500" s="1"/>
      <c r="C500" s="1"/>
      <c r="D500" s="1"/>
      <c r="E500" s="1"/>
      <c r="F500" s="1"/>
      <c r="G500" s="1"/>
      <c r="H500" s="1"/>
      <c r="I500" s="1"/>
      <c r="J500" s="1"/>
      <c r="K500" s="1"/>
      <c r="L500" s="1"/>
      <c r="M500" s="1"/>
      <c r="N500" s="1"/>
      <c r="O500" s="1"/>
      <c r="P500" s="1"/>
      <c r="Q500" s="1"/>
      <c r="R500" s="1"/>
      <c r="S500" s="1"/>
      <c r="T500" s="1"/>
      <c r="U500" s="1"/>
    </row>
    <row r="501" spans="1:21" ht="13" x14ac:dyDescent="0.15">
      <c r="A501" s="1"/>
      <c r="B501" s="1"/>
      <c r="C501" s="1"/>
      <c r="D501" s="1"/>
      <c r="E501" s="1"/>
      <c r="F501" s="1"/>
      <c r="G501" s="1"/>
      <c r="H501" s="1"/>
      <c r="I501" s="1"/>
      <c r="J501" s="1"/>
      <c r="K501" s="1"/>
      <c r="L501" s="1"/>
      <c r="M501" s="1"/>
      <c r="N501" s="1"/>
      <c r="O501" s="1"/>
      <c r="P501" s="1"/>
      <c r="Q501" s="1"/>
      <c r="R501" s="1"/>
      <c r="S501" s="1"/>
      <c r="T501" s="1"/>
      <c r="U501" s="1"/>
    </row>
    <row r="502" spans="1:21" ht="13" x14ac:dyDescent="0.15">
      <c r="A502" s="1"/>
      <c r="B502" s="1"/>
      <c r="C502" s="1"/>
      <c r="D502" s="1"/>
      <c r="E502" s="1"/>
      <c r="F502" s="1"/>
      <c r="G502" s="1"/>
      <c r="H502" s="1"/>
      <c r="I502" s="1"/>
      <c r="J502" s="1"/>
      <c r="K502" s="1"/>
      <c r="L502" s="1"/>
      <c r="M502" s="1"/>
      <c r="N502" s="1"/>
      <c r="O502" s="1"/>
      <c r="P502" s="1"/>
      <c r="Q502" s="1"/>
      <c r="R502" s="1"/>
      <c r="S502" s="1"/>
      <c r="T502" s="1"/>
      <c r="U502" s="1"/>
    </row>
    <row r="503" spans="1:21" ht="13" x14ac:dyDescent="0.15">
      <c r="A503" s="1"/>
      <c r="B503" s="1"/>
      <c r="C503" s="1"/>
      <c r="D503" s="1"/>
      <c r="E503" s="1"/>
      <c r="F503" s="1"/>
      <c r="G503" s="1"/>
      <c r="H503" s="1"/>
      <c r="I503" s="1"/>
      <c r="J503" s="1"/>
      <c r="K503" s="1"/>
      <c r="L503" s="1"/>
      <c r="M503" s="1"/>
      <c r="N503" s="1"/>
      <c r="O503" s="1"/>
      <c r="P503" s="1"/>
      <c r="Q503" s="1"/>
      <c r="R503" s="1"/>
      <c r="S503" s="1"/>
      <c r="T503" s="1"/>
      <c r="U503" s="1"/>
    </row>
    <row r="504" spans="1:21" ht="13" x14ac:dyDescent="0.15">
      <c r="A504" s="1"/>
      <c r="B504" s="1"/>
      <c r="C504" s="1"/>
      <c r="D504" s="1"/>
      <c r="E504" s="1"/>
      <c r="F504" s="1"/>
      <c r="G504" s="1"/>
      <c r="H504" s="1"/>
      <c r="I504" s="1"/>
      <c r="J504" s="1"/>
      <c r="K504" s="1"/>
      <c r="L504" s="1"/>
      <c r="M504" s="1"/>
      <c r="N504" s="1"/>
      <c r="O504" s="1"/>
      <c r="P504" s="1"/>
      <c r="Q504" s="1"/>
      <c r="R504" s="1"/>
      <c r="S504" s="1"/>
      <c r="T504" s="1"/>
      <c r="U504" s="1"/>
    </row>
    <row r="505" spans="1:21" ht="13" x14ac:dyDescent="0.15">
      <c r="A505" s="1"/>
      <c r="B505" s="1"/>
      <c r="C505" s="1"/>
      <c r="D505" s="1"/>
      <c r="E505" s="1"/>
      <c r="F505" s="1"/>
      <c r="G505" s="1"/>
      <c r="H505" s="1"/>
      <c r="I505" s="1"/>
      <c r="J505" s="1"/>
      <c r="K505" s="1"/>
      <c r="L505" s="1"/>
      <c r="M505" s="1"/>
      <c r="N505" s="1"/>
      <c r="O505" s="1"/>
      <c r="P505" s="1"/>
      <c r="Q505" s="1"/>
      <c r="R505" s="1"/>
      <c r="S505" s="1"/>
      <c r="T505" s="1"/>
      <c r="U505" s="1"/>
    </row>
    <row r="506" spans="1:21" ht="13" x14ac:dyDescent="0.15">
      <c r="A506" s="1"/>
      <c r="B506" s="1"/>
      <c r="C506" s="1"/>
      <c r="D506" s="1"/>
      <c r="E506" s="1"/>
      <c r="F506" s="1"/>
      <c r="G506" s="1"/>
      <c r="H506" s="1"/>
      <c r="I506" s="1"/>
      <c r="J506" s="1"/>
      <c r="K506" s="1"/>
      <c r="L506" s="1"/>
      <c r="M506" s="1"/>
      <c r="N506" s="1"/>
      <c r="O506" s="1"/>
      <c r="P506" s="1"/>
      <c r="Q506" s="1"/>
      <c r="R506" s="1"/>
      <c r="S506" s="1"/>
      <c r="T506" s="1"/>
      <c r="U506" s="1"/>
    </row>
    <row r="507" spans="1:21" ht="13" x14ac:dyDescent="0.15">
      <c r="A507" s="1"/>
      <c r="B507" s="1"/>
      <c r="C507" s="1"/>
      <c r="D507" s="1"/>
      <c r="E507" s="1"/>
      <c r="F507" s="1"/>
      <c r="G507" s="1"/>
      <c r="H507" s="1"/>
      <c r="I507" s="1"/>
      <c r="J507" s="1"/>
      <c r="K507" s="1"/>
      <c r="L507" s="1"/>
      <c r="M507" s="1"/>
      <c r="N507" s="1"/>
      <c r="O507" s="1"/>
      <c r="P507" s="1"/>
      <c r="Q507" s="1"/>
      <c r="R507" s="1"/>
      <c r="S507" s="1"/>
      <c r="T507" s="1"/>
      <c r="U507" s="1"/>
    </row>
    <row r="508" spans="1:21" ht="13" x14ac:dyDescent="0.15">
      <c r="A508" s="1"/>
      <c r="B508" s="1"/>
      <c r="C508" s="1"/>
      <c r="D508" s="1"/>
      <c r="E508" s="1"/>
      <c r="F508" s="1"/>
      <c r="G508" s="1"/>
      <c r="H508" s="1"/>
      <c r="I508" s="1"/>
      <c r="J508" s="1"/>
      <c r="K508" s="1"/>
      <c r="L508" s="1"/>
      <c r="M508" s="1"/>
      <c r="N508" s="1"/>
      <c r="O508" s="1"/>
      <c r="P508" s="1"/>
      <c r="Q508" s="1"/>
      <c r="R508" s="1"/>
      <c r="S508" s="1"/>
      <c r="T508" s="1"/>
      <c r="U508" s="1"/>
    </row>
    <row r="509" spans="1:21" ht="13" x14ac:dyDescent="0.15">
      <c r="A509" s="1"/>
      <c r="B509" s="1"/>
      <c r="C509" s="1"/>
      <c r="D509" s="1"/>
      <c r="E509" s="1"/>
      <c r="F509" s="1"/>
      <c r="G509" s="1"/>
      <c r="H509" s="1"/>
      <c r="I509" s="1"/>
      <c r="J509" s="1"/>
      <c r="K509" s="1"/>
      <c r="L509" s="1"/>
      <c r="M509" s="1"/>
      <c r="N509" s="1"/>
      <c r="O509" s="1"/>
      <c r="P509" s="1"/>
      <c r="Q509" s="1"/>
      <c r="R509" s="1"/>
      <c r="S509" s="1"/>
      <c r="T509" s="1"/>
      <c r="U509" s="1"/>
    </row>
    <row r="510" spans="1:21" ht="13" x14ac:dyDescent="0.15">
      <c r="A510" s="1"/>
      <c r="B510" s="1"/>
      <c r="C510" s="1"/>
      <c r="D510" s="1"/>
      <c r="E510" s="1"/>
      <c r="F510" s="1"/>
      <c r="G510" s="1"/>
      <c r="H510" s="1"/>
      <c r="I510" s="1"/>
      <c r="J510" s="1"/>
      <c r="K510" s="1"/>
      <c r="L510" s="1"/>
      <c r="M510" s="1"/>
      <c r="N510" s="1"/>
      <c r="O510" s="1"/>
      <c r="P510" s="1"/>
      <c r="Q510" s="1"/>
      <c r="R510" s="1"/>
      <c r="S510" s="1"/>
      <c r="T510" s="1"/>
      <c r="U510" s="1"/>
    </row>
    <row r="511" spans="1:21" ht="13" x14ac:dyDescent="0.15">
      <c r="A511" s="1"/>
      <c r="B511" s="1"/>
      <c r="C511" s="1"/>
      <c r="D511" s="1"/>
      <c r="E511" s="1"/>
      <c r="F511" s="1"/>
      <c r="G511" s="1"/>
      <c r="H511" s="1"/>
      <c r="I511" s="1"/>
      <c r="J511" s="1"/>
      <c r="K511" s="1"/>
      <c r="L511" s="1"/>
      <c r="M511" s="1"/>
      <c r="N511" s="1"/>
      <c r="O511" s="1"/>
      <c r="P511" s="1"/>
      <c r="Q511" s="1"/>
      <c r="R511" s="1"/>
      <c r="S511" s="1"/>
      <c r="T511" s="1"/>
      <c r="U511" s="1"/>
    </row>
    <row r="512" spans="1:21" ht="13" x14ac:dyDescent="0.15">
      <c r="A512" s="1"/>
      <c r="B512" s="1"/>
      <c r="C512" s="1"/>
      <c r="D512" s="1"/>
      <c r="E512" s="1"/>
      <c r="F512" s="1"/>
      <c r="G512" s="1"/>
      <c r="H512" s="1"/>
      <c r="I512" s="1"/>
      <c r="J512" s="1"/>
      <c r="K512" s="1"/>
      <c r="L512" s="1"/>
      <c r="M512" s="1"/>
      <c r="N512" s="1"/>
      <c r="O512" s="1"/>
      <c r="P512" s="1"/>
      <c r="Q512" s="1"/>
      <c r="R512" s="1"/>
      <c r="S512" s="1"/>
      <c r="T512" s="1"/>
      <c r="U512" s="1"/>
    </row>
    <row r="513" spans="1:21" ht="13" x14ac:dyDescent="0.15">
      <c r="A513" s="1"/>
      <c r="B513" s="1"/>
      <c r="C513" s="1"/>
      <c r="D513" s="1"/>
      <c r="E513" s="1"/>
      <c r="F513" s="1"/>
      <c r="G513" s="1"/>
      <c r="H513" s="1"/>
      <c r="I513" s="1"/>
      <c r="J513" s="1"/>
      <c r="K513" s="1"/>
      <c r="L513" s="1"/>
      <c r="M513" s="1"/>
      <c r="N513" s="1"/>
      <c r="O513" s="1"/>
      <c r="P513" s="1"/>
      <c r="Q513" s="1"/>
      <c r="R513" s="1"/>
      <c r="S513" s="1"/>
      <c r="T513" s="1"/>
      <c r="U513" s="1"/>
    </row>
    <row r="514" spans="1:21" ht="13" x14ac:dyDescent="0.15">
      <c r="A514" s="1"/>
      <c r="B514" s="1"/>
      <c r="C514" s="1"/>
      <c r="D514" s="1"/>
      <c r="E514" s="1"/>
      <c r="F514" s="1"/>
      <c r="G514" s="1"/>
      <c r="H514" s="1"/>
      <c r="I514" s="1"/>
      <c r="J514" s="1"/>
      <c r="K514" s="1"/>
      <c r="L514" s="1"/>
      <c r="M514" s="1"/>
      <c r="N514" s="1"/>
      <c r="O514" s="1"/>
      <c r="P514" s="1"/>
      <c r="Q514" s="1"/>
      <c r="R514" s="1"/>
      <c r="S514" s="1"/>
      <c r="T514" s="1"/>
      <c r="U514" s="1"/>
    </row>
    <row r="515" spans="1:21" ht="13" x14ac:dyDescent="0.15">
      <c r="A515" s="1"/>
      <c r="B515" s="1"/>
      <c r="C515" s="1"/>
      <c r="D515" s="1"/>
      <c r="E515" s="1"/>
      <c r="F515" s="1"/>
      <c r="G515" s="1"/>
      <c r="H515" s="1"/>
      <c r="I515" s="1"/>
      <c r="J515" s="1"/>
      <c r="K515" s="1"/>
      <c r="L515" s="1"/>
      <c r="M515" s="1"/>
      <c r="N515" s="1"/>
      <c r="O515" s="1"/>
      <c r="P515" s="1"/>
      <c r="Q515" s="1"/>
      <c r="R515" s="1"/>
      <c r="S515" s="1"/>
      <c r="T515" s="1"/>
      <c r="U515" s="1"/>
    </row>
    <row r="516" spans="1:21" ht="13" x14ac:dyDescent="0.15">
      <c r="A516" s="1"/>
      <c r="B516" s="1"/>
      <c r="C516" s="1"/>
      <c r="D516" s="1"/>
      <c r="E516" s="1"/>
      <c r="F516" s="1"/>
      <c r="G516" s="1"/>
      <c r="H516" s="1"/>
      <c r="I516" s="1"/>
      <c r="J516" s="1"/>
      <c r="K516" s="1"/>
      <c r="L516" s="1"/>
      <c r="M516" s="1"/>
      <c r="N516" s="1"/>
      <c r="O516" s="1"/>
      <c r="P516" s="1"/>
      <c r="Q516" s="1"/>
      <c r="R516" s="1"/>
      <c r="S516" s="1"/>
      <c r="T516" s="1"/>
      <c r="U516" s="1"/>
    </row>
    <row r="517" spans="1:21" ht="13" x14ac:dyDescent="0.15">
      <c r="A517" s="1"/>
      <c r="B517" s="1"/>
      <c r="C517" s="1"/>
      <c r="D517" s="1"/>
      <c r="E517" s="1"/>
      <c r="F517" s="1"/>
      <c r="G517" s="1"/>
      <c r="H517" s="1"/>
      <c r="I517" s="1"/>
      <c r="J517" s="1"/>
      <c r="K517" s="1"/>
      <c r="L517" s="1"/>
      <c r="M517" s="1"/>
      <c r="N517" s="1"/>
      <c r="O517" s="1"/>
      <c r="P517" s="1"/>
      <c r="Q517" s="1"/>
      <c r="R517" s="1"/>
      <c r="S517" s="1"/>
      <c r="T517" s="1"/>
      <c r="U517" s="1"/>
    </row>
    <row r="518" spans="1:21" ht="13" x14ac:dyDescent="0.15">
      <c r="A518" s="1"/>
      <c r="B518" s="1"/>
      <c r="C518" s="1"/>
      <c r="D518" s="1"/>
      <c r="E518" s="1"/>
      <c r="F518" s="1"/>
      <c r="G518" s="1"/>
      <c r="H518" s="1"/>
      <c r="I518" s="1"/>
      <c r="J518" s="1"/>
      <c r="K518" s="1"/>
      <c r="L518" s="1"/>
      <c r="M518" s="1"/>
      <c r="N518" s="1"/>
      <c r="O518" s="1"/>
      <c r="P518" s="1"/>
      <c r="Q518" s="1"/>
      <c r="R518" s="1"/>
      <c r="S518" s="1"/>
      <c r="T518" s="1"/>
      <c r="U518" s="1"/>
    </row>
    <row r="519" spans="1:21" ht="13" x14ac:dyDescent="0.15">
      <c r="A519" s="1"/>
      <c r="B519" s="1"/>
      <c r="C519" s="1"/>
      <c r="D519" s="1"/>
      <c r="E519" s="1"/>
      <c r="F519" s="1"/>
      <c r="G519" s="1"/>
      <c r="H519" s="1"/>
      <c r="I519" s="1"/>
      <c r="J519" s="1"/>
      <c r="K519" s="1"/>
      <c r="L519" s="1"/>
      <c r="M519" s="1"/>
      <c r="N519" s="1"/>
      <c r="O519" s="1"/>
      <c r="P519" s="1"/>
      <c r="Q519" s="1"/>
      <c r="R519" s="1"/>
      <c r="S519" s="1"/>
      <c r="T519" s="1"/>
      <c r="U519" s="1"/>
    </row>
    <row r="520" spans="1:21" ht="13" x14ac:dyDescent="0.15">
      <c r="A520" s="1"/>
      <c r="B520" s="1"/>
      <c r="C520" s="1"/>
      <c r="D520" s="1"/>
      <c r="E520" s="1"/>
      <c r="F520" s="1"/>
      <c r="G520" s="1"/>
      <c r="H520" s="1"/>
      <c r="I520" s="1"/>
      <c r="J520" s="1"/>
      <c r="K520" s="1"/>
      <c r="L520" s="1"/>
      <c r="M520" s="1"/>
      <c r="N520" s="1"/>
      <c r="O520" s="1"/>
      <c r="P520" s="1"/>
      <c r="Q520" s="1"/>
      <c r="R520" s="1"/>
      <c r="S520" s="1"/>
      <c r="T520" s="1"/>
      <c r="U520" s="1"/>
    </row>
    <row r="521" spans="1:21" ht="13" x14ac:dyDescent="0.15">
      <c r="A521" s="1"/>
      <c r="B521" s="1"/>
      <c r="C521" s="1"/>
      <c r="D521" s="1"/>
      <c r="E521" s="1"/>
      <c r="F521" s="1"/>
      <c r="G521" s="1"/>
      <c r="H521" s="1"/>
      <c r="I521" s="1"/>
      <c r="J521" s="1"/>
      <c r="K521" s="1"/>
      <c r="L521" s="1"/>
      <c r="M521" s="1"/>
      <c r="N521" s="1"/>
      <c r="O521" s="1"/>
      <c r="P521" s="1"/>
      <c r="Q521" s="1"/>
      <c r="R521" s="1"/>
      <c r="S521" s="1"/>
      <c r="T521" s="1"/>
      <c r="U521" s="1"/>
    </row>
    <row r="522" spans="1:21" ht="13" x14ac:dyDescent="0.15">
      <c r="A522" s="1"/>
      <c r="B522" s="1"/>
      <c r="C522" s="1"/>
      <c r="D522" s="1"/>
      <c r="E522" s="1"/>
      <c r="F522" s="1"/>
      <c r="G522" s="1"/>
      <c r="H522" s="1"/>
      <c r="I522" s="1"/>
      <c r="J522" s="1"/>
      <c r="K522" s="1"/>
      <c r="L522" s="1"/>
      <c r="M522" s="1"/>
      <c r="N522" s="1"/>
      <c r="O522" s="1"/>
      <c r="P522" s="1"/>
      <c r="Q522" s="1"/>
      <c r="R522" s="1"/>
      <c r="S522" s="1"/>
      <c r="T522" s="1"/>
      <c r="U522" s="1"/>
    </row>
    <row r="523" spans="1:21" ht="13" x14ac:dyDescent="0.15">
      <c r="A523" s="1"/>
      <c r="B523" s="1"/>
      <c r="C523" s="1"/>
      <c r="D523" s="1"/>
      <c r="E523" s="1"/>
      <c r="F523" s="1"/>
      <c r="G523" s="1"/>
      <c r="H523" s="1"/>
      <c r="I523" s="1"/>
      <c r="J523" s="1"/>
      <c r="K523" s="1"/>
      <c r="L523" s="1"/>
      <c r="M523" s="1"/>
      <c r="N523" s="1"/>
      <c r="O523" s="1"/>
      <c r="P523" s="1"/>
      <c r="Q523" s="1"/>
      <c r="R523" s="1"/>
      <c r="S523" s="1"/>
      <c r="T523" s="1"/>
      <c r="U523" s="1"/>
    </row>
    <row r="524" spans="1:21" ht="13" x14ac:dyDescent="0.15">
      <c r="A524" s="1"/>
      <c r="B524" s="1"/>
      <c r="C524" s="1"/>
      <c r="D524" s="1"/>
      <c r="E524" s="1"/>
      <c r="F524" s="1"/>
      <c r="G524" s="1"/>
      <c r="H524" s="1"/>
      <c r="I524" s="1"/>
      <c r="J524" s="1"/>
      <c r="K524" s="1"/>
      <c r="L524" s="1"/>
      <c r="M524" s="1"/>
      <c r="N524" s="1"/>
      <c r="O524" s="1"/>
      <c r="P524" s="1"/>
      <c r="Q524" s="1"/>
      <c r="R524" s="1"/>
      <c r="S524" s="1"/>
      <c r="T524" s="1"/>
      <c r="U524" s="1"/>
    </row>
    <row r="525" spans="1:21" ht="13" x14ac:dyDescent="0.15">
      <c r="A525" s="1"/>
      <c r="B525" s="1"/>
      <c r="C525" s="1"/>
      <c r="D525" s="1"/>
      <c r="E525" s="1"/>
      <c r="F525" s="1"/>
      <c r="G525" s="1"/>
      <c r="H525" s="1"/>
      <c r="I525" s="1"/>
      <c r="J525" s="1"/>
      <c r="K525" s="1"/>
      <c r="L525" s="1"/>
      <c r="M525" s="1"/>
      <c r="N525" s="1"/>
      <c r="O525" s="1"/>
      <c r="P525" s="1"/>
      <c r="Q525" s="1"/>
      <c r="R525" s="1"/>
      <c r="S525" s="1"/>
      <c r="T525" s="1"/>
      <c r="U525" s="1"/>
    </row>
    <row r="526" spans="1:21" ht="13" x14ac:dyDescent="0.15">
      <c r="A526" s="1"/>
      <c r="B526" s="1"/>
      <c r="C526" s="1"/>
      <c r="D526" s="1"/>
      <c r="E526" s="1"/>
      <c r="F526" s="1"/>
      <c r="G526" s="1"/>
      <c r="H526" s="1"/>
      <c r="I526" s="1"/>
      <c r="J526" s="1"/>
      <c r="K526" s="1"/>
      <c r="L526" s="1"/>
      <c r="M526" s="1"/>
      <c r="N526" s="1"/>
      <c r="O526" s="1"/>
      <c r="P526" s="1"/>
      <c r="Q526" s="1"/>
      <c r="R526" s="1"/>
      <c r="S526" s="1"/>
      <c r="T526" s="1"/>
      <c r="U526" s="1"/>
    </row>
    <row r="527" spans="1:21" ht="13" x14ac:dyDescent="0.15">
      <c r="A527" s="1"/>
      <c r="B527" s="1"/>
      <c r="C527" s="1"/>
      <c r="D527" s="1"/>
      <c r="E527" s="1"/>
      <c r="F527" s="1"/>
      <c r="G527" s="1"/>
      <c r="H527" s="1"/>
      <c r="I527" s="1"/>
      <c r="J527" s="1"/>
      <c r="K527" s="1"/>
      <c r="L527" s="1"/>
      <c r="M527" s="1"/>
      <c r="N527" s="1"/>
      <c r="O527" s="1"/>
      <c r="P527" s="1"/>
      <c r="Q527" s="1"/>
      <c r="R527" s="1"/>
      <c r="S527" s="1"/>
      <c r="T527" s="1"/>
      <c r="U527" s="1"/>
    </row>
    <row r="528" spans="1:21" ht="13" x14ac:dyDescent="0.15">
      <c r="A528" s="1"/>
      <c r="B528" s="1"/>
      <c r="C528" s="1"/>
      <c r="D528" s="1"/>
      <c r="E528" s="1"/>
      <c r="F528" s="1"/>
      <c r="G528" s="1"/>
      <c r="H528" s="1"/>
      <c r="I528" s="1"/>
      <c r="J528" s="1"/>
      <c r="K528" s="1"/>
      <c r="L528" s="1"/>
      <c r="M528" s="1"/>
      <c r="N528" s="1"/>
      <c r="O528" s="1"/>
      <c r="P528" s="1"/>
      <c r="Q528" s="1"/>
      <c r="R528" s="1"/>
      <c r="S528" s="1"/>
      <c r="T528" s="1"/>
      <c r="U528" s="1"/>
    </row>
    <row r="529" spans="1:21" ht="13" x14ac:dyDescent="0.15">
      <c r="A529" s="1"/>
      <c r="B529" s="1"/>
      <c r="C529" s="1"/>
      <c r="D529" s="1"/>
      <c r="E529" s="1"/>
      <c r="F529" s="1"/>
      <c r="G529" s="1"/>
      <c r="H529" s="1"/>
      <c r="I529" s="1"/>
      <c r="J529" s="1"/>
      <c r="K529" s="1"/>
      <c r="L529" s="1"/>
      <c r="M529" s="1"/>
      <c r="N529" s="1"/>
      <c r="O529" s="1"/>
      <c r="P529" s="1"/>
      <c r="Q529" s="1"/>
      <c r="R529" s="1"/>
      <c r="S529" s="1"/>
      <c r="T529" s="1"/>
      <c r="U529" s="1"/>
    </row>
    <row r="530" spans="1:21" ht="13" x14ac:dyDescent="0.15">
      <c r="A530" s="1"/>
      <c r="B530" s="1"/>
      <c r="C530" s="1"/>
      <c r="D530" s="1"/>
      <c r="E530" s="1"/>
      <c r="F530" s="1"/>
      <c r="G530" s="1"/>
      <c r="H530" s="1"/>
      <c r="I530" s="1"/>
      <c r="J530" s="1"/>
      <c r="K530" s="1"/>
      <c r="L530" s="1"/>
      <c r="M530" s="1"/>
      <c r="N530" s="1"/>
      <c r="O530" s="1"/>
      <c r="P530" s="1"/>
      <c r="Q530" s="1"/>
      <c r="R530" s="1"/>
      <c r="S530" s="1"/>
      <c r="T530" s="1"/>
      <c r="U530" s="1"/>
    </row>
    <row r="531" spans="1:21" ht="13" x14ac:dyDescent="0.15">
      <c r="A531" s="1"/>
      <c r="B531" s="1"/>
      <c r="C531" s="1"/>
      <c r="D531" s="1"/>
      <c r="E531" s="1"/>
      <c r="F531" s="1"/>
      <c r="G531" s="1"/>
      <c r="H531" s="1"/>
      <c r="I531" s="1"/>
      <c r="J531" s="1"/>
      <c r="K531" s="1"/>
      <c r="L531" s="1"/>
      <c r="M531" s="1"/>
      <c r="N531" s="1"/>
      <c r="O531" s="1"/>
      <c r="P531" s="1"/>
      <c r="Q531" s="1"/>
      <c r="R531" s="1"/>
      <c r="S531" s="1"/>
      <c r="T531" s="1"/>
      <c r="U531" s="1"/>
    </row>
    <row r="532" spans="1:21" ht="13" x14ac:dyDescent="0.15">
      <c r="A532" s="1"/>
      <c r="B532" s="1"/>
      <c r="C532" s="1"/>
      <c r="D532" s="1"/>
      <c r="E532" s="1"/>
      <c r="F532" s="1"/>
      <c r="G532" s="1"/>
      <c r="H532" s="1"/>
      <c r="I532" s="1"/>
      <c r="J532" s="1"/>
      <c r="K532" s="1"/>
      <c r="L532" s="1"/>
      <c r="M532" s="1"/>
      <c r="N532" s="1"/>
      <c r="O532" s="1"/>
      <c r="P532" s="1"/>
      <c r="Q532" s="1"/>
      <c r="R532" s="1"/>
      <c r="S532" s="1"/>
      <c r="T532" s="1"/>
      <c r="U532" s="1"/>
    </row>
    <row r="533" spans="1:21" ht="13" x14ac:dyDescent="0.15">
      <c r="A533" s="1"/>
      <c r="B533" s="1"/>
      <c r="C533" s="1"/>
      <c r="D533" s="1"/>
      <c r="E533" s="1"/>
      <c r="F533" s="1"/>
      <c r="G533" s="1"/>
      <c r="H533" s="1"/>
      <c r="I533" s="1"/>
      <c r="J533" s="1"/>
      <c r="K533" s="1"/>
      <c r="L533" s="1"/>
      <c r="M533" s="1"/>
      <c r="N533" s="1"/>
      <c r="O533" s="1"/>
      <c r="P533" s="1"/>
      <c r="Q533" s="1"/>
      <c r="R533" s="1"/>
      <c r="S533" s="1"/>
      <c r="T533" s="1"/>
      <c r="U533" s="1"/>
    </row>
    <row r="534" spans="1:21" ht="13" x14ac:dyDescent="0.15">
      <c r="A534" s="1"/>
      <c r="B534" s="1"/>
      <c r="C534" s="1"/>
      <c r="D534" s="1"/>
      <c r="E534" s="1"/>
      <c r="F534" s="1"/>
      <c r="G534" s="1"/>
      <c r="H534" s="1"/>
      <c r="I534" s="1"/>
      <c r="J534" s="1"/>
      <c r="K534" s="1"/>
      <c r="L534" s="1"/>
      <c r="M534" s="1"/>
      <c r="N534" s="1"/>
      <c r="O534" s="1"/>
      <c r="P534" s="1"/>
      <c r="Q534" s="1"/>
      <c r="R534" s="1"/>
      <c r="S534" s="1"/>
      <c r="T534" s="1"/>
      <c r="U534" s="1"/>
    </row>
    <row r="535" spans="1:21" ht="13" x14ac:dyDescent="0.15">
      <c r="A535" s="1"/>
      <c r="B535" s="1"/>
      <c r="C535" s="1"/>
      <c r="D535" s="1"/>
      <c r="E535" s="1"/>
      <c r="F535" s="1"/>
      <c r="G535" s="1"/>
      <c r="H535" s="1"/>
      <c r="I535" s="1"/>
      <c r="J535" s="1"/>
      <c r="K535" s="1"/>
      <c r="L535" s="1"/>
      <c r="M535" s="1"/>
      <c r="N535" s="1"/>
      <c r="O535" s="1"/>
      <c r="P535" s="1"/>
      <c r="Q535" s="1"/>
      <c r="R535" s="1"/>
      <c r="S535" s="1"/>
      <c r="T535" s="1"/>
      <c r="U535" s="1"/>
    </row>
    <row r="536" spans="1:21" ht="13" x14ac:dyDescent="0.15">
      <c r="A536" s="1"/>
      <c r="B536" s="1"/>
      <c r="C536" s="1"/>
      <c r="D536" s="1"/>
      <c r="E536" s="1"/>
      <c r="F536" s="1"/>
      <c r="G536" s="1"/>
      <c r="H536" s="1"/>
      <c r="I536" s="1"/>
      <c r="J536" s="1"/>
      <c r="K536" s="1"/>
      <c r="L536" s="1"/>
      <c r="M536" s="1"/>
      <c r="N536" s="1"/>
      <c r="O536" s="1"/>
      <c r="P536" s="1"/>
      <c r="Q536" s="1"/>
      <c r="R536" s="1"/>
      <c r="S536" s="1"/>
      <c r="T536" s="1"/>
      <c r="U536" s="1"/>
    </row>
    <row r="537" spans="1:21" ht="13" x14ac:dyDescent="0.15">
      <c r="A537" s="1"/>
      <c r="B537" s="1"/>
      <c r="C537" s="1"/>
      <c r="D537" s="1"/>
      <c r="E537" s="1"/>
      <c r="F537" s="1"/>
      <c r="G537" s="1"/>
      <c r="H537" s="1"/>
      <c r="I537" s="1"/>
      <c r="J537" s="1"/>
      <c r="K537" s="1"/>
      <c r="L537" s="1"/>
      <c r="M537" s="1"/>
      <c r="N537" s="1"/>
      <c r="O537" s="1"/>
      <c r="P537" s="1"/>
      <c r="Q537" s="1"/>
      <c r="R537" s="1"/>
      <c r="S537" s="1"/>
      <c r="T537" s="1"/>
      <c r="U537" s="1"/>
    </row>
    <row r="538" spans="1:21" ht="13" x14ac:dyDescent="0.15">
      <c r="A538" s="1"/>
      <c r="B538" s="1"/>
      <c r="C538" s="1"/>
      <c r="D538" s="1"/>
      <c r="E538" s="1"/>
      <c r="F538" s="1"/>
      <c r="G538" s="1"/>
      <c r="H538" s="1"/>
      <c r="I538" s="1"/>
      <c r="J538" s="1"/>
      <c r="K538" s="1"/>
      <c r="L538" s="1"/>
      <c r="M538" s="1"/>
      <c r="N538" s="1"/>
      <c r="O538" s="1"/>
      <c r="P538" s="1"/>
      <c r="Q538" s="1"/>
      <c r="R538" s="1"/>
      <c r="S538" s="1"/>
      <c r="T538" s="1"/>
      <c r="U538" s="1"/>
    </row>
    <row r="539" spans="1:21" ht="13" x14ac:dyDescent="0.15">
      <c r="A539" s="1"/>
      <c r="B539" s="1"/>
      <c r="C539" s="1"/>
      <c r="D539" s="1"/>
      <c r="E539" s="1"/>
      <c r="F539" s="1"/>
      <c r="G539" s="1"/>
      <c r="H539" s="1"/>
      <c r="I539" s="1"/>
      <c r="J539" s="1"/>
      <c r="K539" s="1"/>
      <c r="L539" s="1"/>
      <c r="M539" s="1"/>
      <c r="N539" s="1"/>
      <c r="O539" s="1"/>
      <c r="P539" s="1"/>
      <c r="Q539" s="1"/>
      <c r="R539" s="1"/>
      <c r="S539" s="1"/>
      <c r="T539" s="1"/>
      <c r="U539" s="1"/>
    </row>
    <row r="540" spans="1:21" ht="13" x14ac:dyDescent="0.15">
      <c r="A540" s="1"/>
      <c r="B540" s="1"/>
      <c r="C540" s="1"/>
      <c r="D540" s="1"/>
      <c r="E540" s="1"/>
      <c r="F540" s="1"/>
      <c r="G540" s="1"/>
      <c r="H540" s="1"/>
      <c r="I540" s="1"/>
      <c r="J540" s="1"/>
      <c r="K540" s="1"/>
      <c r="L540" s="1"/>
      <c r="M540" s="1"/>
      <c r="N540" s="1"/>
      <c r="O540" s="1"/>
      <c r="P540" s="1"/>
      <c r="Q540" s="1"/>
      <c r="R540" s="1"/>
      <c r="S540" s="1"/>
      <c r="T540" s="1"/>
      <c r="U540" s="1"/>
    </row>
    <row r="541" spans="1:21" ht="13" x14ac:dyDescent="0.15">
      <c r="A541" s="1"/>
      <c r="B541" s="1"/>
      <c r="C541" s="1"/>
      <c r="D541" s="1"/>
      <c r="E541" s="1"/>
      <c r="F541" s="1"/>
      <c r="G541" s="1"/>
      <c r="H541" s="1"/>
      <c r="I541" s="1"/>
      <c r="J541" s="1"/>
      <c r="K541" s="1"/>
      <c r="L541" s="1"/>
      <c r="M541" s="1"/>
      <c r="N541" s="1"/>
      <c r="O541" s="1"/>
      <c r="P541" s="1"/>
      <c r="Q541" s="1"/>
      <c r="R541" s="1"/>
      <c r="S541" s="1"/>
      <c r="T541" s="1"/>
      <c r="U541" s="1"/>
    </row>
    <row r="542" spans="1:21" ht="13" x14ac:dyDescent="0.15">
      <c r="A542" s="1"/>
      <c r="B542" s="1"/>
      <c r="C542" s="1"/>
      <c r="D542" s="1"/>
      <c r="E542" s="1"/>
      <c r="F542" s="1"/>
      <c r="G542" s="1"/>
      <c r="H542" s="1"/>
      <c r="I542" s="1"/>
      <c r="J542" s="1"/>
      <c r="K542" s="1"/>
      <c r="L542" s="1"/>
      <c r="M542" s="1"/>
      <c r="N542" s="1"/>
      <c r="O542" s="1"/>
      <c r="P542" s="1"/>
      <c r="Q542" s="1"/>
      <c r="R542" s="1"/>
      <c r="S542" s="1"/>
      <c r="T542" s="1"/>
      <c r="U542" s="1"/>
    </row>
    <row r="543" spans="1:21" ht="13" x14ac:dyDescent="0.15">
      <c r="A543" s="1"/>
      <c r="B543" s="1"/>
      <c r="C543" s="1"/>
      <c r="D543" s="1"/>
      <c r="E543" s="1"/>
      <c r="F543" s="1"/>
      <c r="G543" s="1"/>
      <c r="H543" s="1"/>
      <c r="I543" s="1"/>
      <c r="J543" s="1"/>
      <c r="K543" s="1"/>
      <c r="L543" s="1"/>
      <c r="M543" s="1"/>
      <c r="N543" s="1"/>
      <c r="O543" s="1"/>
      <c r="P543" s="1"/>
      <c r="Q543" s="1"/>
      <c r="R543" s="1"/>
      <c r="S543" s="1"/>
      <c r="T543" s="1"/>
      <c r="U543" s="1"/>
    </row>
    <row r="544" spans="1:21" ht="13" x14ac:dyDescent="0.15">
      <c r="A544" s="1"/>
      <c r="B544" s="1"/>
      <c r="C544" s="1"/>
      <c r="D544" s="1"/>
      <c r="E544" s="1"/>
      <c r="F544" s="1"/>
      <c r="G544" s="1"/>
      <c r="H544" s="1"/>
      <c r="I544" s="1"/>
      <c r="J544" s="1"/>
      <c r="K544" s="1"/>
      <c r="L544" s="1"/>
      <c r="M544" s="1"/>
      <c r="N544" s="1"/>
      <c r="O544" s="1"/>
      <c r="P544" s="1"/>
      <c r="Q544" s="1"/>
      <c r="R544" s="1"/>
      <c r="S544" s="1"/>
      <c r="T544" s="1"/>
      <c r="U544" s="1"/>
    </row>
    <row r="545" spans="1:21" ht="13" x14ac:dyDescent="0.15">
      <c r="A545" s="1"/>
      <c r="B545" s="1"/>
      <c r="C545" s="1"/>
      <c r="D545" s="1"/>
      <c r="E545" s="1"/>
      <c r="F545" s="1"/>
      <c r="G545" s="1"/>
      <c r="H545" s="1"/>
      <c r="I545" s="1"/>
      <c r="J545" s="1"/>
      <c r="K545" s="1"/>
      <c r="L545" s="1"/>
      <c r="M545" s="1"/>
      <c r="N545" s="1"/>
      <c r="O545" s="1"/>
      <c r="P545" s="1"/>
      <c r="Q545" s="1"/>
      <c r="R545" s="1"/>
      <c r="S545" s="1"/>
      <c r="T545" s="1"/>
      <c r="U545" s="1"/>
    </row>
    <row r="546" spans="1:21" ht="13" x14ac:dyDescent="0.15">
      <c r="A546" s="1"/>
      <c r="B546" s="1"/>
      <c r="C546" s="1"/>
      <c r="D546" s="1"/>
      <c r="E546" s="1"/>
      <c r="F546" s="1"/>
      <c r="G546" s="1"/>
      <c r="H546" s="1"/>
      <c r="I546" s="1"/>
      <c r="J546" s="1"/>
      <c r="K546" s="1"/>
      <c r="L546" s="1"/>
      <c r="M546" s="1"/>
      <c r="N546" s="1"/>
      <c r="O546" s="1"/>
      <c r="P546" s="1"/>
      <c r="Q546" s="1"/>
      <c r="R546" s="1"/>
      <c r="S546" s="1"/>
      <c r="T546" s="1"/>
      <c r="U546" s="1"/>
    </row>
    <row r="547" spans="1:21" ht="13" x14ac:dyDescent="0.15">
      <c r="A547" s="1"/>
      <c r="B547" s="1"/>
      <c r="C547" s="1"/>
      <c r="D547" s="1"/>
      <c r="E547" s="1"/>
      <c r="F547" s="1"/>
      <c r="G547" s="1"/>
      <c r="H547" s="1"/>
      <c r="I547" s="1"/>
      <c r="J547" s="1"/>
      <c r="K547" s="1"/>
      <c r="L547" s="1"/>
      <c r="M547" s="1"/>
      <c r="N547" s="1"/>
      <c r="O547" s="1"/>
      <c r="P547" s="1"/>
      <c r="Q547" s="1"/>
      <c r="R547" s="1"/>
      <c r="S547" s="1"/>
      <c r="T547" s="1"/>
      <c r="U547" s="1"/>
    </row>
    <row r="548" spans="1:21" ht="13" x14ac:dyDescent="0.15">
      <c r="A548" s="1"/>
      <c r="B548" s="1"/>
      <c r="C548" s="1"/>
      <c r="D548" s="1"/>
      <c r="E548" s="1"/>
      <c r="F548" s="1"/>
      <c r="G548" s="1"/>
      <c r="H548" s="1"/>
      <c r="I548" s="1"/>
      <c r="J548" s="1"/>
      <c r="K548" s="1"/>
      <c r="L548" s="1"/>
      <c r="M548" s="1"/>
      <c r="N548" s="1"/>
      <c r="O548" s="1"/>
      <c r="P548" s="1"/>
      <c r="Q548" s="1"/>
      <c r="R548" s="1"/>
      <c r="S548" s="1"/>
      <c r="T548" s="1"/>
      <c r="U548" s="1"/>
    </row>
    <row r="549" spans="1:21" ht="13" x14ac:dyDescent="0.15">
      <c r="A549" s="1"/>
      <c r="B549" s="1"/>
      <c r="C549" s="1"/>
      <c r="D549" s="1"/>
      <c r="E549" s="1"/>
      <c r="F549" s="1"/>
      <c r="G549" s="1"/>
      <c r="H549" s="1"/>
      <c r="I549" s="1"/>
      <c r="J549" s="1"/>
      <c r="K549" s="1"/>
      <c r="L549" s="1"/>
      <c r="M549" s="1"/>
      <c r="N549" s="1"/>
      <c r="O549" s="1"/>
      <c r="P549" s="1"/>
      <c r="Q549" s="1"/>
      <c r="R549" s="1"/>
      <c r="S549" s="1"/>
      <c r="T549" s="1"/>
      <c r="U549" s="1"/>
    </row>
    <row r="550" spans="1:21" ht="13" x14ac:dyDescent="0.15">
      <c r="A550" s="1"/>
      <c r="B550" s="1"/>
      <c r="C550" s="1"/>
      <c r="D550" s="1"/>
      <c r="E550" s="1"/>
      <c r="F550" s="1"/>
      <c r="G550" s="1"/>
      <c r="H550" s="1"/>
      <c r="I550" s="1"/>
      <c r="J550" s="1"/>
      <c r="K550" s="1"/>
      <c r="L550" s="1"/>
      <c r="M550" s="1"/>
      <c r="N550" s="1"/>
      <c r="O550" s="1"/>
      <c r="P550" s="1"/>
      <c r="Q550" s="1"/>
      <c r="R550" s="1"/>
      <c r="S550" s="1"/>
      <c r="T550" s="1"/>
      <c r="U550" s="1"/>
    </row>
    <row r="551" spans="1:21" ht="13" x14ac:dyDescent="0.15">
      <c r="A551" s="1"/>
      <c r="B551" s="1"/>
      <c r="C551" s="1"/>
      <c r="D551" s="1"/>
      <c r="E551" s="1"/>
      <c r="F551" s="1"/>
      <c r="G551" s="1"/>
      <c r="H551" s="1"/>
      <c r="I551" s="1"/>
      <c r="J551" s="1"/>
      <c r="K551" s="1"/>
      <c r="L551" s="1"/>
      <c r="M551" s="1"/>
      <c r="N551" s="1"/>
      <c r="O551" s="1"/>
      <c r="P551" s="1"/>
      <c r="Q551" s="1"/>
      <c r="R551" s="1"/>
      <c r="S551" s="1"/>
      <c r="T551" s="1"/>
      <c r="U551" s="1"/>
    </row>
    <row r="552" spans="1:21" ht="13" x14ac:dyDescent="0.15">
      <c r="A552" s="1"/>
      <c r="B552" s="1"/>
      <c r="C552" s="1"/>
      <c r="D552" s="1"/>
      <c r="E552" s="1"/>
      <c r="F552" s="1"/>
      <c r="G552" s="1"/>
      <c r="H552" s="1"/>
      <c r="I552" s="1"/>
      <c r="J552" s="1"/>
      <c r="K552" s="1"/>
      <c r="L552" s="1"/>
      <c r="M552" s="1"/>
      <c r="N552" s="1"/>
      <c r="O552" s="1"/>
      <c r="P552" s="1"/>
      <c r="Q552" s="1"/>
      <c r="R552" s="1"/>
      <c r="S552" s="1"/>
      <c r="T552" s="1"/>
      <c r="U552" s="1"/>
    </row>
    <row r="553" spans="1:21" ht="13" x14ac:dyDescent="0.15">
      <c r="A553" s="1"/>
      <c r="B553" s="1"/>
      <c r="C553" s="1"/>
      <c r="D553" s="1"/>
      <c r="E553" s="1"/>
      <c r="F553" s="1"/>
      <c r="G553" s="1"/>
      <c r="H553" s="1"/>
      <c r="I553" s="1"/>
      <c r="J553" s="1"/>
      <c r="K553" s="1"/>
      <c r="L553" s="1"/>
      <c r="M553" s="1"/>
      <c r="N553" s="1"/>
      <c r="O553" s="1"/>
      <c r="P553" s="1"/>
      <c r="Q553" s="1"/>
      <c r="R553" s="1"/>
      <c r="S553" s="1"/>
      <c r="T553" s="1"/>
      <c r="U553" s="1"/>
    </row>
    <row r="554" spans="1:21" ht="13" x14ac:dyDescent="0.15">
      <c r="A554" s="1"/>
      <c r="B554" s="1"/>
      <c r="C554" s="1"/>
      <c r="D554" s="1"/>
      <c r="E554" s="1"/>
      <c r="F554" s="1"/>
      <c r="G554" s="1"/>
      <c r="H554" s="1"/>
      <c r="I554" s="1"/>
      <c r="J554" s="1"/>
      <c r="K554" s="1"/>
      <c r="L554" s="1"/>
      <c r="M554" s="1"/>
      <c r="N554" s="1"/>
      <c r="O554" s="1"/>
      <c r="P554" s="1"/>
      <c r="Q554" s="1"/>
      <c r="R554" s="1"/>
      <c r="S554" s="1"/>
      <c r="T554" s="1"/>
      <c r="U554" s="1"/>
    </row>
    <row r="555" spans="1:21" ht="13" x14ac:dyDescent="0.15">
      <c r="A555" s="1"/>
      <c r="B555" s="1"/>
      <c r="C555" s="1"/>
      <c r="D555" s="1"/>
      <c r="E555" s="1"/>
      <c r="F555" s="1"/>
      <c r="G555" s="1"/>
      <c r="H555" s="1"/>
      <c r="I555" s="1"/>
      <c r="J555" s="1"/>
      <c r="K555" s="1"/>
      <c r="L555" s="1"/>
      <c r="M555" s="1"/>
      <c r="N555" s="1"/>
      <c r="O555" s="1"/>
      <c r="P555" s="1"/>
      <c r="Q555" s="1"/>
      <c r="R555" s="1"/>
      <c r="S555" s="1"/>
      <c r="T555" s="1"/>
      <c r="U555" s="1"/>
    </row>
    <row r="556" spans="1:21" ht="13" x14ac:dyDescent="0.15">
      <c r="A556" s="1"/>
      <c r="B556" s="1"/>
      <c r="C556" s="1"/>
      <c r="D556" s="1"/>
      <c r="E556" s="1"/>
      <c r="F556" s="1"/>
      <c r="G556" s="1"/>
      <c r="H556" s="1"/>
      <c r="I556" s="1"/>
      <c r="J556" s="1"/>
      <c r="K556" s="1"/>
      <c r="L556" s="1"/>
      <c r="M556" s="1"/>
      <c r="N556" s="1"/>
      <c r="O556" s="1"/>
      <c r="P556" s="1"/>
      <c r="Q556" s="1"/>
      <c r="R556" s="1"/>
      <c r="S556" s="1"/>
      <c r="T556" s="1"/>
      <c r="U556" s="1"/>
    </row>
    <row r="557" spans="1:21" ht="13" x14ac:dyDescent="0.15">
      <c r="A557" s="1"/>
      <c r="B557" s="1"/>
      <c r="C557" s="1"/>
      <c r="D557" s="1"/>
      <c r="E557" s="1"/>
      <c r="F557" s="1"/>
      <c r="G557" s="1"/>
      <c r="H557" s="1"/>
      <c r="I557" s="1"/>
      <c r="J557" s="1"/>
      <c r="K557" s="1"/>
      <c r="L557" s="1"/>
      <c r="M557" s="1"/>
      <c r="N557" s="1"/>
      <c r="O557" s="1"/>
      <c r="P557" s="1"/>
      <c r="Q557" s="1"/>
      <c r="R557" s="1"/>
      <c r="S557" s="1"/>
      <c r="T557" s="1"/>
      <c r="U557" s="1"/>
    </row>
    <row r="558" spans="1:21" ht="13" x14ac:dyDescent="0.15">
      <c r="A558" s="1"/>
      <c r="B558" s="1"/>
      <c r="C558" s="1"/>
      <c r="D558" s="1"/>
      <c r="E558" s="1"/>
      <c r="F558" s="1"/>
      <c r="G558" s="1"/>
      <c r="H558" s="1"/>
      <c r="I558" s="1"/>
      <c r="J558" s="1"/>
      <c r="K558" s="1"/>
      <c r="L558" s="1"/>
      <c r="M558" s="1"/>
      <c r="N558" s="1"/>
      <c r="O558" s="1"/>
      <c r="P558" s="1"/>
      <c r="Q558" s="1"/>
      <c r="R558" s="1"/>
      <c r="S558" s="1"/>
      <c r="T558" s="1"/>
      <c r="U558" s="1"/>
    </row>
    <row r="559" spans="1:21" ht="13" x14ac:dyDescent="0.15">
      <c r="A559" s="1"/>
      <c r="B559" s="1"/>
      <c r="C559" s="1"/>
      <c r="D559" s="1"/>
      <c r="E559" s="1"/>
      <c r="F559" s="1"/>
      <c r="G559" s="1"/>
      <c r="H559" s="1"/>
      <c r="I559" s="1"/>
      <c r="J559" s="1"/>
      <c r="K559" s="1"/>
      <c r="L559" s="1"/>
      <c r="M559" s="1"/>
      <c r="N559" s="1"/>
      <c r="O559" s="1"/>
      <c r="P559" s="1"/>
      <c r="Q559" s="1"/>
      <c r="R559" s="1"/>
      <c r="S559" s="1"/>
      <c r="T559" s="1"/>
      <c r="U559" s="1"/>
    </row>
    <row r="560" spans="1:21" ht="13" x14ac:dyDescent="0.15">
      <c r="A560" s="1"/>
      <c r="B560" s="1"/>
      <c r="C560" s="1"/>
      <c r="D560" s="1"/>
      <c r="E560" s="1"/>
      <c r="F560" s="1"/>
      <c r="G560" s="1"/>
      <c r="H560" s="1"/>
      <c r="I560" s="1"/>
      <c r="J560" s="1"/>
      <c r="K560" s="1"/>
      <c r="L560" s="1"/>
      <c r="M560" s="1"/>
      <c r="N560" s="1"/>
      <c r="O560" s="1"/>
      <c r="P560" s="1"/>
      <c r="Q560" s="1"/>
      <c r="R560" s="1"/>
      <c r="S560" s="1"/>
      <c r="T560" s="1"/>
      <c r="U560" s="1"/>
    </row>
    <row r="561" spans="1:21" ht="13" x14ac:dyDescent="0.15">
      <c r="A561" s="1"/>
      <c r="B561" s="1"/>
      <c r="C561" s="1"/>
      <c r="D561" s="1"/>
      <c r="E561" s="1"/>
      <c r="F561" s="1"/>
      <c r="G561" s="1"/>
      <c r="H561" s="1"/>
      <c r="I561" s="1"/>
      <c r="J561" s="1"/>
      <c r="K561" s="1"/>
      <c r="L561" s="1"/>
      <c r="M561" s="1"/>
      <c r="N561" s="1"/>
      <c r="O561" s="1"/>
      <c r="P561" s="1"/>
      <c r="Q561" s="1"/>
      <c r="R561" s="1"/>
      <c r="S561" s="1"/>
      <c r="T561" s="1"/>
      <c r="U561" s="1"/>
    </row>
    <row r="562" spans="1:21" ht="13" x14ac:dyDescent="0.15">
      <c r="A562" s="1"/>
      <c r="B562" s="1"/>
      <c r="C562" s="1"/>
      <c r="D562" s="1"/>
      <c r="E562" s="1"/>
      <c r="F562" s="1"/>
      <c r="G562" s="1"/>
      <c r="H562" s="1"/>
      <c r="I562" s="1"/>
      <c r="J562" s="1"/>
      <c r="K562" s="1"/>
      <c r="L562" s="1"/>
      <c r="M562" s="1"/>
      <c r="N562" s="1"/>
      <c r="O562" s="1"/>
      <c r="P562" s="1"/>
      <c r="Q562" s="1"/>
      <c r="R562" s="1"/>
      <c r="S562" s="1"/>
      <c r="T562" s="1"/>
      <c r="U562" s="1"/>
    </row>
    <row r="563" spans="1:21" ht="13" x14ac:dyDescent="0.15">
      <c r="A563" s="1"/>
      <c r="B563" s="1"/>
      <c r="C563" s="1"/>
      <c r="D563" s="1"/>
      <c r="E563" s="1"/>
      <c r="F563" s="1"/>
      <c r="G563" s="1"/>
      <c r="H563" s="1"/>
      <c r="I563" s="1"/>
      <c r="J563" s="1"/>
      <c r="K563" s="1"/>
      <c r="L563" s="1"/>
      <c r="M563" s="1"/>
      <c r="N563" s="1"/>
      <c r="O563" s="1"/>
      <c r="P563" s="1"/>
      <c r="Q563" s="1"/>
      <c r="R563" s="1"/>
      <c r="S563" s="1"/>
      <c r="T563" s="1"/>
      <c r="U563" s="1"/>
    </row>
    <row r="564" spans="1:21" ht="13" x14ac:dyDescent="0.15">
      <c r="A564" s="1"/>
      <c r="B564" s="1"/>
      <c r="C564" s="1"/>
      <c r="D564" s="1"/>
      <c r="E564" s="1"/>
      <c r="F564" s="1"/>
      <c r="G564" s="1"/>
      <c r="H564" s="1"/>
      <c r="I564" s="1"/>
      <c r="J564" s="1"/>
      <c r="K564" s="1"/>
      <c r="L564" s="1"/>
      <c r="M564" s="1"/>
      <c r="N564" s="1"/>
      <c r="O564" s="1"/>
      <c r="P564" s="1"/>
      <c r="Q564" s="1"/>
      <c r="R564" s="1"/>
      <c r="S564" s="1"/>
      <c r="T564" s="1"/>
      <c r="U564" s="1"/>
    </row>
    <row r="565" spans="1:21" ht="13" x14ac:dyDescent="0.15">
      <c r="A565" s="1"/>
      <c r="B565" s="1"/>
      <c r="C565" s="1"/>
      <c r="D565" s="1"/>
      <c r="E565" s="1"/>
      <c r="F565" s="1"/>
      <c r="G565" s="1"/>
      <c r="H565" s="1"/>
      <c r="I565" s="1"/>
      <c r="J565" s="1"/>
      <c r="K565" s="1"/>
      <c r="L565" s="1"/>
      <c r="M565" s="1"/>
      <c r="N565" s="1"/>
      <c r="O565" s="1"/>
      <c r="P565" s="1"/>
      <c r="Q565" s="1"/>
      <c r="R565" s="1"/>
      <c r="S565" s="1"/>
      <c r="T565" s="1"/>
      <c r="U565" s="1"/>
    </row>
    <row r="566" spans="1:21" ht="13" x14ac:dyDescent="0.15">
      <c r="A566" s="1"/>
      <c r="B566" s="1"/>
      <c r="C566" s="1"/>
      <c r="D566" s="1"/>
      <c r="E566" s="1"/>
      <c r="F566" s="1"/>
      <c r="G566" s="1"/>
      <c r="H566" s="1"/>
      <c r="I566" s="1"/>
      <c r="J566" s="1"/>
      <c r="K566" s="1"/>
      <c r="L566" s="1"/>
      <c r="M566" s="1"/>
      <c r="N566" s="1"/>
      <c r="O566" s="1"/>
      <c r="P566" s="1"/>
      <c r="Q566" s="1"/>
      <c r="R566" s="1"/>
      <c r="S566" s="1"/>
      <c r="T566" s="1"/>
      <c r="U566" s="1"/>
    </row>
    <row r="567" spans="1:21" ht="13" x14ac:dyDescent="0.15">
      <c r="A567" s="1"/>
      <c r="B567" s="1"/>
      <c r="C567" s="1"/>
      <c r="D567" s="1"/>
      <c r="E567" s="1"/>
      <c r="F567" s="1"/>
      <c r="G567" s="1"/>
      <c r="H567" s="1"/>
      <c r="I567" s="1"/>
      <c r="J567" s="1"/>
      <c r="K567" s="1"/>
      <c r="L567" s="1"/>
      <c r="M567" s="1"/>
      <c r="N567" s="1"/>
      <c r="O567" s="1"/>
      <c r="P567" s="1"/>
      <c r="Q567" s="1"/>
      <c r="R567" s="1"/>
      <c r="S567" s="1"/>
      <c r="T567" s="1"/>
      <c r="U567" s="1"/>
    </row>
    <row r="568" spans="1:21" ht="13" x14ac:dyDescent="0.15">
      <c r="A568" s="1"/>
      <c r="B568" s="1"/>
      <c r="C568" s="1"/>
      <c r="D568" s="1"/>
      <c r="E568" s="1"/>
      <c r="F568" s="1"/>
      <c r="G568" s="1"/>
      <c r="H568" s="1"/>
      <c r="I568" s="1"/>
      <c r="J568" s="1"/>
      <c r="K568" s="1"/>
      <c r="L568" s="1"/>
      <c r="M568" s="1"/>
      <c r="N568" s="1"/>
      <c r="O568" s="1"/>
      <c r="P568" s="1"/>
      <c r="Q568" s="1"/>
      <c r="R568" s="1"/>
      <c r="S568" s="1"/>
      <c r="T568" s="1"/>
      <c r="U568" s="1"/>
    </row>
    <row r="569" spans="1:21" ht="13" x14ac:dyDescent="0.15">
      <c r="A569" s="1"/>
      <c r="B569" s="1"/>
      <c r="C569" s="1"/>
      <c r="D569" s="1"/>
      <c r="E569" s="1"/>
      <c r="F569" s="1"/>
      <c r="G569" s="1"/>
      <c r="H569" s="1"/>
      <c r="I569" s="1"/>
      <c r="J569" s="1"/>
      <c r="K569" s="1"/>
      <c r="L569" s="1"/>
      <c r="M569" s="1"/>
      <c r="N569" s="1"/>
      <c r="O569" s="1"/>
      <c r="P569" s="1"/>
      <c r="Q569" s="1"/>
      <c r="R569" s="1"/>
      <c r="S569" s="1"/>
      <c r="T569" s="1"/>
      <c r="U569" s="1"/>
    </row>
    <row r="570" spans="1:21" ht="13" x14ac:dyDescent="0.15">
      <c r="A570" s="1"/>
      <c r="B570" s="1"/>
      <c r="C570" s="1"/>
      <c r="D570" s="1"/>
      <c r="E570" s="1"/>
      <c r="F570" s="1"/>
      <c r="G570" s="1"/>
      <c r="H570" s="1"/>
      <c r="I570" s="1"/>
      <c r="J570" s="1"/>
      <c r="K570" s="1"/>
      <c r="L570" s="1"/>
      <c r="M570" s="1"/>
      <c r="N570" s="1"/>
      <c r="O570" s="1"/>
      <c r="P570" s="1"/>
      <c r="Q570" s="1"/>
      <c r="R570" s="1"/>
      <c r="S570" s="1"/>
      <c r="T570" s="1"/>
      <c r="U570" s="1"/>
    </row>
    <row r="571" spans="1:21" ht="13" x14ac:dyDescent="0.15">
      <c r="A571" s="1"/>
      <c r="B571" s="1"/>
      <c r="C571" s="1"/>
      <c r="D571" s="1"/>
      <c r="E571" s="1"/>
      <c r="F571" s="1"/>
      <c r="G571" s="1"/>
      <c r="H571" s="1"/>
      <c r="I571" s="1"/>
      <c r="J571" s="1"/>
      <c r="K571" s="1"/>
      <c r="L571" s="1"/>
      <c r="M571" s="1"/>
      <c r="N571" s="1"/>
      <c r="O571" s="1"/>
      <c r="P571" s="1"/>
      <c r="Q571" s="1"/>
      <c r="R571" s="1"/>
      <c r="S571" s="1"/>
      <c r="T571" s="1"/>
      <c r="U571" s="1"/>
    </row>
    <row r="572" spans="1:21" ht="13" x14ac:dyDescent="0.15">
      <c r="A572" s="1"/>
      <c r="B572" s="1"/>
      <c r="C572" s="1"/>
      <c r="D572" s="1"/>
      <c r="E572" s="1"/>
      <c r="F572" s="1"/>
      <c r="G572" s="1"/>
      <c r="H572" s="1"/>
      <c r="I572" s="1"/>
      <c r="J572" s="1"/>
      <c r="K572" s="1"/>
      <c r="L572" s="1"/>
      <c r="M572" s="1"/>
      <c r="N572" s="1"/>
      <c r="O572" s="1"/>
      <c r="P572" s="1"/>
      <c r="Q572" s="1"/>
      <c r="R572" s="1"/>
      <c r="S572" s="1"/>
      <c r="T572" s="1"/>
      <c r="U572" s="1"/>
    </row>
    <row r="573" spans="1:21" ht="13" x14ac:dyDescent="0.15">
      <c r="A573" s="1"/>
      <c r="B573" s="1"/>
      <c r="C573" s="1"/>
      <c r="D573" s="1"/>
      <c r="E573" s="1"/>
      <c r="F573" s="1"/>
      <c r="G573" s="1"/>
      <c r="H573" s="1"/>
      <c r="I573" s="1"/>
      <c r="J573" s="1"/>
      <c r="K573" s="1"/>
      <c r="L573" s="1"/>
      <c r="M573" s="1"/>
      <c r="N573" s="1"/>
      <c r="O573" s="1"/>
      <c r="P573" s="1"/>
      <c r="Q573" s="1"/>
      <c r="R573" s="1"/>
      <c r="S573" s="1"/>
      <c r="T573" s="1"/>
      <c r="U573" s="1"/>
    </row>
    <row r="574" spans="1:21" ht="13" x14ac:dyDescent="0.15">
      <c r="A574" s="1"/>
      <c r="B574" s="1"/>
      <c r="C574" s="1"/>
      <c r="D574" s="1"/>
      <c r="E574" s="1"/>
      <c r="F574" s="1"/>
      <c r="G574" s="1"/>
      <c r="H574" s="1"/>
      <c r="I574" s="1"/>
      <c r="J574" s="1"/>
      <c r="K574" s="1"/>
      <c r="L574" s="1"/>
      <c r="M574" s="1"/>
      <c r="N574" s="1"/>
      <c r="O574" s="1"/>
      <c r="P574" s="1"/>
      <c r="Q574" s="1"/>
      <c r="R574" s="1"/>
      <c r="S574" s="1"/>
      <c r="T574" s="1"/>
      <c r="U574" s="1"/>
    </row>
    <row r="575" spans="1:21" ht="13" x14ac:dyDescent="0.15">
      <c r="A575" s="1"/>
      <c r="B575" s="1"/>
      <c r="C575" s="1"/>
      <c r="D575" s="1"/>
      <c r="E575" s="1"/>
      <c r="F575" s="1"/>
      <c r="G575" s="1"/>
      <c r="H575" s="1"/>
      <c r="I575" s="1"/>
      <c r="J575" s="1"/>
      <c r="K575" s="1"/>
      <c r="L575" s="1"/>
      <c r="M575" s="1"/>
      <c r="N575" s="1"/>
      <c r="O575" s="1"/>
      <c r="P575" s="1"/>
      <c r="Q575" s="1"/>
      <c r="R575" s="1"/>
      <c r="S575" s="1"/>
      <c r="T575" s="1"/>
      <c r="U575" s="1"/>
    </row>
    <row r="576" spans="1:21" ht="13" x14ac:dyDescent="0.15">
      <c r="A576" s="1"/>
      <c r="B576" s="1"/>
      <c r="C576" s="1"/>
      <c r="D576" s="1"/>
      <c r="E576" s="1"/>
      <c r="F576" s="1"/>
      <c r="G576" s="1"/>
      <c r="H576" s="1"/>
      <c r="I576" s="1"/>
      <c r="J576" s="1"/>
      <c r="K576" s="1"/>
      <c r="L576" s="1"/>
      <c r="M576" s="1"/>
      <c r="N576" s="1"/>
      <c r="O576" s="1"/>
      <c r="P576" s="1"/>
      <c r="Q576" s="1"/>
      <c r="R576" s="1"/>
      <c r="S576" s="1"/>
      <c r="T576" s="1"/>
      <c r="U576" s="1"/>
    </row>
    <row r="577" spans="1:21" ht="13" x14ac:dyDescent="0.15">
      <c r="A577" s="1"/>
      <c r="B577" s="1"/>
      <c r="C577" s="1"/>
      <c r="D577" s="1"/>
      <c r="E577" s="1"/>
      <c r="F577" s="1"/>
      <c r="G577" s="1"/>
      <c r="H577" s="1"/>
      <c r="I577" s="1"/>
      <c r="J577" s="1"/>
      <c r="K577" s="1"/>
      <c r="L577" s="1"/>
      <c r="M577" s="1"/>
      <c r="N577" s="1"/>
      <c r="O577" s="1"/>
      <c r="P577" s="1"/>
      <c r="Q577" s="1"/>
      <c r="R577" s="1"/>
      <c r="S577" s="1"/>
      <c r="T577" s="1"/>
      <c r="U577" s="1"/>
    </row>
    <row r="578" spans="1:21" ht="13" x14ac:dyDescent="0.15">
      <c r="A578" s="1"/>
      <c r="B578" s="1"/>
      <c r="C578" s="1"/>
      <c r="D578" s="1"/>
      <c r="E578" s="1"/>
      <c r="F578" s="1"/>
      <c r="G578" s="1"/>
      <c r="H578" s="1"/>
      <c r="I578" s="1"/>
      <c r="J578" s="1"/>
      <c r="K578" s="1"/>
      <c r="L578" s="1"/>
      <c r="M578" s="1"/>
      <c r="N578" s="1"/>
      <c r="O578" s="1"/>
      <c r="P578" s="1"/>
      <c r="Q578" s="1"/>
      <c r="R578" s="1"/>
      <c r="S578" s="1"/>
      <c r="T578" s="1"/>
      <c r="U578" s="1"/>
    </row>
    <row r="579" spans="1:21" ht="13" x14ac:dyDescent="0.15">
      <c r="A579" s="1"/>
      <c r="B579" s="1"/>
      <c r="C579" s="1"/>
      <c r="D579" s="1"/>
      <c r="E579" s="1"/>
      <c r="F579" s="1"/>
      <c r="G579" s="1"/>
      <c r="H579" s="1"/>
      <c r="I579" s="1"/>
      <c r="J579" s="1"/>
      <c r="K579" s="1"/>
      <c r="L579" s="1"/>
      <c r="M579" s="1"/>
      <c r="N579" s="1"/>
      <c r="O579" s="1"/>
      <c r="P579" s="1"/>
      <c r="Q579" s="1"/>
      <c r="R579" s="1"/>
      <c r="S579" s="1"/>
      <c r="T579" s="1"/>
      <c r="U579" s="1"/>
    </row>
    <row r="580" spans="1:21" ht="13" x14ac:dyDescent="0.15">
      <c r="A580" s="1"/>
      <c r="B580" s="1"/>
      <c r="C580" s="1"/>
      <c r="D580" s="1"/>
      <c r="E580" s="1"/>
      <c r="F580" s="1"/>
      <c r="G580" s="1"/>
      <c r="H580" s="1"/>
      <c r="I580" s="1"/>
      <c r="J580" s="1"/>
      <c r="K580" s="1"/>
      <c r="L580" s="1"/>
      <c r="M580" s="1"/>
      <c r="N580" s="1"/>
      <c r="O580" s="1"/>
      <c r="P580" s="1"/>
      <c r="Q580" s="1"/>
      <c r="R580" s="1"/>
      <c r="S580" s="1"/>
      <c r="T580" s="1"/>
      <c r="U580" s="1"/>
    </row>
    <row r="581" spans="1:21" ht="13" x14ac:dyDescent="0.15">
      <c r="A581" s="1"/>
      <c r="B581" s="1"/>
      <c r="C581" s="1"/>
      <c r="D581" s="1"/>
      <c r="E581" s="1"/>
      <c r="F581" s="1"/>
      <c r="G581" s="1"/>
      <c r="H581" s="1"/>
      <c r="I581" s="1"/>
      <c r="J581" s="1"/>
      <c r="K581" s="1"/>
      <c r="L581" s="1"/>
      <c r="M581" s="1"/>
      <c r="N581" s="1"/>
      <c r="O581" s="1"/>
      <c r="P581" s="1"/>
      <c r="Q581" s="1"/>
      <c r="R581" s="1"/>
      <c r="S581" s="1"/>
      <c r="T581" s="1"/>
      <c r="U581" s="1"/>
    </row>
    <row r="582" spans="1:21" ht="13" x14ac:dyDescent="0.15">
      <c r="A582" s="1"/>
      <c r="B582" s="1"/>
      <c r="C582" s="1"/>
      <c r="D582" s="1"/>
      <c r="E582" s="1"/>
      <c r="F582" s="1"/>
      <c r="G582" s="1"/>
      <c r="H582" s="1"/>
      <c r="I582" s="1"/>
      <c r="J582" s="1"/>
      <c r="K582" s="1"/>
      <c r="L582" s="1"/>
      <c r="M582" s="1"/>
      <c r="N582" s="1"/>
      <c r="O582" s="1"/>
      <c r="P582" s="1"/>
      <c r="Q582" s="1"/>
      <c r="R582" s="1"/>
      <c r="S582" s="1"/>
      <c r="T582" s="1"/>
      <c r="U582" s="1"/>
    </row>
    <row r="583" spans="1:21" ht="13" x14ac:dyDescent="0.15">
      <c r="A583" s="1"/>
      <c r="B583" s="1"/>
      <c r="C583" s="1"/>
      <c r="D583" s="1"/>
      <c r="E583" s="1"/>
      <c r="F583" s="1"/>
      <c r="G583" s="1"/>
      <c r="H583" s="1"/>
      <c r="I583" s="1"/>
      <c r="J583" s="1"/>
      <c r="K583" s="1"/>
      <c r="L583" s="1"/>
      <c r="M583" s="1"/>
      <c r="N583" s="1"/>
      <c r="O583" s="1"/>
      <c r="P583" s="1"/>
      <c r="Q583" s="1"/>
      <c r="R583" s="1"/>
      <c r="S583" s="1"/>
      <c r="T583" s="1"/>
      <c r="U583" s="1"/>
    </row>
    <row r="584" spans="1:21" ht="13" x14ac:dyDescent="0.15">
      <c r="A584" s="1"/>
      <c r="B584" s="1"/>
      <c r="C584" s="1"/>
      <c r="D584" s="1"/>
      <c r="E584" s="1"/>
      <c r="F584" s="1"/>
      <c r="G584" s="1"/>
      <c r="H584" s="1"/>
      <c r="I584" s="1"/>
      <c r="J584" s="1"/>
      <c r="K584" s="1"/>
      <c r="L584" s="1"/>
      <c r="M584" s="1"/>
      <c r="N584" s="1"/>
      <c r="O584" s="1"/>
      <c r="P584" s="1"/>
      <c r="Q584" s="1"/>
      <c r="R584" s="1"/>
      <c r="S584" s="1"/>
      <c r="T584" s="1"/>
      <c r="U584" s="1"/>
    </row>
    <row r="585" spans="1:21" ht="13" x14ac:dyDescent="0.15">
      <c r="A585" s="1"/>
      <c r="B585" s="1"/>
      <c r="C585" s="1"/>
      <c r="D585" s="1"/>
      <c r="E585" s="1"/>
      <c r="F585" s="1"/>
      <c r="G585" s="1"/>
      <c r="H585" s="1"/>
      <c r="I585" s="1"/>
      <c r="J585" s="1"/>
      <c r="K585" s="1"/>
      <c r="L585" s="1"/>
      <c r="M585" s="1"/>
      <c r="N585" s="1"/>
      <c r="O585" s="1"/>
      <c r="P585" s="1"/>
      <c r="Q585" s="1"/>
      <c r="R585" s="1"/>
      <c r="S585" s="1"/>
      <c r="T585" s="1"/>
      <c r="U585" s="1"/>
    </row>
    <row r="586" spans="1:21" ht="13" x14ac:dyDescent="0.15">
      <c r="A586" s="1"/>
      <c r="B586" s="1"/>
      <c r="C586" s="1"/>
      <c r="D586" s="1"/>
      <c r="E586" s="1"/>
      <c r="F586" s="1"/>
      <c r="G586" s="1"/>
      <c r="H586" s="1"/>
      <c r="I586" s="1"/>
      <c r="J586" s="1"/>
      <c r="K586" s="1"/>
      <c r="L586" s="1"/>
      <c r="M586" s="1"/>
      <c r="N586" s="1"/>
      <c r="O586" s="1"/>
      <c r="P586" s="1"/>
      <c r="Q586" s="1"/>
      <c r="R586" s="1"/>
      <c r="S586" s="1"/>
      <c r="T586" s="1"/>
      <c r="U586" s="1"/>
    </row>
    <row r="587" spans="1:21" ht="13" x14ac:dyDescent="0.15">
      <c r="A587" s="1"/>
      <c r="B587" s="1"/>
      <c r="C587" s="1"/>
      <c r="D587" s="1"/>
      <c r="E587" s="1"/>
      <c r="F587" s="1"/>
      <c r="G587" s="1"/>
      <c r="H587" s="1"/>
      <c r="I587" s="1"/>
      <c r="J587" s="1"/>
      <c r="K587" s="1"/>
      <c r="L587" s="1"/>
      <c r="M587" s="1"/>
      <c r="N587" s="1"/>
      <c r="O587" s="1"/>
      <c r="P587" s="1"/>
      <c r="Q587" s="1"/>
      <c r="R587" s="1"/>
      <c r="S587" s="1"/>
      <c r="T587" s="1"/>
      <c r="U587" s="1"/>
    </row>
    <row r="588" spans="1:21" ht="13" x14ac:dyDescent="0.15">
      <c r="A588" s="1"/>
      <c r="B588" s="1"/>
      <c r="C588" s="1"/>
      <c r="D588" s="1"/>
      <c r="E588" s="1"/>
      <c r="F588" s="1"/>
      <c r="G588" s="1"/>
      <c r="H588" s="1"/>
      <c r="I588" s="1"/>
      <c r="J588" s="1"/>
      <c r="K588" s="1"/>
      <c r="L588" s="1"/>
      <c r="M588" s="1"/>
      <c r="N588" s="1"/>
      <c r="O588" s="1"/>
      <c r="P588" s="1"/>
      <c r="Q588" s="1"/>
      <c r="R588" s="1"/>
      <c r="S588" s="1"/>
      <c r="T588" s="1"/>
      <c r="U588" s="1"/>
    </row>
    <row r="589" spans="1:21" ht="13" x14ac:dyDescent="0.15">
      <c r="A589" s="1"/>
      <c r="B589" s="1"/>
      <c r="C589" s="1"/>
      <c r="D589" s="1"/>
      <c r="E589" s="1"/>
      <c r="F589" s="1"/>
      <c r="G589" s="1"/>
      <c r="H589" s="1"/>
      <c r="I589" s="1"/>
      <c r="J589" s="1"/>
      <c r="K589" s="1"/>
      <c r="L589" s="1"/>
      <c r="M589" s="1"/>
      <c r="N589" s="1"/>
      <c r="O589" s="1"/>
      <c r="P589" s="1"/>
      <c r="Q589" s="1"/>
      <c r="R589" s="1"/>
      <c r="S589" s="1"/>
      <c r="T589" s="1"/>
      <c r="U589" s="1"/>
    </row>
    <row r="590" spans="1:21" ht="13" x14ac:dyDescent="0.15">
      <c r="A590" s="1"/>
      <c r="B590" s="1"/>
      <c r="C590" s="1"/>
      <c r="D590" s="1"/>
      <c r="E590" s="1"/>
      <c r="F590" s="1"/>
      <c r="G590" s="1"/>
      <c r="H590" s="1"/>
      <c r="I590" s="1"/>
      <c r="J590" s="1"/>
      <c r="K590" s="1"/>
      <c r="L590" s="1"/>
      <c r="M590" s="1"/>
      <c r="N590" s="1"/>
      <c r="O590" s="1"/>
      <c r="P590" s="1"/>
      <c r="Q590" s="1"/>
      <c r="R590" s="1"/>
      <c r="S590" s="1"/>
      <c r="T590" s="1"/>
      <c r="U590" s="1"/>
    </row>
    <row r="591" spans="1:21" ht="13" x14ac:dyDescent="0.15">
      <c r="A591" s="1"/>
      <c r="B591" s="1"/>
      <c r="C591" s="1"/>
      <c r="D591" s="1"/>
      <c r="E591" s="1"/>
      <c r="F591" s="1"/>
      <c r="G591" s="1"/>
      <c r="H591" s="1"/>
      <c r="I591" s="1"/>
      <c r="J591" s="1"/>
      <c r="K591" s="1"/>
      <c r="L591" s="1"/>
      <c r="M591" s="1"/>
      <c r="N591" s="1"/>
      <c r="O591" s="1"/>
      <c r="P591" s="1"/>
      <c r="Q591" s="1"/>
      <c r="R591" s="1"/>
      <c r="S591" s="1"/>
      <c r="T591" s="1"/>
      <c r="U591" s="1"/>
    </row>
    <row r="592" spans="1:21" ht="13" x14ac:dyDescent="0.15">
      <c r="A592" s="1"/>
      <c r="B592" s="1"/>
      <c r="C592" s="1"/>
      <c r="D592" s="1"/>
      <c r="E592" s="1"/>
      <c r="F592" s="1"/>
      <c r="G592" s="1"/>
      <c r="H592" s="1"/>
      <c r="I592" s="1"/>
      <c r="J592" s="1"/>
      <c r="K592" s="1"/>
      <c r="L592" s="1"/>
      <c r="M592" s="1"/>
      <c r="N592" s="1"/>
      <c r="O592" s="1"/>
      <c r="P592" s="1"/>
      <c r="Q592" s="1"/>
      <c r="R592" s="1"/>
      <c r="S592" s="1"/>
      <c r="T592" s="1"/>
      <c r="U592" s="1"/>
    </row>
    <row r="593" spans="1:21" ht="13" x14ac:dyDescent="0.15">
      <c r="A593" s="1"/>
      <c r="B593" s="1"/>
      <c r="C593" s="1"/>
      <c r="D593" s="1"/>
      <c r="E593" s="1"/>
      <c r="F593" s="1"/>
      <c r="G593" s="1"/>
      <c r="H593" s="1"/>
      <c r="I593" s="1"/>
      <c r="J593" s="1"/>
      <c r="K593" s="1"/>
      <c r="L593" s="1"/>
      <c r="M593" s="1"/>
      <c r="N593" s="1"/>
      <c r="O593" s="1"/>
      <c r="P593" s="1"/>
      <c r="Q593" s="1"/>
      <c r="R593" s="1"/>
      <c r="S593" s="1"/>
      <c r="T593" s="1"/>
      <c r="U593" s="1"/>
    </row>
    <row r="594" spans="1:21" ht="13" x14ac:dyDescent="0.15">
      <c r="A594" s="1"/>
      <c r="B594" s="1"/>
      <c r="C594" s="1"/>
      <c r="D594" s="1"/>
      <c r="E594" s="1"/>
      <c r="F594" s="1"/>
      <c r="G594" s="1"/>
      <c r="H594" s="1"/>
      <c r="I594" s="1"/>
      <c r="J594" s="1"/>
      <c r="K594" s="1"/>
      <c r="L594" s="1"/>
      <c r="M594" s="1"/>
      <c r="N594" s="1"/>
      <c r="O594" s="1"/>
      <c r="P594" s="1"/>
      <c r="Q594" s="1"/>
      <c r="R594" s="1"/>
      <c r="S594" s="1"/>
      <c r="T594" s="1"/>
      <c r="U594" s="1"/>
    </row>
    <row r="595" spans="1:21" ht="13" x14ac:dyDescent="0.15">
      <c r="A595" s="1"/>
      <c r="B595" s="1"/>
      <c r="C595" s="1"/>
      <c r="D595" s="1"/>
      <c r="E595" s="1"/>
      <c r="F595" s="1"/>
      <c r="G595" s="1"/>
      <c r="H595" s="1"/>
      <c r="I595" s="1"/>
      <c r="J595" s="1"/>
      <c r="K595" s="1"/>
      <c r="L595" s="1"/>
      <c r="M595" s="1"/>
      <c r="N595" s="1"/>
      <c r="O595" s="1"/>
      <c r="P595" s="1"/>
      <c r="Q595" s="1"/>
      <c r="R595" s="1"/>
      <c r="S595" s="1"/>
      <c r="T595" s="1"/>
      <c r="U595" s="1"/>
    </row>
    <row r="596" spans="1:21" ht="13" x14ac:dyDescent="0.15">
      <c r="A596" s="1"/>
      <c r="B596" s="1"/>
      <c r="C596" s="1"/>
      <c r="D596" s="1"/>
      <c r="E596" s="1"/>
      <c r="F596" s="1"/>
      <c r="G596" s="1"/>
      <c r="H596" s="1"/>
      <c r="I596" s="1"/>
      <c r="J596" s="1"/>
      <c r="K596" s="1"/>
      <c r="L596" s="1"/>
      <c r="M596" s="1"/>
      <c r="N596" s="1"/>
      <c r="O596" s="1"/>
      <c r="P596" s="1"/>
      <c r="Q596" s="1"/>
      <c r="R596" s="1"/>
      <c r="S596" s="1"/>
      <c r="T596" s="1"/>
      <c r="U596" s="1"/>
    </row>
    <row r="597" spans="1:21" ht="13" x14ac:dyDescent="0.15">
      <c r="A597" s="1"/>
      <c r="B597" s="1"/>
      <c r="C597" s="1"/>
      <c r="D597" s="1"/>
      <c r="E597" s="1"/>
      <c r="F597" s="1"/>
      <c r="G597" s="1"/>
      <c r="H597" s="1"/>
      <c r="I597" s="1"/>
      <c r="J597" s="1"/>
      <c r="K597" s="1"/>
      <c r="L597" s="1"/>
      <c r="M597" s="1"/>
      <c r="N597" s="1"/>
      <c r="O597" s="1"/>
      <c r="P597" s="1"/>
      <c r="Q597" s="1"/>
      <c r="R597" s="1"/>
      <c r="S597" s="1"/>
      <c r="T597" s="1"/>
      <c r="U597" s="1"/>
    </row>
    <row r="598" spans="1:21" ht="13" x14ac:dyDescent="0.15">
      <c r="A598" s="1"/>
      <c r="B598" s="1"/>
      <c r="C598" s="1"/>
      <c r="D598" s="1"/>
      <c r="E598" s="1"/>
      <c r="F598" s="1"/>
      <c r="G598" s="1"/>
      <c r="H598" s="1"/>
      <c r="I598" s="1"/>
      <c r="J598" s="1"/>
      <c r="K598" s="1"/>
      <c r="L598" s="1"/>
      <c r="M598" s="1"/>
      <c r="N598" s="1"/>
      <c r="O598" s="1"/>
      <c r="P598" s="1"/>
      <c r="Q598" s="1"/>
      <c r="R598" s="1"/>
      <c r="S598" s="1"/>
      <c r="T598" s="1"/>
      <c r="U598" s="1"/>
    </row>
    <row r="599" spans="1:21" ht="13" x14ac:dyDescent="0.15">
      <c r="A599" s="1"/>
      <c r="B599" s="1"/>
      <c r="C599" s="1"/>
      <c r="D599" s="1"/>
      <c r="E599" s="1"/>
      <c r="F599" s="1"/>
      <c r="G599" s="1"/>
      <c r="H599" s="1"/>
      <c r="I599" s="1"/>
      <c r="J599" s="1"/>
      <c r="K599" s="1"/>
      <c r="L599" s="1"/>
      <c r="M599" s="1"/>
      <c r="N599" s="1"/>
      <c r="O599" s="1"/>
      <c r="P599" s="1"/>
      <c r="Q599" s="1"/>
      <c r="R599" s="1"/>
      <c r="S599" s="1"/>
      <c r="T599" s="1"/>
      <c r="U599" s="1"/>
    </row>
    <row r="600" spans="1:21" ht="13" x14ac:dyDescent="0.15">
      <c r="A600" s="1"/>
      <c r="B600" s="1"/>
      <c r="C600" s="1"/>
      <c r="D600" s="1"/>
      <c r="E600" s="1"/>
      <c r="F600" s="1"/>
      <c r="G600" s="1"/>
      <c r="H600" s="1"/>
      <c r="I600" s="1"/>
      <c r="J600" s="1"/>
      <c r="K600" s="1"/>
      <c r="L600" s="1"/>
      <c r="M600" s="1"/>
      <c r="N600" s="1"/>
      <c r="O600" s="1"/>
      <c r="P600" s="1"/>
      <c r="Q600" s="1"/>
      <c r="R600" s="1"/>
      <c r="S600" s="1"/>
      <c r="T600" s="1"/>
      <c r="U600" s="1"/>
    </row>
    <row r="601" spans="1:21" ht="13" x14ac:dyDescent="0.15">
      <c r="A601" s="1"/>
      <c r="B601" s="1"/>
      <c r="C601" s="1"/>
      <c r="D601" s="1"/>
      <c r="E601" s="1"/>
      <c r="F601" s="1"/>
      <c r="G601" s="1"/>
      <c r="H601" s="1"/>
      <c r="I601" s="1"/>
      <c r="J601" s="1"/>
      <c r="K601" s="1"/>
      <c r="L601" s="1"/>
      <c r="M601" s="1"/>
      <c r="N601" s="1"/>
      <c r="O601" s="1"/>
      <c r="P601" s="1"/>
      <c r="Q601" s="1"/>
      <c r="R601" s="1"/>
      <c r="S601" s="1"/>
      <c r="T601" s="1"/>
      <c r="U601" s="1"/>
    </row>
    <row r="602" spans="1:21" ht="13" x14ac:dyDescent="0.15">
      <c r="A602" s="1"/>
      <c r="B602" s="1"/>
      <c r="C602" s="1"/>
      <c r="D602" s="1"/>
      <c r="E602" s="1"/>
      <c r="F602" s="1"/>
      <c r="G602" s="1"/>
      <c r="H602" s="1"/>
      <c r="I602" s="1"/>
      <c r="J602" s="1"/>
      <c r="K602" s="1"/>
      <c r="L602" s="1"/>
      <c r="M602" s="1"/>
      <c r="N602" s="1"/>
      <c r="O602" s="1"/>
      <c r="P602" s="1"/>
      <c r="Q602" s="1"/>
      <c r="R602" s="1"/>
      <c r="S602" s="1"/>
      <c r="T602" s="1"/>
      <c r="U602" s="1"/>
    </row>
    <row r="603" spans="1:21" ht="13" x14ac:dyDescent="0.15">
      <c r="A603" s="1"/>
      <c r="B603" s="1"/>
      <c r="C603" s="1"/>
      <c r="D603" s="1"/>
      <c r="E603" s="1"/>
      <c r="F603" s="1"/>
      <c r="G603" s="1"/>
      <c r="H603" s="1"/>
      <c r="I603" s="1"/>
      <c r="J603" s="1"/>
      <c r="K603" s="1"/>
      <c r="L603" s="1"/>
      <c r="M603" s="1"/>
      <c r="N603" s="1"/>
      <c r="O603" s="1"/>
      <c r="P603" s="1"/>
      <c r="Q603" s="1"/>
      <c r="R603" s="1"/>
      <c r="S603" s="1"/>
      <c r="T603" s="1"/>
      <c r="U603" s="1"/>
    </row>
    <row r="604" spans="1:21" ht="13" x14ac:dyDescent="0.15">
      <c r="A604" s="1"/>
      <c r="B604" s="1"/>
      <c r="C604" s="1"/>
      <c r="D604" s="1"/>
      <c r="E604" s="1"/>
      <c r="F604" s="1"/>
      <c r="G604" s="1"/>
      <c r="H604" s="1"/>
      <c r="I604" s="1"/>
      <c r="J604" s="1"/>
      <c r="K604" s="1"/>
      <c r="L604" s="1"/>
      <c r="M604" s="1"/>
      <c r="N604" s="1"/>
      <c r="O604" s="1"/>
      <c r="P604" s="1"/>
      <c r="Q604" s="1"/>
      <c r="R604" s="1"/>
      <c r="S604" s="1"/>
      <c r="T604" s="1"/>
      <c r="U604" s="1"/>
    </row>
    <row r="605" spans="1:21" ht="13" x14ac:dyDescent="0.15">
      <c r="A605" s="1"/>
      <c r="B605" s="1"/>
      <c r="C605" s="1"/>
      <c r="D605" s="1"/>
      <c r="E605" s="1"/>
      <c r="F605" s="1"/>
      <c r="G605" s="1"/>
      <c r="H605" s="1"/>
      <c r="I605" s="1"/>
      <c r="J605" s="1"/>
      <c r="K605" s="1"/>
      <c r="L605" s="1"/>
      <c r="M605" s="1"/>
      <c r="N605" s="1"/>
      <c r="O605" s="1"/>
      <c r="P605" s="1"/>
      <c r="Q605" s="1"/>
      <c r="R605" s="1"/>
      <c r="S605" s="1"/>
      <c r="T605" s="1"/>
      <c r="U605" s="1"/>
    </row>
    <row r="606" spans="1:21" ht="13" x14ac:dyDescent="0.15">
      <c r="A606" s="1"/>
      <c r="B606" s="1"/>
      <c r="C606" s="1"/>
      <c r="D606" s="1"/>
      <c r="E606" s="1"/>
      <c r="F606" s="1"/>
      <c r="G606" s="1"/>
      <c r="H606" s="1"/>
      <c r="I606" s="1"/>
      <c r="J606" s="1"/>
      <c r="K606" s="1"/>
      <c r="L606" s="1"/>
      <c r="M606" s="1"/>
      <c r="N606" s="1"/>
      <c r="O606" s="1"/>
      <c r="P606" s="1"/>
      <c r="Q606" s="1"/>
      <c r="R606" s="1"/>
      <c r="S606" s="1"/>
      <c r="T606" s="1"/>
      <c r="U606" s="1"/>
    </row>
    <row r="607" spans="1:21" ht="13" x14ac:dyDescent="0.15">
      <c r="A607" s="1"/>
      <c r="B607" s="1"/>
      <c r="C607" s="1"/>
      <c r="D607" s="1"/>
      <c r="E607" s="1"/>
      <c r="F607" s="1"/>
      <c r="G607" s="1"/>
      <c r="H607" s="1"/>
      <c r="I607" s="1"/>
      <c r="J607" s="1"/>
      <c r="K607" s="1"/>
      <c r="L607" s="1"/>
      <c r="M607" s="1"/>
      <c r="N607" s="1"/>
      <c r="O607" s="1"/>
      <c r="P607" s="1"/>
      <c r="Q607" s="1"/>
      <c r="R607" s="1"/>
      <c r="S607" s="1"/>
      <c r="T607" s="1"/>
      <c r="U607" s="1"/>
    </row>
    <row r="608" spans="1:21" ht="13" x14ac:dyDescent="0.15">
      <c r="A608" s="1"/>
      <c r="B608" s="1"/>
      <c r="C608" s="1"/>
      <c r="D608" s="1"/>
      <c r="E608" s="1"/>
      <c r="F608" s="1"/>
      <c r="G608" s="1"/>
      <c r="H608" s="1"/>
      <c r="I608" s="1"/>
      <c r="J608" s="1"/>
      <c r="K608" s="1"/>
      <c r="L608" s="1"/>
      <c r="M608" s="1"/>
      <c r="N608" s="1"/>
      <c r="O608" s="1"/>
      <c r="P608" s="1"/>
      <c r="Q608" s="1"/>
      <c r="R608" s="1"/>
      <c r="S608" s="1"/>
      <c r="T608" s="1"/>
      <c r="U608" s="1"/>
    </row>
    <row r="609" spans="1:21" ht="13" x14ac:dyDescent="0.15">
      <c r="A609" s="1"/>
      <c r="B609" s="1"/>
      <c r="C609" s="1"/>
      <c r="D609" s="1"/>
      <c r="E609" s="1"/>
      <c r="F609" s="1"/>
      <c r="G609" s="1"/>
      <c r="H609" s="1"/>
      <c r="I609" s="1"/>
      <c r="J609" s="1"/>
      <c r="K609" s="1"/>
      <c r="L609" s="1"/>
      <c r="M609" s="1"/>
      <c r="N609" s="1"/>
      <c r="O609" s="1"/>
      <c r="P609" s="1"/>
      <c r="Q609" s="1"/>
      <c r="R609" s="1"/>
      <c r="S609" s="1"/>
      <c r="T609" s="1"/>
      <c r="U609" s="1"/>
    </row>
    <row r="610" spans="1:21" ht="13" x14ac:dyDescent="0.15">
      <c r="A610" s="1"/>
      <c r="B610" s="1"/>
      <c r="C610" s="1"/>
      <c r="D610" s="1"/>
      <c r="E610" s="1"/>
      <c r="F610" s="1"/>
      <c r="G610" s="1"/>
      <c r="H610" s="1"/>
      <c r="I610" s="1"/>
      <c r="J610" s="1"/>
      <c r="K610" s="1"/>
      <c r="L610" s="1"/>
      <c r="M610" s="1"/>
      <c r="N610" s="1"/>
      <c r="O610" s="1"/>
      <c r="P610" s="1"/>
      <c r="Q610" s="1"/>
      <c r="R610" s="1"/>
      <c r="S610" s="1"/>
      <c r="T610" s="1"/>
      <c r="U610" s="1"/>
    </row>
    <row r="611" spans="1:21" ht="13" x14ac:dyDescent="0.15">
      <c r="A611" s="1"/>
      <c r="B611" s="1"/>
      <c r="C611" s="1"/>
      <c r="D611" s="1"/>
      <c r="E611" s="1"/>
      <c r="F611" s="1"/>
      <c r="G611" s="1"/>
      <c r="H611" s="1"/>
      <c r="I611" s="1"/>
      <c r="J611" s="1"/>
      <c r="K611" s="1"/>
      <c r="L611" s="1"/>
      <c r="M611" s="1"/>
      <c r="N611" s="1"/>
      <c r="O611" s="1"/>
      <c r="P611" s="1"/>
      <c r="Q611" s="1"/>
      <c r="R611" s="1"/>
      <c r="S611" s="1"/>
      <c r="T611" s="1"/>
      <c r="U611" s="1"/>
    </row>
    <row r="612" spans="1:21" ht="13" x14ac:dyDescent="0.15">
      <c r="A612" s="1"/>
      <c r="B612" s="1"/>
      <c r="C612" s="1"/>
      <c r="D612" s="1"/>
      <c r="E612" s="1"/>
      <c r="F612" s="1"/>
      <c r="G612" s="1"/>
      <c r="H612" s="1"/>
      <c r="I612" s="1"/>
      <c r="J612" s="1"/>
      <c r="K612" s="1"/>
      <c r="L612" s="1"/>
      <c r="M612" s="1"/>
      <c r="N612" s="1"/>
      <c r="O612" s="1"/>
      <c r="P612" s="1"/>
      <c r="Q612" s="1"/>
      <c r="R612" s="1"/>
      <c r="S612" s="1"/>
      <c r="T612" s="1"/>
      <c r="U612" s="1"/>
    </row>
    <row r="613" spans="1:21" ht="13" x14ac:dyDescent="0.15">
      <c r="A613" s="1"/>
      <c r="B613" s="1"/>
      <c r="C613" s="1"/>
      <c r="D613" s="1"/>
      <c r="E613" s="1"/>
      <c r="F613" s="1"/>
      <c r="G613" s="1"/>
      <c r="H613" s="1"/>
      <c r="I613" s="1"/>
      <c r="J613" s="1"/>
      <c r="K613" s="1"/>
      <c r="L613" s="1"/>
      <c r="M613" s="1"/>
      <c r="N613" s="1"/>
      <c r="O613" s="1"/>
      <c r="P613" s="1"/>
      <c r="Q613" s="1"/>
      <c r="R613" s="1"/>
      <c r="S613" s="1"/>
      <c r="T613" s="1"/>
      <c r="U613" s="1"/>
    </row>
    <row r="614" spans="1:21" ht="13" x14ac:dyDescent="0.15">
      <c r="A614" s="1"/>
      <c r="B614" s="1"/>
      <c r="C614" s="1"/>
      <c r="D614" s="1"/>
      <c r="E614" s="1"/>
      <c r="F614" s="1"/>
      <c r="G614" s="1"/>
      <c r="H614" s="1"/>
      <c r="I614" s="1"/>
      <c r="J614" s="1"/>
      <c r="K614" s="1"/>
      <c r="L614" s="1"/>
      <c r="M614" s="1"/>
      <c r="N614" s="1"/>
      <c r="O614" s="1"/>
      <c r="P614" s="1"/>
      <c r="Q614" s="1"/>
      <c r="R614" s="1"/>
      <c r="S614" s="1"/>
      <c r="T614" s="1"/>
      <c r="U614" s="1"/>
    </row>
    <row r="615" spans="1:21" ht="13" x14ac:dyDescent="0.15">
      <c r="A615" s="1"/>
      <c r="B615" s="1"/>
      <c r="C615" s="1"/>
      <c r="D615" s="1"/>
      <c r="E615" s="1"/>
      <c r="F615" s="1"/>
      <c r="G615" s="1"/>
      <c r="H615" s="1"/>
      <c r="I615" s="1"/>
      <c r="J615" s="1"/>
      <c r="K615" s="1"/>
      <c r="L615" s="1"/>
      <c r="M615" s="1"/>
      <c r="N615" s="1"/>
      <c r="O615" s="1"/>
      <c r="P615" s="1"/>
      <c r="Q615" s="1"/>
      <c r="R615" s="1"/>
      <c r="S615" s="1"/>
      <c r="T615" s="1"/>
      <c r="U615" s="1"/>
    </row>
    <row r="616" spans="1:21" ht="13" x14ac:dyDescent="0.15">
      <c r="A616" s="1"/>
      <c r="B616" s="1"/>
      <c r="C616" s="1"/>
      <c r="D616" s="1"/>
      <c r="E616" s="1"/>
      <c r="F616" s="1"/>
      <c r="G616" s="1"/>
      <c r="H616" s="1"/>
      <c r="I616" s="1"/>
      <c r="J616" s="1"/>
      <c r="K616" s="1"/>
      <c r="L616" s="1"/>
      <c r="M616" s="1"/>
      <c r="N616" s="1"/>
      <c r="O616" s="1"/>
      <c r="P616" s="1"/>
      <c r="Q616" s="1"/>
      <c r="R616" s="1"/>
      <c r="S616" s="1"/>
      <c r="T616" s="1"/>
      <c r="U616" s="1"/>
    </row>
    <row r="617" spans="1:21" ht="13" x14ac:dyDescent="0.15">
      <c r="A617" s="1"/>
      <c r="B617" s="1"/>
      <c r="C617" s="1"/>
      <c r="D617" s="1"/>
      <c r="E617" s="1"/>
      <c r="F617" s="1"/>
      <c r="G617" s="1"/>
      <c r="H617" s="1"/>
      <c r="I617" s="1"/>
      <c r="J617" s="1"/>
      <c r="K617" s="1"/>
      <c r="L617" s="1"/>
      <c r="M617" s="1"/>
      <c r="N617" s="1"/>
      <c r="O617" s="1"/>
      <c r="P617" s="1"/>
      <c r="Q617" s="1"/>
      <c r="R617" s="1"/>
      <c r="S617" s="1"/>
      <c r="T617" s="1"/>
      <c r="U617" s="1"/>
    </row>
    <row r="618" spans="1:21" ht="13" x14ac:dyDescent="0.15">
      <c r="A618" s="1"/>
      <c r="B618" s="1"/>
      <c r="C618" s="1"/>
      <c r="D618" s="1"/>
      <c r="E618" s="1"/>
      <c r="F618" s="1"/>
      <c r="G618" s="1"/>
      <c r="H618" s="1"/>
      <c r="I618" s="1"/>
      <c r="J618" s="1"/>
      <c r="K618" s="1"/>
      <c r="L618" s="1"/>
      <c r="M618" s="1"/>
      <c r="N618" s="1"/>
      <c r="O618" s="1"/>
      <c r="P618" s="1"/>
      <c r="Q618" s="1"/>
      <c r="R618" s="1"/>
      <c r="S618" s="1"/>
      <c r="T618" s="1"/>
      <c r="U618" s="1"/>
    </row>
    <row r="619" spans="1:21" ht="13" x14ac:dyDescent="0.15">
      <c r="A619" s="1"/>
      <c r="B619" s="1"/>
      <c r="C619" s="1"/>
      <c r="D619" s="1"/>
      <c r="E619" s="1"/>
      <c r="F619" s="1"/>
      <c r="G619" s="1"/>
      <c r="H619" s="1"/>
      <c r="I619" s="1"/>
      <c r="J619" s="1"/>
      <c r="K619" s="1"/>
      <c r="L619" s="1"/>
      <c r="M619" s="1"/>
      <c r="N619" s="1"/>
      <c r="O619" s="1"/>
      <c r="P619" s="1"/>
      <c r="Q619" s="1"/>
      <c r="R619" s="1"/>
      <c r="S619" s="1"/>
      <c r="T619" s="1"/>
      <c r="U619" s="1"/>
    </row>
    <row r="620" spans="1:21" ht="13" x14ac:dyDescent="0.15">
      <c r="A620" s="1"/>
      <c r="B620" s="1"/>
      <c r="C620" s="1"/>
      <c r="D620" s="1"/>
      <c r="E620" s="1"/>
      <c r="F620" s="1"/>
      <c r="G620" s="1"/>
      <c r="H620" s="1"/>
      <c r="I620" s="1"/>
      <c r="J620" s="1"/>
      <c r="K620" s="1"/>
      <c r="L620" s="1"/>
      <c r="M620" s="1"/>
      <c r="N620" s="1"/>
      <c r="O620" s="1"/>
      <c r="P620" s="1"/>
      <c r="Q620" s="1"/>
      <c r="R620" s="1"/>
      <c r="S620" s="1"/>
      <c r="T620" s="1"/>
      <c r="U620" s="1"/>
    </row>
    <row r="621" spans="1:21" ht="13" x14ac:dyDescent="0.15">
      <c r="A621" s="1"/>
      <c r="B621" s="1"/>
      <c r="C621" s="1"/>
      <c r="D621" s="1"/>
      <c r="E621" s="1"/>
      <c r="F621" s="1"/>
      <c r="G621" s="1"/>
      <c r="H621" s="1"/>
      <c r="I621" s="1"/>
      <c r="J621" s="1"/>
      <c r="K621" s="1"/>
      <c r="L621" s="1"/>
      <c r="M621" s="1"/>
      <c r="N621" s="1"/>
      <c r="O621" s="1"/>
      <c r="P621" s="1"/>
      <c r="Q621" s="1"/>
      <c r="R621" s="1"/>
      <c r="S621" s="1"/>
      <c r="T621" s="1"/>
      <c r="U621" s="1"/>
    </row>
    <row r="622" spans="1:21" ht="13" x14ac:dyDescent="0.15">
      <c r="A622" s="1"/>
      <c r="B622" s="1"/>
      <c r="C622" s="1"/>
      <c r="D622" s="1"/>
      <c r="E622" s="1"/>
      <c r="F622" s="1"/>
      <c r="G622" s="1"/>
      <c r="H622" s="1"/>
      <c r="I622" s="1"/>
      <c r="J622" s="1"/>
      <c r="K622" s="1"/>
      <c r="L622" s="1"/>
      <c r="M622" s="1"/>
      <c r="N622" s="1"/>
      <c r="O622" s="1"/>
      <c r="P622" s="1"/>
      <c r="Q622" s="1"/>
      <c r="R622" s="1"/>
      <c r="S622" s="1"/>
      <c r="T622" s="1"/>
      <c r="U622" s="1"/>
    </row>
    <row r="623" spans="1:21" ht="13" x14ac:dyDescent="0.15">
      <c r="A623" s="1"/>
      <c r="B623" s="1"/>
      <c r="C623" s="1"/>
      <c r="D623" s="1"/>
      <c r="E623" s="1"/>
      <c r="F623" s="1"/>
      <c r="G623" s="1"/>
      <c r="H623" s="1"/>
      <c r="I623" s="1"/>
      <c r="J623" s="1"/>
      <c r="K623" s="1"/>
      <c r="L623" s="1"/>
      <c r="M623" s="1"/>
      <c r="N623" s="1"/>
      <c r="O623" s="1"/>
      <c r="P623" s="1"/>
      <c r="Q623" s="1"/>
      <c r="R623" s="1"/>
      <c r="S623" s="1"/>
      <c r="T623" s="1"/>
      <c r="U623" s="1"/>
    </row>
    <row r="624" spans="1:21" ht="13" x14ac:dyDescent="0.15">
      <c r="A624" s="1"/>
      <c r="B624" s="1"/>
      <c r="C624" s="1"/>
      <c r="D624" s="1"/>
      <c r="E624" s="1"/>
      <c r="F624" s="1"/>
      <c r="G624" s="1"/>
      <c r="H624" s="1"/>
      <c r="I624" s="1"/>
      <c r="J624" s="1"/>
      <c r="K624" s="1"/>
      <c r="L624" s="1"/>
      <c r="M624" s="1"/>
      <c r="N624" s="1"/>
      <c r="O624" s="1"/>
      <c r="P624" s="1"/>
      <c r="Q624" s="1"/>
      <c r="R624" s="1"/>
      <c r="S624" s="1"/>
      <c r="T624" s="1"/>
      <c r="U624" s="1"/>
    </row>
    <row r="625" spans="1:21" ht="13" x14ac:dyDescent="0.15">
      <c r="A625" s="1"/>
      <c r="B625" s="1"/>
      <c r="C625" s="1"/>
      <c r="D625" s="1"/>
      <c r="E625" s="1"/>
      <c r="F625" s="1"/>
      <c r="G625" s="1"/>
      <c r="H625" s="1"/>
      <c r="I625" s="1"/>
      <c r="J625" s="1"/>
      <c r="K625" s="1"/>
      <c r="L625" s="1"/>
      <c r="M625" s="1"/>
      <c r="N625" s="1"/>
      <c r="O625" s="1"/>
      <c r="P625" s="1"/>
      <c r="Q625" s="1"/>
      <c r="R625" s="1"/>
      <c r="S625" s="1"/>
      <c r="T625" s="1"/>
      <c r="U625" s="1"/>
    </row>
    <row r="626" spans="1:21" ht="13" x14ac:dyDescent="0.15">
      <c r="A626" s="1"/>
      <c r="B626" s="1"/>
      <c r="C626" s="1"/>
      <c r="D626" s="1"/>
      <c r="E626" s="1"/>
      <c r="F626" s="1"/>
      <c r="G626" s="1"/>
      <c r="H626" s="1"/>
      <c r="I626" s="1"/>
      <c r="J626" s="1"/>
      <c r="K626" s="1"/>
      <c r="L626" s="1"/>
      <c r="M626" s="1"/>
      <c r="N626" s="1"/>
      <c r="O626" s="1"/>
      <c r="P626" s="1"/>
      <c r="Q626" s="1"/>
      <c r="R626" s="1"/>
      <c r="S626" s="1"/>
      <c r="T626" s="1"/>
      <c r="U626" s="1"/>
    </row>
    <row r="627" spans="1:21" ht="13" x14ac:dyDescent="0.15">
      <c r="A627" s="1"/>
      <c r="B627" s="1"/>
      <c r="C627" s="1"/>
      <c r="D627" s="1"/>
      <c r="E627" s="1"/>
      <c r="F627" s="1"/>
      <c r="G627" s="1"/>
      <c r="H627" s="1"/>
      <c r="I627" s="1"/>
      <c r="J627" s="1"/>
      <c r="K627" s="1"/>
      <c r="L627" s="1"/>
      <c r="M627" s="1"/>
      <c r="N627" s="1"/>
      <c r="O627" s="1"/>
      <c r="P627" s="1"/>
      <c r="Q627" s="1"/>
      <c r="R627" s="1"/>
      <c r="S627" s="1"/>
      <c r="T627" s="1"/>
      <c r="U627" s="1"/>
    </row>
    <row r="628" spans="1:21" ht="13" x14ac:dyDescent="0.15">
      <c r="A628" s="1"/>
      <c r="B628" s="1"/>
      <c r="C628" s="1"/>
      <c r="D628" s="1"/>
      <c r="E628" s="1"/>
      <c r="F628" s="1"/>
      <c r="G628" s="1"/>
      <c r="H628" s="1"/>
      <c r="I628" s="1"/>
      <c r="J628" s="1"/>
      <c r="K628" s="1"/>
      <c r="L628" s="1"/>
      <c r="M628" s="1"/>
      <c r="N628" s="1"/>
      <c r="O628" s="1"/>
      <c r="P628" s="1"/>
      <c r="Q628" s="1"/>
      <c r="R628" s="1"/>
      <c r="S628" s="1"/>
      <c r="T628" s="1"/>
      <c r="U628" s="1"/>
    </row>
    <row r="629" spans="1:21" ht="13" x14ac:dyDescent="0.15">
      <c r="A629" s="1"/>
      <c r="B629" s="1"/>
      <c r="C629" s="1"/>
      <c r="D629" s="1"/>
      <c r="E629" s="1"/>
      <c r="F629" s="1"/>
      <c r="G629" s="1"/>
      <c r="H629" s="1"/>
      <c r="I629" s="1"/>
      <c r="J629" s="1"/>
      <c r="K629" s="1"/>
      <c r="L629" s="1"/>
      <c r="M629" s="1"/>
      <c r="N629" s="1"/>
      <c r="O629" s="1"/>
      <c r="P629" s="1"/>
      <c r="Q629" s="1"/>
      <c r="R629" s="1"/>
      <c r="S629" s="1"/>
      <c r="T629" s="1"/>
      <c r="U629" s="1"/>
    </row>
    <row r="630" spans="1:21" ht="13" x14ac:dyDescent="0.15">
      <c r="A630" s="1"/>
      <c r="B630" s="1"/>
      <c r="C630" s="1"/>
      <c r="D630" s="1"/>
      <c r="E630" s="1"/>
      <c r="F630" s="1"/>
      <c r="G630" s="1"/>
      <c r="H630" s="1"/>
      <c r="I630" s="1"/>
      <c r="J630" s="1"/>
      <c r="K630" s="1"/>
      <c r="L630" s="1"/>
      <c r="M630" s="1"/>
      <c r="N630" s="1"/>
      <c r="O630" s="1"/>
      <c r="P630" s="1"/>
      <c r="Q630" s="1"/>
      <c r="R630" s="1"/>
      <c r="S630" s="1"/>
      <c r="T630" s="1"/>
      <c r="U630" s="1"/>
    </row>
    <row r="631" spans="1:21" ht="13" x14ac:dyDescent="0.15">
      <c r="A631" s="1"/>
      <c r="B631" s="1"/>
      <c r="C631" s="1"/>
      <c r="D631" s="1"/>
      <c r="E631" s="1"/>
      <c r="F631" s="1"/>
      <c r="G631" s="1"/>
      <c r="H631" s="1"/>
      <c r="I631" s="1"/>
      <c r="J631" s="1"/>
      <c r="K631" s="1"/>
      <c r="L631" s="1"/>
      <c r="M631" s="1"/>
      <c r="N631" s="1"/>
      <c r="O631" s="1"/>
      <c r="P631" s="1"/>
      <c r="Q631" s="1"/>
      <c r="R631" s="1"/>
      <c r="S631" s="1"/>
      <c r="T631" s="1"/>
      <c r="U631" s="1"/>
    </row>
    <row r="632" spans="1:21" ht="13" x14ac:dyDescent="0.15">
      <c r="A632" s="1"/>
      <c r="B632" s="1"/>
      <c r="C632" s="1"/>
      <c r="D632" s="1"/>
      <c r="E632" s="1"/>
      <c r="F632" s="1"/>
      <c r="G632" s="1"/>
      <c r="H632" s="1"/>
      <c r="I632" s="1"/>
      <c r="J632" s="1"/>
      <c r="K632" s="1"/>
      <c r="L632" s="1"/>
      <c r="M632" s="1"/>
      <c r="N632" s="1"/>
      <c r="O632" s="1"/>
      <c r="P632" s="1"/>
      <c r="Q632" s="1"/>
      <c r="R632" s="1"/>
      <c r="S632" s="1"/>
      <c r="T632" s="1"/>
      <c r="U632" s="1"/>
    </row>
    <row r="633" spans="1:21" ht="13" x14ac:dyDescent="0.15">
      <c r="A633" s="1"/>
      <c r="B633" s="1"/>
      <c r="C633" s="1"/>
      <c r="D633" s="1"/>
      <c r="E633" s="1"/>
      <c r="F633" s="1"/>
      <c r="G633" s="1"/>
      <c r="H633" s="1"/>
      <c r="I633" s="1"/>
      <c r="J633" s="1"/>
      <c r="K633" s="1"/>
      <c r="L633" s="1"/>
      <c r="M633" s="1"/>
      <c r="N633" s="1"/>
      <c r="O633" s="1"/>
      <c r="P633" s="1"/>
      <c r="Q633" s="1"/>
      <c r="R633" s="1"/>
      <c r="S633" s="1"/>
      <c r="T633" s="1"/>
      <c r="U633" s="1"/>
    </row>
    <row r="634" spans="1:21" ht="13" x14ac:dyDescent="0.15">
      <c r="A634" s="1"/>
      <c r="B634" s="1"/>
      <c r="C634" s="1"/>
      <c r="D634" s="1"/>
      <c r="E634" s="1"/>
      <c r="F634" s="1"/>
      <c r="G634" s="1"/>
      <c r="H634" s="1"/>
      <c r="I634" s="1"/>
      <c r="J634" s="1"/>
      <c r="K634" s="1"/>
      <c r="L634" s="1"/>
      <c r="M634" s="1"/>
      <c r="N634" s="1"/>
      <c r="O634" s="1"/>
      <c r="P634" s="1"/>
      <c r="Q634" s="1"/>
      <c r="R634" s="1"/>
      <c r="S634" s="1"/>
      <c r="T634" s="1"/>
      <c r="U634" s="1"/>
    </row>
    <row r="635" spans="1:21" ht="13" x14ac:dyDescent="0.15">
      <c r="A635" s="1"/>
      <c r="B635" s="1"/>
      <c r="C635" s="1"/>
      <c r="D635" s="1"/>
      <c r="E635" s="1"/>
      <c r="F635" s="1"/>
      <c r="G635" s="1"/>
      <c r="H635" s="1"/>
      <c r="I635" s="1"/>
      <c r="J635" s="1"/>
      <c r="K635" s="1"/>
      <c r="L635" s="1"/>
      <c r="M635" s="1"/>
      <c r="N635" s="1"/>
      <c r="O635" s="1"/>
      <c r="P635" s="1"/>
      <c r="Q635" s="1"/>
      <c r="R635" s="1"/>
      <c r="S635" s="1"/>
      <c r="T635" s="1"/>
      <c r="U635" s="1"/>
    </row>
    <row r="636" spans="1:21" ht="13" x14ac:dyDescent="0.15">
      <c r="A636" s="1"/>
      <c r="B636" s="1"/>
      <c r="C636" s="1"/>
      <c r="D636" s="1"/>
      <c r="E636" s="1"/>
      <c r="F636" s="1"/>
      <c r="G636" s="1"/>
      <c r="H636" s="1"/>
      <c r="I636" s="1"/>
      <c r="J636" s="1"/>
      <c r="K636" s="1"/>
      <c r="L636" s="1"/>
      <c r="M636" s="1"/>
      <c r="N636" s="1"/>
      <c r="O636" s="1"/>
      <c r="P636" s="1"/>
      <c r="Q636" s="1"/>
      <c r="R636" s="1"/>
      <c r="S636" s="1"/>
      <c r="T636" s="1"/>
      <c r="U636" s="1"/>
    </row>
    <row r="637" spans="1:21" ht="13" x14ac:dyDescent="0.15">
      <c r="A637" s="1"/>
      <c r="B637" s="1"/>
      <c r="C637" s="1"/>
      <c r="D637" s="1"/>
      <c r="E637" s="1"/>
      <c r="F637" s="1"/>
      <c r="G637" s="1"/>
      <c r="H637" s="1"/>
      <c r="I637" s="1"/>
      <c r="J637" s="1"/>
      <c r="K637" s="1"/>
      <c r="L637" s="1"/>
      <c r="M637" s="1"/>
      <c r="N637" s="1"/>
      <c r="O637" s="1"/>
      <c r="P637" s="1"/>
      <c r="Q637" s="1"/>
      <c r="R637" s="1"/>
      <c r="S637" s="1"/>
      <c r="T637" s="1"/>
      <c r="U637" s="1"/>
    </row>
    <row r="638" spans="1:21" ht="13" x14ac:dyDescent="0.15">
      <c r="A638" s="1"/>
      <c r="B638" s="1"/>
      <c r="C638" s="1"/>
      <c r="D638" s="1"/>
      <c r="E638" s="1"/>
      <c r="F638" s="1"/>
      <c r="G638" s="1"/>
      <c r="H638" s="1"/>
      <c r="I638" s="1"/>
      <c r="J638" s="1"/>
      <c r="K638" s="1"/>
      <c r="L638" s="1"/>
      <c r="M638" s="1"/>
      <c r="N638" s="1"/>
      <c r="O638" s="1"/>
      <c r="P638" s="1"/>
      <c r="Q638" s="1"/>
      <c r="R638" s="1"/>
      <c r="S638" s="1"/>
      <c r="T638" s="1"/>
      <c r="U638" s="1"/>
    </row>
    <row r="639" spans="1:21" ht="13" x14ac:dyDescent="0.15">
      <c r="A639" s="1"/>
      <c r="B639" s="1"/>
      <c r="C639" s="1"/>
      <c r="D639" s="1"/>
      <c r="E639" s="1"/>
      <c r="F639" s="1"/>
      <c r="G639" s="1"/>
      <c r="H639" s="1"/>
      <c r="I639" s="1"/>
      <c r="J639" s="1"/>
      <c r="K639" s="1"/>
      <c r="L639" s="1"/>
      <c r="M639" s="1"/>
      <c r="N639" s="1"/>
      <c r="O639" s="1"/>
      <c r="P639" s="1"/>
      <c r="Q639" s="1"/>
      <c r="R639" s="1"/>
      <c r="S639" s="1"/>
      <c r="T639" s="1"/>
      <c r="U639" s="1"/>
    </row>
    <row r="640" spans="1:21" ht="13" x14ac:dyDescent="0.15">
      <c r="A640" s="1"/>
      <c r="B640" s="1"/>
      <c r="C640" s="1"/>
      <c r="D640" s="1"/>
      <c r="E640" s="1"/>
      <c r="F640" s="1"/>
      <c r="G640" s="1"/>
      <c r="H640" s="1"/>
      <c r="I640" s="1"/>
      <c r="J640" s="1"/>
      <c r="K640" s="1"/>
      <c r="L640" s="1"/>
      <c r="M640" s="1"/>
      <c r="N640" s="1"/>
      <c r="O640" s="1"/>
      <c r="P640" s="1"/>
      <c r="Q640" s="1"/>
      <c r="R640" s="1"/>
      <c r="S640" s="1"/>
      <c r="T640" s="1"/>
      <c r="U640" s="1"/>
    </row>
    <row r="641" spans="1:21" ht="13" x14ac:dyDescent="0.15">
      <c r="A641" s="1"/>
      <c r="B641" s="1"/>
      <c r="C641" s="1"/>
      <c r="D641" s="1"/>
      <c r="E641" s="1"/>
      <c r="F641" s="1"/>
      <c r="G641" s="1"/>
      <c r="H641" s="1"/>
      <c r="I641" s="1"/>
      <c r="J641" s="1"/>
      <c r="K641" s="1"/>
      <c r="L641" s="1"/>
      <c r="M641" s="1"/>
      <c r="N641" s="1"/>
      <c r="O641" s="1"/>
      <c r="P641" s="1"/>
      <c r="Q641" s="1"/>
      <c r="R641" s="1"/>
      <c r="S641" s="1"/>
      <c r="T641" s="1"/>
      <c r="U641" s="1"/>
    </row>
    <row r="642" spans="1:21" ht="13" x14ac:dyDescent="0.15">
      <c r="A642" s="1"/>
      <c r="B642" s="1"/>
      <c r="C642" s="1"/>
      <c r="D642" s="1"/>
      <c r="E642" s="1"/>
      <c r="F642" s="1"/>
      <c r="G642" s="1"/>
      <c r="H642" s="1"/>
      <c r="I642" s="1"/>
      <c r="J642" s="1"/>
      <c r="K642" s="1"/>
      <c r="L642" s="1"/>
      <c r="M642" s="1"/>
      <c r="N642" s="1"/>
      <c r="O642" s="1"/>
      <c r="P642" s="1"/>
      <c r="Q642" s="1"/>
      <c r="R642" s="1"/>
      <c r="S642" s="1"/>
      <c r="T642" s="1"/>
      <c r="U642" s="1"/>
    </row>
    <row r="643" spans="1:21" ht="13" x14ac:dyDescent="0.15">
      <c r="A643" s="1"/>
      <c r="B643" s="1"/>
      <c r="C643" s="1"/>
      <c r="D643" s="1"/>
      <c r="E643" s="1"/>
      <c r="F643" s="1"/>
      <c r="G643" s="1"/>
      <c r="H643" s="1"/>
      <c r="I643" s="1"/>
      <c r="J643" s="1"/>
      <c r="K643" s="1"/>
      <c r="L643" s="1"/>
      <c r="M643" s="1"/>
      <c r="N643" s="1"/>
      <c r="O643" s="1"/>
      <c r="P643" s="1"/>
      <c r="Q643" s="1"/>
      <c r="R643" s="1"/>
      <c r="S643" s="1"/>
      <c r="T643" s="1"/>
      <c r="U643" s="1"/>
    </row>
    <row r="644" spans="1:21" ht="13" x14ac:dyDescent="0.15">
      <c r="A644" s="1"/>
      <c r="B644" s="1"/>
      <c r="C644" s="1"/>
      <c r="D644" s="1"/>
      <c r="E644" s="1"/>
      <c r="F644" s="1"/>
      <c r="G644" s="1"/>
      <c r="H644" s="1"/>
      <c r="I644" s="1"/>
      <c r="J644" s="1"/>
      <c r="K644" s="1"/>
      <c r="L644" s="1"/>
      <c r="M644" s="1"/>
      <c r="N644" s="1"/>
      <c r="O644" s="1"/>
      <c r="P644" s="1"/>
      <c r="Q644" s="1"/>
      <c r="R644" s="1"/>
      <c r="S644" s="1"/>
      <c r="T644" s="1"/>
      <c r="U644" s="1"/>
    </row>
    <row r="645" spans="1:21" ht="13" x14ac:dyDescent="0.15">
      <c r="A645" s="1"/>
      <c r="B645" s="1"/>
      <c r="C645" s="1"/>
      <c r="D645" s="1"/>
      <c r="E645" s="1"/>
      <c r="F645" s="1"/>
      <c r="G645" s="1"/>
      <c r="H645" s="1"/>
      <c r="I645" s="1"/>
      <c r="J645" s="1"/>
      <c r="K645" s="1"/>
      <c r="L645" s="1"/>
      <c r="M645" s="1"/>
      <c r="N645" s="1"/>
      <c r="O645" s="1"/>
      <c r="P645" s="1"/>
      <c r="Q645" s="1"/>
      <c r="R645" s="1"/>
      <c r="S645" s="1"/>
      <c r="T645" s="1"/>
      <c r="U645" s="1"/>
    </row>
    <row r="646" spans="1:21" ht="13" x14ac:dyDescent="0.15">
      <c r="A646" s="1"/>
      <c r="B646" s="1"/>
      <c r="C646" s="1"/>
      <c r="D646" s="1"/>
      <c r="E646" s="1"/>
      <c r="F646" s="1"/>
      <c r="G646" s="1"/>
      <c r="H646" s="1"/>
      <c r="I646" s="1"/>
      <c r="J646" s="1"/>
      <c r="K646" s="1"/>
      <c r="L646" s="1"/>
      <c r="M646" s="1"/>
      <c r="N646" s="1"/>
      <c r="O646" s="1"/>
      <c r="P646" s="1"/>
      <c r="Q646" s="1"/>
      <c r="R646" s="1"/>
      <c r="S646" s="1"/>
      <c r="T646" s="1"/>
      <c r="U646" s="1"/>
    </row>
    <row r="647" spans="1:21" ht="13" x14ac:dyDescent="0.15">
      <c r="A647" s="1"/>
      <c r="B647" s="1"/>
      <c r="C647" s="1"/>
      <c r="D647" s="1"/>
      <c r="E647" s="1"/>
      <c r="F647" s="1"/>
      <c r="G647" s="1"/>
      <c r="H647" s="1"/>
      <c r="I647" s="1"/>
      <c r="J647" s="1"/>
      <c r="K647" s="1"/>
      <c r="L647" s="1"/>
      <c r="M647" s="1"/>
      <c r="N647" s="1"/>
      <c r="O647" s="1"/>
      <c r="P647" s="1"/>
      <c r="Q647" s="1"/>
      <c r="R647" s="1"/>
      <c r="S647" s="1"/>
      <c r="T647" s="1"/>
      <c r="U647" s="1"/>
    </row>
    <row r="648" spans="1:21" ht="13" x14ac:dyDescent="0.15">
      <c r="A648" s="1"/>
      <c r="B648" s="1"/>
      <c r="C648" s="1"/>
      <c r="D648" s="1"/>
      <c r="E648" s="1"/>
      <c r="F648" s="1"/>
      <c r="G648" s="1"/>
      <c r="H648" s="1"/>
      <c r="I648" s="1"/>
      <c r="J648" s="1"/>
      <c r="K648" s="1"/>
      <c r="L648" s="1"/>
      <c r="M648" s="1"/>
      <c r="N648" s="1"/>
      <c r="O648" s="1"/>
      <c r="P648" s="1"/>
      <c r="Q648" s="1"/>
      <c r="R648" s="1"/>
      <c r="S648" s="1"/>
      <c r="T648" s="1"/>
      <c r="U648" s="1"/>
    </row>
    <row r="649" spans="1:21" ht="13" x14ac:dyDescent="0.15">
      <c r="A649" s="1"/>
      <c r="B649" s="1"/>
      <c r="C649" s="1"/>
      <c r="D649" s="1"/>
      <c r="E649" s="1"/>
      <c r="F649" s="1"/>
      <c r="G649" s="1"/>
      <c r="H649" s="1"/>
      <c r="I649" s="1"/>
      <c r="J649" s="1"/>
      <c r="K649" s="1"/>
      <c r="L649" s="1"/>
      <c r="M649" s="1"/>
      <c r="N649" s="1"/>
      <c r="O649" s="1"/>
      <c r="P649" s="1"/>
      <c r="Q649" s="1"/>
      <c r="R649" s="1"/>
      <c r="S649" s="1"/>
      <c r="T649" s="1"/>
      <c r="U649" s="1"/>
    </row>
    <row r="650" spans="1:21" ht="13" x14ac:dyDescent="0.15">
      <c r="A650" s="1"/>
      <c r="B650" s="1"/>
      <c r="C650" s="1"/>
      <c r="D650" s="1"/>
      <c r="E650" s="1"/>
      <c r="F650" s="1"/>
      <c r="G650" s="1"/>
      <c r="H650" s="1"/>
      <c r="I650" s="1"/>
      <c r="J650" s="1"/>
      <c r="K650" s="1"/>
      <c r="L650" s="1"/>
      <c r="M650" s="1"/>
      <c r="N650" s="1"/>
      <c r="O650" s="1"/>
      <c r="P650" s="1"/>
      <c r="Q650" s="1"/>
      <c r="R650" s="1"/>
      <c r="S650" s="1"/>
      <c r="T650" s="1"/>
      <c r="U650" s="1"/>
    </row>
    <row r="651" spans="1:21" ht="13" x14ac:dyDescent="0.15">
      <c r="A651" s="1"/>
      <c r="B651" s="1"/>
      <c r="C651" s="1"/>
      <c r="D651" s="1"/>
      <c r="E651" s="1"/>
      <c r="F651" s="1"/>
      <c r="G651" s="1"/>
      <c r="H651" s="1"/>
      <c r="I651" s="1"/>
      <c r="J651" s="1"/>
      <c r="K651" s="1"/>
      <c r="L651" s="1"/>
      <c r="M651" s="1"/>
      <c r="N651" s="1"/>
      <c r="O651" s="1"/>
      <c r="P651" s="1"/>
      <c r="Q651" s="1"/>
      <c r="R651" s="1"/>
      <c r="S651" s="1"/>
      <c r="T651" s="1"/>
      <c r="U651" s="1"/>
    </row>
    <row r="652" spans="1:21" ht="13" x14ac:dyDescent="0.15">
      <c r="A652" s="1"/>
      <c r="B652" s="1"/>
      <c r="C652" s="1"/>
      <c r="D652" s="1"/>
      <c r="E652" s="1"/>
      <c r="F652" s="1"/>
      <c r="G652" s="1"/>
      <c r="H652" s="1"/>
      <c r="I652" s="1"/>
      <c r="J652" s="1"/>
      <c r="K652" s="1"/>
      <c r="L652" s="1"/>
      <c r="M652" s="1"/>
      <c r="N652" s="1"/>
      <c r="O652" s="1"/>
      <c r="P652" s="1"/>
      <c r="Q652" s="1"/>
      <c r="R652" s="1"/>
      <c r="S652" s="1"/>
      <c r="T652" s="1"/>
      <c r="U652" s="1"/>
    </row>
    <row r="653" spans="1:21" ht="13" x14ac:dyDescent="0.15">
      <c r="A653" s="1"/>
      <c r="B653" s="1"/>
      <c r="C653" s="1"/>
      <c r="D653" s="1"/>
      <c r="E653" s="1"/>
      <c r="F653" s="1"/>
      <c r="G653" s="1"/>
      <c r="H653" s="1"/>
      <c r="I653" s="1"/>
      <c r="J653" s="1"/>
      <c r="K653" s="1"/>
      <c r="L653" s="1"/>
      <c r="M653" s="1"/>
      <c r="N653" s="1"/>
      <c r="O653" s="1"/>
      <c r="P653" s="1"/>
      <c r="Q653" s="1"/>
      <c r="R653" s="1"/>
      <c r="S653" s="1"/>
      <c r="T653" s="1"/>
      <c r="U653" s="1"/>
    </row>
    <row r="654" spans="1:21" ht="13" x14ac:dyDescent="0.15">
      <c r="A654" s="1"/>
      <c r="B654" s="1"/>
      <c r="C654" s="1"/>
      <c r="D654" s="1"/>
      <c r="E654" s="1"/>
      <c r="F654" s="1"/>
      <c r="G654" s="1"/>
      <c r="H654" s="1"/>
      <c r="I654" s="1"/>
      <c r="J654" s="1"/>
      <c r="K654" s="1"/>
      <c r="L654" s="1"/>
      <c r="M654" s="1"/>
      <c r="N654" s="1"/>
      <c r="O654" s="1"/>
      <c r="P654" s="1"/>
      <c r="Q654" s="1"/>
      <c r="R654" s="1"/>
      <c r="S654" s="1"/>
      <c r="T654" s="1"/>
      <c r="U654" s="1"/>
    </row>
    <row r="655" spans="1:21" ht="13" x14ac:dyDescent="0.15">
      <c r="A655" s="1"/>
      <c r="B655" s="1"/>
      <c r="C655" s="1"/>
      <c r="D655" s="1"/>
      <c r="E655" s="1"/>
      <c r="F655" s="1"/>
      <c r="G655" s="1"/>
      <c r="H655" s="1"/>
      <c r="I655" s="1"/>
      <c r="J655" s="1"/>
      <c r="K655" s="1"/>
      <c r="L655" s="1"/>
      <c r="M655" s="1"/>
      <c r="N655" s="1"/>
      <c r="O655" s="1"/>
      <c r="P655" s="1"/>
      <c r="Q655" s="1"/>
      <c r="R655" s="1"/>
      <c r="S655" s="1"/>
      <c r="T655" s="1"/>
      <c r="U655" s="1"/>
    </row>
    <row r="656" spans="1:21" ht="13" x14ac:dyDescent="0.15">
      <c r="A656" s="1"/>
      <c r="B656" s="1"/>
      <c r="C656" s="1"/>
      <c r="D656" s="1"/>
      <c r="E656" s="1"/>
      <c r="F656" s="1"/>
      <c r="G656" s="1"/>
      <c r="H656" s="1"/>
      <c r="I656" s="1"/>
      <c r="J656" s="1"/>
      <c r="K656" s="1"/>
      <c r="L656" s="1"/>
      <c r="M656" s="1"/>
      <c r="N656" s="1"/>
      <c r="O656" s="1"/>
      <c r="P656" s="1"/>
      <c r="Q656" s="1"/>
      <c r="R656" s="1"/>
      <c r="S656" s="1"/>
      <c r="T656" s="1"/>
      <c r="U656" s="1"/>
    </row>
    <row r="657" spans="1:21" ht="13" x14ac:dyDescent="0.15">
      <c r="A657" s="1"/>
      <c r="B657" s="1"/>
      <c r="C657" s="1"/>
      <c r="D657" s="1"/>
      <c r="E657" s="1"/>
      <c r="F657" s="1"/>
      <c r="G657" s="1"/>
      <c r="H657" s="1"/>
      <c r="I657" s="1"/>
      <c r="J657" s="1"/>
      <c r="K657" s="1"/>
      <c r="L657" s="1"/>
      <c r="M657" s="1"/>
      <c r="N657" s="1"/>
      <c r="O657" s="1"/>
      <c r="P657" s="1"/>
      <c r="Q657" s="1"/>
      <c r="R657" s="1"/>
      <c r="S657" s="1"/>
      <c r="T657" s="1"/>
      <c r="U657" s="1"/>
    </row>
    <row r="658" spans="1:21" ht="13" x14ac:dyDescent="0.15">
      <c r="A658" s="1"/>
      <c r="B658" s="1"/>
      <c r="C658" s="1"/>
      <c r="D658" s="1"/>
      <c r="E658" s="1"/>
      <c r="F658" s="1"/>
      <c r="G658" s="1"/>
      <c r="H658" s="1"/>
      <c r="I658" s="1"/>
      <c r="J658" s="1"/>
      <c r="K658" s="1"/>
      <c r="L658" s="1"/>
      <c r="M658" s="1"/>
      <c r="N658" s="1"/>
      <c r="O658" s="1"/>
      <c r="P658" s="1"/>
      <c r="Q658" s="1"/>
      <c r="R658" s="1"/>
      <c r="S658" s="1"/>
      <c r="T658" s="1"/>
      <c r="U658" s="1"/>
    </row>
    <row r="659" spans="1:21" ht="13" x14ac:dyDescent="0.15">
      <c r="A659" s="1"/>
      <c r="B659" s="1"/>
      <c r="C659" s="1"/>
      <c r="D659" s="1"/>
      <c r="E659" s="1"/>
      <c r="F659" s="1"/>
      <c r="G659" s="1"/>
      <c r="H659" s="1"/>
      <c r="I659" s="1"/>
      <c r="J659" s="1"/>
      <c r="K659" s="1"/>
      <c r="L659" s="1"/>
      <c r="M659" s="1"/>
      <c r="N659" s="1"/>
      <c r="O659" s="1"/>
      <c r="P659" s="1"/>
      <c r="Q659" s="1"/>
      <c r="R659" s="1"/>
      <c r="S659" s="1"/>
      <c r="T659" s="1"/>
      <c r="U659" s="1"/>
    </row>
    <row r="660" spans="1:21" ht="13" x14ac:dyDescent="0.15">
      <c r="A660" s="1"/>
      <c r="B660" s="1"/>
      <c r="C660" s="1"/>
      <c r="D660" s="1"/>
      <c r="E660" s="1"/>
      <c r="F660" s="1"/>
      <c r="G660" s="1"/>
      <c r="H660" s="1"/>
      <c r="I660" s="1"/>
      <c r="J660" s="1"/>
      <c r="K660" s="1"/>
      <c r="L660" s="1"/>
      <c r="M660" s="1"/>
      <c r="N660" s="1"/>
      <c r="O660" s="1"/>
      <c r="P660" s="1"/>
      <c r="Q660" s="1"/>
      <c r="R660" s="1"/>
      <c r="S660" s="1"/>
      <c r="T660" s="1"/>
      <c r="U660" s="1"/>
    </row>
    <row r="661" spans="1:21" ht="13" x14ac:dyDescent="0.15">
      <c r="A661" s="1"/>
      <c r="B661" s="1"/>
      <c r="C661" s="1"/>
      <c r="D661" s="1"/>
      <c r="E661" s="1"/>
      <c r="F661" s="1"/>
      <c r="G661" s="1"/>
      <c r="H661" s="1"/>
      <c r="I661" s="1"/>
      <c r="J661" s="1"/>
      <c r="K661" s="1"/>
      <c r="L661" s="1"/>
      <c r="M661" s="1"/>
      <c r="N661" s="1"/>
      <c r="O661" s="1"/>
      <c r="P661" s="1"/>
      <c r="Q661" s="1"/>
      <c r="R661" s="1"/>
      <c r="S661" s="1"/>
      <c r="T661" s="1"/>
      <c r="U661" s="1"/>
    </row>
    <row r="662" spans="1:21" ht="13" x14ac:dyDescent="0.15">
      <c r="A662" s="1"/>
      <c r="B662" s="1"/>
      <c r="C662" s="1"/>
      <c r="D662" s="1"/>
      <c r="E662" s="1"/>
      <c r="F662" s="1"/>
      <c r="G662" s="1"/>
      <c r="H662" s="1"/>
      <c r="I662" s="1"/>
      <c r="J662" s="1"/>
      <c r="K662" s="1"/>
      <c r="L662" s="1"/>
      <c r="M662" s="1"/>
      <c r="N662" s="1"/>
      <c r="O662" s="1"/>
      <c r="P662" s="1"/>
      <c r="Q662" s="1"/>
      <c r="R662" s="1"/>
      <c r="S662" s="1"/>
      <c r="T662" s="1"/>
      <c r="U662" s="1"/>
    </row>
    <row r="663" spans="1:21" ht="13" x14ac:dyDescent="0.15">
      <c r="A663" s="1"/>
      <c r="B663" s="1"/>
      <c r="C663" s="1"/>
      <c r="D663" s="1"/>
      <c r="E663" s="1"/>
      <c r="F663" s="1"/>
      <c r="G663" s="1"/>
      <c r="H663" s="1"/>
      <c r="I663" s="1"/>
      <c r="J663" s="1"/>
      <c r="K663" s="1"/>
      <c r="L663" s="1"/>
      <c r="M663" s="1"/>
      <c r="N663" s="1"/>
      <c r="O663" s="1"/>
      <c r="P663" s="1"/>
      <c r="Q663" s="1"/>
      <c r="R663" s="1"/>
      <c r="S663" s="1"/>
      <c r="T663" s="1"/>
      <c r="U663" s="1"/>
    </row>
    <row r="664" spans="1:21" ht="13" x14ac:dyDescent="0.15">
      <c r="A664" s="1"/>
      <c r="B664" s="1"/>
      <c r="C664" s="1"/>
      <c r="D664" s="1"/>
      <c r="E664" s="1"/>
      <c r="F664" s="1"/>
      <c r="G664" s="1"/>
      <c r="H664" s="1"/>
      <c r="I664" s="1"/>
      <c r="J664" s="1"/>
      <c r="K664" s="1"/>
      <c r="L664" s="1"/>
      <c r="M664" s="1"/>
      <c r="N664" s="1"/>
      <c r="O664" s="1"/>
      <c r="P664" s="1"/>
      <c r="Q664" s="1"/>
      <c r="R664" s="1"/>
      <c r="S664" s="1"/>
      <c r="T664" s="1"/>
      <c r="U664" s="1"/>
    </row>
    <row r="665" spans="1:21" ht="13" x14ac:dyDescent="0.15">
      <c r="A665" s="1"/>
      <c r="B665" s="1"/>
      <c r="C665" s="1"/>
      <c r="D665" s="1"/>
      <c r="E665" s="1"/>
      <c r="F665" s="1"/>
      <c r="G665" s="1"/>
      <c r="H665" s="1"/>
      <c r="I665" s="1"/>
      <c r="J665" s="1"/>
      <c r="K665" s="1"/>
      <c r="L665" s="1"/>
      <c r="M665" s="1"/>
      <c r="N665" s="1"/>
      <c r="O665" s="1"/>
      <c r="P665" s="1"/>
      <c r="Q665" s="1"/>
      <c r="R665" s="1"/>
      <c r="S665" s="1"/>
      <c r="T665" s="1"/>
      <c r="U665" s="1"/>
    </row>
    <row r="666" spans="1:21" ht="13" x14ac:dyDescent="0.15">
      <c r="A666" s="1"/>
      <c r="B666" s="1"/>
      <c r="C666" s="1"/>
      <c r="D666" s="1"/>
      <c r="E666" s="1"/>
      <c r="F666" s="1"/>
      <c r="G666" s="1"/>
      <c r="H666" s="1"/>
      <c r="I666" s="1"/>
      <c r="J666" s="1"/>
      <c r="K666" s="1"/>
      <c r="L666" s="1"/>
      <c r="M666" s="1"/>
      <c r="N666" s="1"/>
      <c r="O666" s="1"/>
      <c r="P666" s="1"/>
      <c r="Q666" s="1"/>
      <c r="R666" s="1"/>
      <c r="S666" s="1"/>
      <c r="T666" s="1"/>
      <c r="U666" s="1"/>
    </row>
    <row r="667" spans="1:21" ht="13" x14ac:dyDescent="0.15">
      <c r="A667" s="1"/>
      <c r="B667" s="1"/>
      <c r="C667" s="1"/>
      <c r="D667" s="1"/>
      <c r="E667" s="1"/>
      <c r="F667" s="1"/>
      <c r="G667" s="1"/>
      <c r="H667" s="1"/>
      <c r="I667" s="1"/>
      <c r="J667" s="1"/>
      <c r="K667" s="1"/>
      <c r="L667" s="1"/>
      <c r="M667" s="1"/>
      <c r="N667" s="1"/>
      <c r="O667" s="1"/>
      <c r="P667" s="1"/>
      <c r="Q667" s="1"/>
      <c r="R667" s="1"/>
      <c r="S667" s="1"/>
      <c r="T667" s="1"/>
      <c r="U667" s="1"/>
    </row>
    <row r="668" spans="1:21" ht="13" x14ac:dyDescent="0.15">
      <c r="A668" s="1"/>
      <c r="B668" s="1"/>
      <c r="C668" s="1"/>
      <c r="D668" s="1"/>
      <c r="E668" s="1"/>
      <c r="F668" s="1"/>
      <c r="G668" s="1"/>
      <c r="H668" s="1"/>
      <c r="I668" s="1"/>
      <c r="J668" s="1"/>
      <c r="K668" s="1"/>
      <c r="L668" s="1"/>
      <c r="M668" s="1"/>
      <c r="N668" s="1"/>
      <c r="O668" s="1"/>
      <c r="P668" s="1"/>
      <c r="Q668" s="1"/>
      <c r="R668" s="1"/>
      <c r="S668" s="1"/>
      <c r="T668" s="1"/>
      <c r="U668" s="1"/>
    </row>
    <row r="669" spans="1:21" ht="13" x14ac:dyDescent="0.15">
      <c r="A669" s="1"/>
      <c r="B669" s="1"/>
      <c r="C669" s="1"/>
      <c r="D669" s="1"/>
      <c r="E669" s="1"/>
      <c r="F669" s="1"/>
      <c r="G669" s="1"/>
      <c r="H669" s="1"/>
      <c r="I669" s="1"/>
      <c r="J669" s="1"/>
      <c r="K669" s="1"/>
      <c r="L669" s="1"/>
      <c r="M669" s="1"/>
      <c r="N669" s="1"/>
      <c r="O669" s="1"/>
      <c r="P669" s="1"/>
      <c r="Q669" s="1"/>
      <c r="R669" s="1"/>
      <c r="S669" s="1"/>
      <c r="T669" s="1"/>
      <c r="U669" s="1"/>
    </row>
    <row r="670" spans="1:21" ht="13" x14ac:dyDescent="0.15">
      <c r="A670" s="1"/>
      <c r="B670" s="1"/>
      <c r="C670" s="1"/>
      <c r="D670" s="1"/>
      <c r="E670" s="1"/>
      <c r="F670" s="1"/>
      <c r="G670" s="1"/>
      <c r="H670" s="1"/>
      <c r="I670" s="1"/>
      <c r="J670" s="1"/>
      <c r="K670" s="1"/>
      <c r="L670" s="1"/>
      <c r="M670" s="1"/>
      <c r="N670" s="1"/>
      <c r="O670" s="1"/>
      <c r="P670" s="1"/>
      <c r="Q670" s="1"/>
      <c r="R670" s="1"/>
      <c r="S670" s="1"/>
      <c r="T670" s="1"/>
      <c r="U670" s="1"/>
    </row>
    <row r="671" spans="1:21" ht="13" x14ac:dyDescent="0.15">
      <c r="A671" s="1"/>
      <c r="B671" s="1"/>
      <c r="C671" s="1"/>
      <c r="D671" s="1"/>
      <c r="E671" s="1"/>
      <c r="F671" s="1"/>
      <c r="G671" s="1"/>
      <c r="H671" s="1"/>
      <c r="I671" s="1"/>
      <c r="J671" s="1"/>
      <c r="K671" s="1"/>
      <c r="L671" s="1"/>
      <c r="M671" s="1"/>
      <c r="N671" s="1"/>
      <c r="O671" s="1"/>
      <c r="P671" s="1"/>
      <c r="Q671" s="1"/>
      <c r="R671" s="1"/>
      <c r="S671" s="1"/>
      <c r="T671" s="1"/>
      <c r="U671" s="1"/>
    </row>
    <row r="672" spans="1:21" ht="13" x14ac:dyDescent="0.15">
      <c r="A672" s="1"/>
      <c r="B672" s="1"/>
      <c r="C672" s="1"/>
      <c r="D672" s="1"/>
      <c r="E672" s="1"/>
      <c r="F672" s="1"/>
      <c r="G672" s="1"/>
      <c r="H672" s="1"/>
      <c r="I672" s="1"/>
      <c r="J672" s="1"/>
      <c r="K672" s="1"/>
      <c r="L672" s="1"/>
      <c r="M672" s="1"/>
      <c r="N672" s="1"/>
      <c r="O672" s="1"/>
      <c r="P672" s="1"/>
      <c r="Q672" s="1"/>
      <c r="R672" s="1"/>
      <c r="S672" s="1"/>
      <c r="T672" s="1"/>
      <c r="U672" s="1"/>
    </row>
    <row r="673" spans="1:21" ht="13" x14ac:dyDescent="0.15">
      <c r="A673" s="1"/>
      <c r="B673" s="1"/>
      <c r="C673" s="1"/>
      <c r="D673" s="1"/>
      <c r="E673" s="1"/>
      <c r="F673" s="1"/>
      <c r="G673" s="1"/>
      <c r="H673" s="1"/>
      <c r="I673" s="1"/>
      <c r="J673" s="1"/>
      <c r="K673" s="1"/>
      <c r="L673" s="1"/>
      <c r="M673" s="1"/>
      <c r="N673" s="1"/>
      <c r="O673" s="1"/>
      <c r="P673" s="1"/>
      <c r="Q673" s="1"/>
      <c r="R673" s="1"/>
      <c r="S673" s="1"/>
      <c r="T673" s="1"/>
      <c r="U673" s="1"/>
    </row>
    <row r="674" spans="1:21" ht="13" x14ac:dyDescent="0.15">
      <c r="A674" s="1"/>
      <c r="B674" s="1"/>
      <c r="C674" s="1"/>
      <c r="D674" s="1"/>
      <c r="E674" s="1"/>
      <c r="F674" s="1"/>
      <c r="G674" s="1"/>
      <c r="H674" s="1"/>
      <c r="I674" s="1"/>
      <c r="J674" s="1"/>
      <c r="K674" s="1"/>
      <c r="L674" s="1"/>
      <c r="M674" s="1"/>
      <c r="N674" s="1"/>
      <c r="O674" s="1"/>
      <c r="P674" s="1"/>
      <c r="Q674" s="1"/>
      <c r="R674" s="1"/>
      <c r="S674" s="1"/>
      <c r="T674" s="1"/>
      <c r="U674" s="1"/>
    </row>
    <row r="675" spans="1:21" ht="13" x14ac:dyDescent="0.15">
      <c r="A675" s="1"/>
      <c r="B675" s="1"/>
      <c r="C675" s="1"/>
      <c r="D675" s="1"/>
      <c r="E675" s="1"/>
      <c r="F675" s="1"/>
      <c r="G675" s="1"/>
      <c r="H675" s="1"/>
      <c r="I675" s="1"/>
      <c r="J675" s="1"/>
      <c r="K675" s="1"/>
      <c r="L675" s="1"/>
      <c r="M675" s="1"/>
      <c r="N675" s="1"/>
      <c r="O675" s="1"/>
      <c r="P675" s="1"/>
      <c r="Q675" s="1"/>
      <c r="R675" s="1"/>
      <c r="S675" s="1"/>
      <c r="T675" s="1"/>
      <c r="U675" s="1"/>
    </row>
    <row r="676" spans="1:21" ht="13" x14ac:dyDescent="0.15">
      <c r="A676" s="1"/>
      <c r="B676" s="1"/>
      <c r="C676" s="1"/>
      <c r="D676" s="1"/>
      <c r="E676" s="1"/>
      <c r="F676" s="1"/>
      <c r="G676" s="1"/>
      <c r="H676" s="1"/>
      <c r="I676" s="1"/>
      <c r="J676" s="1"/>
      <c r="K676" s="1"/>
      <c r="L676" s="1"/>
      <c r="M676" s="1"/>
      <c r="N676" s="1"/>
      <c r="O676" s="1"/>
      <c r="P676" s="1"/>
      <c r="Q676" s="1"/>
      <c r="R676" s="1"/>
      <c r="S676" s="1"/>
      <c r="T676" s="1"/>
      <c r="U676" s="1"/>
    </row>
    <row r="677" spans="1:21" ht="13" x14ac:dyDescent="0.15">
      <c r="A677" s="1"/>
      <c r="B677" s="1"/>
      <c r="C677" s="1"/>
      <c r="D677" s="1"/>
      <c r="E677" s="1"/>
      <c r="F677" s="1"/>
      <c r="G677" s="1"/>
      <c r="H677" s="1"/>
      <c r="I677" s="1"/>
      <c r="J677" s="1"/>
      <c r="K677" s="1"/>
      <c r="L677" s="1"/>
      <c r="M677" s="1"/>
      <c r="N677" s="1"/>
      <c r="O677" s="1"/>
      <c r="P677" s="1"/>
      <c r="Q677" s="1"/>
      <c r="R677" s="1"/>
      <c r="S677" s="1"/>
      <c r="T677" s="1"/>
      <c r="U677" s="1"/>
    </row>
    <row r="678" spans="1:21" ht="13" x14ac:dyDescent="0.15">
      <c r="A678" s="1"/>
      <c r="B678" s="1"/>
      <c r="C678" s="1"/>
      <c r="D678" s="1"/>
      <c r="E678" s="1"/>
      <c r="F678" s="1"/>
      <c r="G678" s="1"/>
      <c r="H678" s="1"/>
      <c r="I678" s="1"/>
      <c r="J678" s="1"/>
      <c r="K678" s="1"/>
      <c r="L678" s="1"/>
      <c r="M678" s="1"/>
      <c r="N678" s="1"/>
      <c r="O678" s="1"/>
      <c r="P678" s="1"/>
      <c r="Q678" s="1"/>
      <c r="R678" s="1"/>
      <c r="S678" s="1"/>
      <c r="T678" s="1"/>
      <c r="U678" s="1"/>
    </row>
    <row r="679" spans="1:21" ht="13" x14ac:dyDescent="0.15">
      <c r="A679" s="1"/>
      <c r="B679" s="1"/>
      <c r="C679" s="1"/>
      <c r="D679" s="1"/>
      <c r="E679" s="1"/>
      <c r="F679" s="1"/>
      <c r="G679" s="1"/>
      <c r="H679" s="1"/>
      <c r="I679" s="1"/>
      <c r="J679" s="1"/>
      <c r="K679" s="1"/>
      <c r="L679" s="1"/>
      <c r="M679" s="1"/>
      <c r="N679" s="1"/>
      <c r="O679" s="1"/>
      <c r="P679" s="1"/>
      <c r="Q679" s="1"/>
      <c r="R679" s="1"/>
      <c r="S679" s="1"/>
      <c r="T679" s="1"/>
      <c r="U679" s="1"/>
    </row>
    <row r="680" spans="1:21" ht="13" x14ac:dyDescent="0.15">
      <c r="A680" s="1"/>
      <c r="B680" s="1"/>
      <c r="C680" s="1"/>
      <c r="D680" s="1"/>
      <c r="E680" s="1"/>
      <c r="F680" s="1"/>
      <c r="G680" s="1"/>
      <c r="H680" s="1"/>
      <c r="I680" s="1"/>
      <c r="J680" s="1"/>
      <c r="K680" s="1"/>
      <c r="L680" s="1"/>
      <c r="M680" s="1"/>
      <c r="N680" s="1"/>
      <c r="O680" s="1"/>
      <c r="P680" s="1"/>
      <c r="Q680" s="1"/>
      <c r="R680" s="1"/>
      <c r="S680" s="1"/>
      <c r="T680" s="1"/>
      <c r="U680" s="1"/>
    </row>
    <row r="681" spans="1:21" ht="13" x14ac:dyDescent="0.15">
      <c r="A681" s="1"/>
      <c r="B681" s="1"/>
      <c r="C681" s="1"/>
      <c r="D681" s="1"/>
      <c r="E681" s="1"/>
      <c r="F681" s="1"/>
      <c r="G681" s="1"/>
      <c r="H681" s="1"/>
      <c r="I681" s="1"/>
      <c r="J681" s="1"/>
      <c r="K681" s="1"/>
      <c r="L681" s="1"/>
      <c r="M681" s="1"/>
      <c r="N681" s="1"/>
      <c r="O681" s="1"/>
      <c r="P681" s="1"/>
      <c r="Q681" s="1"/>
      <c r="R681" s="1"/>
      <c r="S681" s="1"/>
      <c r="T681" s="1"/>
      <c r="U681" s="1"/>
    </row>
    <row r="682" spans="1:21" ht="13" x14ac:dyDescent="0.15">
      <c r="A682" s="1"/>
      <c r="B682" s="1"/>
      <c r="C682" s="1"/>
      <c r="D682" s="1"/>
      <c r="E682" s="1"/>
      <c r="F682" s="1"/>
      <c r="G682" s="1"/>
      <c r="H682" s="1"/>
      <c r="I682" s="1"/>
      <c r="J682" s="1"/>
      <c r="K682" s="1"/>
      <c r="L682" s="1"/>
      <c r="M682" s="1"/>
      <c r="N682" s="1"/>
      <c r="O682" s="1"/>
      <c r="P682" s="1"/>
      <c r="Q682" s="1"/>
      <c r="R682" s="1"/>
      <c r="S682" s="1"/>
      <c r="T682" s="1"/>
      <c r="U682" s="1"/>
    </row>
    <row r="683" spans="1:21" ht="13" x14ac:dyDescent="0.15">
      <c r="A683" s="1"/>
      <c r="B683" s="1"/>
      <c r="C683" s="1"/>
      <c r="D683" s="1"/>
      <c r="E683" s="1"/>
      <c r="F683" s="1"/>
      <c r="G683" s="1"/>
      <c r="H683" s="1"/>
      <c r="I683" s="1"/>
      <c r="J683" s="1"/>
      <c r="K683" s="1"/>
      <c r="L683" s="1"/>
      <c r="M683" s="1"/>
      <c r="N683" s="1"/>
      <c r="O683" s="1"/>
      <c r="P683" s="1"/>
      <c r="Q683" s="1"/>
      <c r="R683" s="1"/>
      <c r="S683" s="1"/>
      <c r="T683" s="1"/>
      <c r="U683" s="1"/>
    </row>
    <row r="684" spans="1:21" ht="13" x14ac:dyDescent="0.15">
      <c r="A684" s="1"/>
      <c r="B684" s="1"/>
      <c r="C684" s="1"/>
      <c r="D684" s="1"/>
      <c r="E684" s="1"/>
      <c r="F684" s="1"/>
      <c r="G684" s="1"/>
      <c r="H684" s="1"/>
      <c r="I684" s="1"/>
      <c r="J684" s="1"/>
      <c r="K684" s="1"/>
      <c r="L684" s="1"/>
      <c r="M684" s="1"/>
      <c r="N684" s="1"/>
      <c r="O684" s="1"/>
      <c r="P684" s="1"/>
      <c r="Q684" s="1"/>
      <c r="R684" s="1"/>
      <c r="S684" s="1"/>
      <c r="T684" s="1"/>
      <c r="U684" s="1"/>
    </row>
    <row r="685" spans="1:21" ht="13" x14ac:dyDescent="0.15">
      <c r="A685" s="1"/>
      <c r="B685" s="1"/>
      <c r="C685" s="1"/>
      <c r="D685" s="1"/>
      <c r="E685" s="1"/>
      <c r="F685" s="1"/>
      <c r="G685" s="1"/>
      <c r="H685" s="1"/>
      <c r="I685" s="1"/>
      <c r="J685" s="1"/>
      <c r="K685" s="1"/>
      <c r="L685" s="1"/>
      <c r="M685" s="1"/>
      <c r="N685" s="1"/>
      <c r="O685" s="1"/>
      <c r="P685" s="1"/>
      <c r="Q685" s="1"/>
      <c r="R685" s="1"/>
      <c r="S685" s="1"/>
      <c r="T685" s="1"/>
      <c r="U685" s="1"/>
    </row>
    <row r="686" spans="1:21" ht="13" x14ac:dyDescent="0.15">
      <c r="A686" s="1"/>
      <c r="B686" s="1"/>
      <c r="C686" s="1"/>
      <c r="D686" s="1"/>
      <c r="E686" s="1"/>
      <c r="F686" s="1"/>
      <c r="G686" s="1"/>
      <c r="H686" s="1"/>
      <c r="I686" s="1"/>
      <c r="J686" s="1"/>
      <c r="K686" s="1"/>
      <c r="L686" s="1"/>
      <c r="M686" s="1"/>
      <c r="N686" s="1"/>
      <c r="O686" s="1"/>
      <c r="P686" s="1"/>
      <c r="Q686" s="1"/>
      <c r="R686" s="1"/>
      <c r="S686" s="1"/>
      <c r="T686" s="1"/>
      <c r="U686" s="1"/>
    </row>
    <row r="687" spans="1:21" ht="13" x14ac:dyDescent="0.15">
      <c r="A687" s="1"/>
      <c r="B687" s="1"/>
      <c r="C687" s="1"/>
      <c r="D687" s="1"/>
      <c r="E687" s="1"/>
      <c r="F687" s="1"/>
      <c r="G687" s="1"/>
      <c r="H687" s="1"/>
      <c r="I687" s="1"/>
      <c r="J687" s="1"/>
      <c r="K687" s="1"/>
      <c r="L687" s="1"/>
      <c r="M687" s="1"/>
      <c r="N687" s="1"/>
      <c r="O687" s="1"/>
      <c r="P687" s="1"/>
      <c r="Q687" s="1"/>
      <c r="R687" s="1"/>
      <c r="S687" s="1"/>
      <c r="T687" s="1"/>
      <c r="U687" s="1"/>
    </row>
    <row r="688" spans="1:21" ht="13" x14ac:dyDescent="0.15">
      <c r="A688" s="1"/>
      <c r="B688" s="1"/>
      <c r="C688" s="1"/>
      <c r="D688" s="1"/>
      <c r="E688" s="1"/>
      <c r="F688" s="1"/>
      <c r="G688" s="1"/>
      <c r="H688" s="1"/>
      <c r="I688" s="1"/>
      <c r="J688" s="1"/>
      <c r="K688" s="1"/>
      <c r="L688" s="1"/>
      <c r="M688" s="1"/>
      <c r="N688" s="1"/>
      <c r="O688" s="1"/>
      <c r="P688" s="1"/>
      <c r="Q688" s="1"/>
      <c r="R688" s="1"/>
      <c r="S688" s="1"/>
      <c r="T688" s="1"/>
      <c r="U688" s="1"/>
    </row>
    <row r="689" spans="1:21" ht="13" x14ac:dyDescent="0.15">
      <c r="A689" s="1"/>
      <c r="B689" s="1"/>
      <c r="C689" s="1"/>
      <c r="D689" s="1"/>
      <c r="E689" s="1"/>
      <c r="F689" s="1"/>
      <c r="G689" s="1"/>
      <c r="H689" s="1"/>
      <c r="I689" s="1"/>
      <c r="J689" s="1"/>
      <c r="K689" s="1"/>
      <c r="L689" s="1"/>
      <c r="M689" s="1"/>
      <c r="N689" s="1"/>
      <c r="O689" s="1"/>
      <c r="P689" s="1"/>
      <c r="Q689" s="1"/>
      <c r="R689" s="1"/>
      <c r="S689" s="1"/>
      <c r="T689" s="1"/>
      <c r="U689" s="1"/>
    </row>
    <row r="690" spans="1:21" ht="13" x14ac:dyDescent="0.15">
      <c r="A690" s="1"/>
      <c r="B690" s="1"/>
      <c r="C690" s="1"/>
      <c r="D690" s="1"/>
      <c r="E690" s="1"/>
      <c r="F690" s="1"/>
      <c r="G690" s="1"/>
      <c r="H690" s="1"/>
      <c r="I690" s="1"/>
      <c r="J690" s="1"/>
      <c r="K690" s="1"/>
      <c r="L690" s="1"/>
      <c r="M690" s="1"/>
      <c r="N690" s="1"/>
      <c r="O690" s="1"/>
      <c r="P690" s="1"/>
      <c r="Q690" s="1"/>
      <c r="R690" s="1"/>
      <c r="S690" s="1"/>
      <c r="T690" s="1"/>
      <c r="U690" s="1"/>
    </row>
    <row r="691" spans="1:21" ht="13" x14ac:dyDescent="0.15">
      <c r="A691" s="1"/>
      <c r="B691" s="1"/>
      <c r="C691" s="1"/>
      <c r="D691" s="1"/>
      <c r="E691" s="1"/>
      <c r="F691" s="1"/>
      <c r="G691" s="1"/>
      <c r="H691" s="1"/>
      <c r="I691" s="1"/>
      <c r="J691" s="1"/>
      <c r="K691" s="1"/>
      <c r="L691" s="1"/>
      <c r="M691" s="1"/>
      <c r="N691" s="1"/>
      <c r="O691" s="1"/>
      <c r="P691" s="1"/>
      <c r="Q691" s="1"/>
      <c r="R691" s="1"/>
      <c r="S691" s="1"/>
      <c r="T691" s="1"/>
      <c r="U691" s="1"/>
    </row>
    <row r="692" spans="1:21" ht="13" x14ac:dyDescent="0.15">
      <c r="A692" s="1"/>
      <c r="B692" s="1"/>
      <c r="C692" s="1"/>
      <c r="D692" s="1"/>
      <c r="E692" s="1"/>
      <c r="F692" s="1"/>
      <c r="G692" s="1"/>
      <c r="H692" s="1"/>
      <c r="I692" s="1"/>
      <c r="J692" s="1"/>
      <c r="K692" s="1"/>
      <c r="L692" s="1"/>
      <c r="M692" s="1"/>
      <c r="N692" s="1"/>
      <c r="O692" s="1"/>
      <c r="P692" s="1"/>
      <c r="Q692" s="1"/>
      <c r="R692" s="1"/>
      <c r="S692" s="1"/>
      <c r="T692" s="1"/>
      <c r="U692" s="1"/>
    </row>
    <row r="693" spans="1:21" ht="13" x14ac:dyDescent="0.15">
      <c r="A693" s="1"/>
      <c r="B693" s="1"/>
      <c r="C693" s="1"/>
      <c r="D693" s="1"/>
      <c r="E693" s="1"/>
      <c r="F693" s="1"/>
      <c r="G693" s="1"/>
      <c r="H693" s="1"/>
      <c r="I693" s="1"/>
      <c r="J693" s="1"/>
      <c r="K693" s="1"/>
      <c r="L693" s="1"/>
      <c r="M693" s="1"/>
      <c r="N693" s="1"/>
      <c r="O693" s="1"/>
      <c r="P693" s="1"/>
      <c r="Q693" s="1"/>
      <c r="R693" s="1"/>
      <c r="S693" s="1"/>
      <c r="T693" s="1"/>
      <c r="U693" s="1"/>
    </row>
    <row r="694" spans="1:21" ht="13" x14ac:dyDescent="0.15">
      <c r="A694" s="1"/>
      <c r="B694" s="1"/>
      <c r="C694" s="1"/>
      <c r="D694" s="1"/>
      <c r="E694" s="1"/>
      <c r="F694" s="1"/>
      <c r="G694" s="1"/>
      <c r="H694" s="1"/>
      <c r="I694" s="1"/>
      <c r="J694" s="1"/>
      <c r="K694" s="1"/>
      <c r="L694" s="1"/>
      <c r="M694" s="1"/>
      <c r="N694" s="1"/>
      <c r="O694" s="1"/>
      <c r="P694" s="1"/>
      <c r="Q694" s="1"/>
      <c r="R694" s="1"/>
      <c r="S694" s="1"/>
      <c r="T694" s="1"/>
      <c r="U694" s="1"/>
    </row>
    <row r="695" spans="1:21" ht="13" x14ac:dyDescent="0.15">
      <c r="A695" s="1"/>
      <c r="B695" s="1"/>
      <c r="C695" s="1"/>
      <c r="D695" s="1"/>
      <c r="E695" s="1"/>
      <c r="F695" s="1"/>
      <c r="G695" s="1"/>
      <c r="H695" s="1"/>
      <c r="I695" s="1"/>
      <c r="J695" s="1"/>
      <c r="K695" s="1"/>
      <c r="L695" s="1"/>
      <c r="M695" s="1"/>
      <c r="N695" s="1"/>
      <c r="O695" s="1"/>
      <c r="P695" s="1"/>
      <c r="Q695" s="1"/>
      <c r="R695" s="1"/>
      <c r="S695" s="1"/>
      <c r="T695" s="1"/>
      <c r="U695" s="1"/>
    </row>
    <row r="696" spans="1:21" ht="13" x14ac:dyDescent="0.15">
      <c r="A696" s="1"/>
      <c r="B696" s="1"/>
      <c r="C696" s="1"/>
      <c r="D696" s="1"/>
      <c r="E696" s="1"/>
      <c r="F696" s="1"/>
      <c r="G696" s="1"/>
      <c r="H696" s="1"/>
      <c r="I696" s="1"/>
      <c r="J696" s="1"/>
      <c r="K696" s="1"/>
      <c r="L696" s="1"/>
      <c r="M696" s="1"/>
      <c r="N696" s="1"/>
      <c r="O696" s="1"/>
      <c r="P696" s="1"/>
      <c r="Q696" s="1"/>
      <c r="R696" s="1"/>
      <c r="S696" s="1"/>
      <c r="T696" s="1"/>
      <c r="U696" s="1"/>
    </row>
    <row r="697" spans="1:21" ht="13" x14ac:dyDescent="0.15">
      <c r="A697" s="1"/>
      <c r="B697" s="1"/>
      <c r="C697" s="1"/>
      <c r="D697" s="1"/>
      <c r="E697" s="1"/>
      <c r="F697" s="1"/>
      <c r="G697" s="1"/>
      <c r="H697" s="1"/>
      <c r="I697" s="1"/>
      <c r="J697" s="1"/>
      <c r="K697" s="1"/>
      <c r="L697" s="1"/>
      <c r="M697" s="1"/>
      <c r="N697" s="1"/>
      <c r="O697" s="1"/>
      <c r="P697" s="1"/>
      <c r="Q697" s="1"/>
      <c r="R697" s="1"/>
      <c r="S697" s="1"/>
      <c r="T697" s="1"/>
      <c r="U697" s="1"/>
    </row>
    <row r="698" spans="1:21" ht="13" x14ac:dyDescent="0.15">
      <c r="A698" s="1"/>
      <c r="B698" s="1"/>
      <c r="C698" s="1"/>
      <c r="D698" s="1"/>
      <c r="E698" s="1"/>
      <c r="F698" s="1"/>
      <c r="G698" s="1"/>
      <c r="H698" s="1"/>
      <c r="I698" s="1"/>
      <c r="J698" s="1"/>
      <c r="K698" s="1"/>
      <c r="L698" s="1"/>
      <c r="M698" s="1"/>
      <c r="N698" s="1"/>
      <c r="O698" s="1"/>
      <c r="P698" s="1"/>
      <c r="Q698" s="1"/>
      <c r="R698" s="1"/>
      <c r="S698" s="1"/>
      <c r="T698" s="1"/>
      <c r="U698" s="1"/>
    </row>
    <row r="699" spans="1:21" ht="13" x14ac:dyDescent="0.15">
      <c r="A699" s="1"/>
      <c r="B699" s="1"/>
      <c r="C699" s="1"/>
      <c r="D699" s="1"/>
      <c r="E699" s="1"/>
      <c r="F699" s="1"/>
      <c r="G699" s="1"/>
      <c r="H699" s="1"/>
      <c r="I699" s="1"/>
      <c r="J699" s="1"/>
      <c r="K699" s="1"/>
      <c r="L699" s="1"/>
      <c r="M699" s="1"/>
      <c r="N699" s="1"/>
      <c r="O699" s="1"/>
      <c r="P699" s="1"/>
      <c r="Q699" s="1"/>
      <c r="R699" s="1"/>
      <c r="S699" s="1"/>
      <c r="T699" s="1"/>
      <c r="U699" s="1"/>
    </row>
    <row r="700" spans="1:21" ht="13" x14ac:dyDescent="0.15">
      <c r="A700" s="1"/>
      <c r="B700" s="1"/>
      <c r="C700" s="1"/>
      <c r="D700" s="1"/>
      <c r="E700" s="1"/>
      <c r="F700" s="1"/>
      <c r="G700" s="1"/>
      <c r="H700" s="1"/>
      <c r="I700" s="1"/>
      <c r="J700" s="1"/>
      <c r="K700" s="1"/>
      <c r="L700" s="1"/>
      <c r="M700" s="1"/>
      <c r="N700" s="1"/>
      <c r="O700" s="1"/>
      <c r="P700" s="1"/>
      <c r="Q700" s="1"/>
      <c r="R700" s="1"/>
      <c r="S700" s="1"/>
      <c r="T700" s="1"/>
      <c r="U700" s="1"/>
    </row>
    <row r="701" spans="1:21" ht="13" x14ac:dyDescent="0.15">
      <c r="A701" s="1"/>
      <c r="B701" s="1"/>
      <c r="C701" s="1"/>
      <c r="D701" s="1"/>
      <c r="E701" s="1"/>
      <c r="F701" s="1"/>
      <c r="G701" s="1"/>
      <c r="H701" s="1"/>
      <c r="I701" s="1"/>
      <c r="J701" s="1"/>
      <c r="K701" s="1"/>
      <c r="L701" s="1"/>
      <c r="M701" s="1"/>
      <c r="N701" s="1"/>
      <c r="O701" s="1"/>
      <c r="P701" s="1"/>
      <c r="Q701" s="1"/>
      <c r="R701" s="1"/>
      <c r="S701" s="1"/>
      <c r="T701" s="1"/>
      <c r="U701" s="1"/>
    </row>
    <row r="702" spans="1:21" ht="13" x14ac:dyDescent="0.15">
      <c r="A702" s="1"/>
      <c r="B702" s="1"/>
      <c r="C702" s="1"/>
      <c r="D702" s="1"/>
      <c r="E702" s="1"/>
      <c r="F702" s="1"/>
      <c r="G702" s="1"/>
      <c r="H702" s="1"/>
      <c r="I702" s="1"/>
      <c r="J702" s="1"/>
      <c r="K702" s="1"/>
      <c r="L702" s="1"/>
      <c r="M702" s="1"/>
      <c r="N702" s="1"/>
      <c r="O702" s="1"/>
      <c r="P702" s="1"/>
      <c r="Q702" s="1"/>
      <c r="R702" s="1"/>
      <c r="S702" s="1"/>
      <c r="T702" s="1"/>
      <c r="U702" s="1"/>
    </row>
    <row r="703" spans="1:21" ht="13" x14ac:dyDescent="0.15">
      <c r="A703" s="1"/>
      <c r="B703" s="1"/>
      <c r="C703" s="1"/>
      <c r="D703" s="1"/>
      <c r="E703" s="1"/>
      <c r="F703" s="1"/>
      <c r="G703" s="1"/>
      <c r="H703" s="1"/>
      <c r="I703" s="1"/>
      <c r="J703" s="1"/>
      <c r="K703" s="1"/>
      <c r="L703" s="1"/>
      <c r="M703" s="1"/>
      <c r="N703" s="1"/>
      <c r="O703" s="1"/>
      <c r="P703" s="1"/>
      <c r="Q703" s="1"/>
      <c r="R703" s="1"/>
      <c r="S703" s="1"/>
      <c r="T703" s="1"/>
      <c r="U703" s="1"/>
    </row>
    <row r="704" spans="1:21" ht="13" x14ac:dyDescent="0.15">
      <c r="A704" s="1"/>
      <c r="B704" s="1"/>
      <c r="C704" s="1"/>
      <c r="D704" s="1"/>
      <c r="E704" s="1"/>
      <c r="F704" s="1"/>
      <c r="G704" s="1"/>
      <c r="H704" s="1"/>
      <c r="I704" s="1"/>
      <c r="J704" s="1"/>
      <c r="K704" s="1"/>
      <c r="L704" s="1"/>
      <c r="M704" s="1"/>
      <c r="N704" s="1"/>
      <c r="O704" s="1"/>
      <c r="P704" s="1"/>
      <c r="Q704" s="1"/>
      <c r="R704" s="1"/>
      <c r="S704" s="1"/>
      <c r="T704" s="1"/>
      <c r="U704" s="1"/>
    </row>
    <row r="705" spans="1:21" ht="13" x14ac:dyDescent="0.15">
      <c r="A705" s="1"/>
      <c r="B705" s="1"/>
      <c r="C705" s="1"/>
      <c r="D705" s="1"/>
      <c r="E705" s="1"/>
      <c r="F705" s="1"/>
      <c r="G705" s="1"/>
      <c r="H705" s="1"/>
      <c r="I705" s="1"/>
      <c r="J705" s="1"/>
      <c r="K705" s="1"/>
      <c r="L705" s="1"/>
      <c r="M705" s="1"/>
      <c r="N705" s="1"/>
      <c r="O705" s="1"/>
      <c r="P705" s="1"/>
      <c r="Q705" s="1"/>
      <c r="R705" s="1"/>
      <c r="S705" s="1"/>
      <c r="T705" s="1"/>
      <c r="U705" s="1"/>
    </row>
    <row r="706" spans="1:21" ht="13" x14ac:dyDescent="0.15">
      <c r="A706" s="1"/>
      <c r="B706" s="1"/>
      <c r="C706" s="1"/>
      <c r="D706" s="1"/>
      <c r="E706" s="1"/>
      <c r="F706" s="1"/>
      <c r="G706" s="1"/>
      <c r="H706" s="1"/>
      <c r="I706" s="1"/>
      <c r="J706" s="1"/>
      <c r="K706" s="1"/>
      <c r="L706" s="1"/>
      <c r="M706" s="1"/>
      <c r="N706" s="1"/>
      <c r="O706" s="1"/>
      <c r="P706" s="1"/>
      <c r="Q706" s="1"/>
      <c r="R706" s="1"/>
      <c r="S706" s="1"/>
      <c r="T706" s="1"/>
      <c r="U706" s="1"/>
    </row>
    <row r="707" spans="1:21" ht="13" x14ac:dyDescent="0.15">
      <c r="A707" s="1"/>
      <c r="B707" s="1"/>
      <c r="C707" s="1"/>
      <c r="D707" s="1"/>
      <c r="E707" s="1"/>
      <c r="F707" s="1"/>
      <c r="G707" s="1"/>
      <c r="H707" s="1"/>
      <c r="I707" s="1"/>
      <c r="J707" s="1"/>
      <c r="K707" s="1"/>
      <c r="L707" s="1"/>
      <c r="M707" s="1"/>
      <c r="N707" s="1"/>
      <c r="O707" s="1"/>
      <c r="P707" s="1"/>
      <c r="Q707" s="1"/>
      <c r="R707" s="1"/>
      <c r="S707" s="1"/>
      <c r="T707" s="1"/>
      <c r="U707" s="1"/>
    </row>
    <row r="708" spans="1:21" ht="13" x14ac:dyDescent="0.15">
      <c r="A708" s="1"/>
      <c r="B708" s="1"/>
      <c r="C708" s="1"/>
      <c r="D708" s="1"/>
      <c r="E708" s="1"/>
      <c r="F708" s="1"/>
      <c r="G708" s="1"/>
      <c r="H708" s="1"/>
      <c r="I708" s="1"/>
      <c r="J708" s="1"/>
      <c r="K708" s="1"/>
      <c r="L708" s="1"/>
      <c r="M708" s="1"/>
      <c r="N708" s="1"/>
      <c r="O708" s="1"/>
      <c r="P708" s="1"/>
      <c r="Q708" s="1"/>
      <c r="R708" s="1"/>
      <c r="S708" s="1"/>
      <c r="T708" s="1"/>
      <c r="U708" s="1"/>
    </row>
    <row r="709" spans="1:21" ht="13" x14ac:dyDescent="0.15">
      <c r="A709" s="1"/>
      <c r="B709" s="1"/>
      <c r="C709" s="1"/>
      <c r="D709" s="1"/>
      <c r="E709" s="1"/>
      <c r="F709" s="1"/>
      <c r="G709" s="1"/>
      <c r="H709" s="1"/>
      <c r="I709" s="1"/>
      <c r="J709" s="1"/>
      <c r="K709" s="1"/>
      <c r="L709" s="1"/>
      <c r="M709" s="1"/>
      <c r="N709" s="1"/>
      <c r="O709" s="1"/>
      <c r="P709" s="1"/>
      <c r="Q709" s="1"/>
      <c r="R709" s="1"/>
      <c r="S709" s="1"/>
      <c r="T709" s="1"/>
      <c r="U709" s="1"/>
    </row>
    <row r="710" spans="1:21" ht="13" x14ac:dyDescent="0.15">
      <c r="A710" s="1"/>
      <c r="B710" s="1"/>
      <c r="C710" s="1"/>
      <c r="D710" s="1"/>
      <c r="E710" s="1"/>
      <c r="F710" s="1"/>
      <c r="G710" s="1"/>
      <c r="H710" s="1"/>
      <c r="I710" s="1"/>
      <c r="J710" s="1"/>
      <c r="K710" s="1"/>
      <c r="L710" s="1"/>
      <c r="M710" s="1"/>
      <c r="N710" s="1"/>
      <c r="O710" s="1"/>
      <c r="P710" s="1"/>
      <c r="Q710" s="1"/>
      <c r="R710" s="1"/>
      <c r="S710" s="1"/>
      <c r="T710" s="1"/>
      <c r="U710" s="1"/>
    </row>
    <row r="711" spans="1:21" ht="13" x14ac:dyDescent="0.15">
      <c r="A711" s="1"/>
      <c r="B711" s="1"/>
      <c r="C711" s="1"/>
      <c r="D711" s="1"/>
      <c r="E711" s="1"/>
      <c r="F711" s="1"/>
      <c r="G711" s="1"/>
      <c r="H711" s="1"/>
      <c r="I711" s="1"/>
      <c r="J711" s="1"/>
      <c r="K711" s="1"/>
      <c r="L711" s="1"/>
      <c r="M711" s="1"/>
      <c r="N711" s="1"/>
      <c r="O711" s="1"/>
      <c r="P711" s="1"/>
      <c r="Q711" s="1"/>
      <c r="R711" s="1"/>
      <c r="S711" s="1"/>
      <c r="T711" s="1"/>
      <c r="U711" s="1"/>
    </row>
    <row r="712" spans="1:21" ht="13" x14ac:dyDescent="0.15">
      <c r="A712" s="1"/>
      <c r="B712" s="1"/>
      <c r="C712" s="1"/>
      <c r="D712" s="1"/>
      <c r="E712" s="1"/>
      <c r="F712" s="1"/>
      <c r="G712" s="1"/>
      <c r="H712" s="1"/>
      <c r="I712" s="1"/>
      <c r="J712" s="1"/>
      <c r="K712" s="1"/>
      <c r="L712" s="1"/>
      <c r="M712" s="1"/>
      <c r="N712" s="1"/>
      <c r="O712" s="1"/>
      <c r="P712" s="1"/>
      <c r="Q712" s="1"/>
      <c r="R712" s="1"/>
      <c r="S712" s="1"/>
      <c r="T712" s="1"/>
      <c r="U712" s="1"/>
    </row>
    <row r="713" spans="1:21" ht="13" x14ac:dyDescent="0.15">
      <c r="A713" s="1"/>
      <c r="B713" s="1"/>
      <c r="C713" s="1"/>
      <c r="D713" s="1"/>
      <c r="E713" s="1"/>
      <c r="F713" s="1"/>
      <c r="G713" s="1"/>
      <c r="H713" s="1"/>
      <c r="I713" s="1"/>
      <c r="J713" s="1"/>
      <c r="K713" s="1"/>
      <c r="L713" s="1"/>
      <c r="M713" s="1"/>
      <c r="N713" s="1"/>
      <c r="O713" s="1"/>
      <c r="P713" s="1"/>
      <c r="Q713" s="1"/>
      <c r="R713" s="1"/>
      <c r="S713" s="1"/>
      <c r="T713" s="1"/>
      <c r="U713" s="1"/>
    </row>
    <row r="714" spans="1:21" ht="13" x14ac:dyDescent="0.15">
      <c r="A714" s="1"/>
      <c r="B714" s="1"/>
      <c r="C714" s="1"/>
      <c r="D714" s="1"/>
      <c r="E714" s="1"/>
      <c r="F714" s="1"/>
      <c r="G714" s="1"/>
      <c r="H714" s="1"/>
      <c r="I714" s="1"/>
      <c r="J714" s="1"/>
      <c r="K714" s="1"/>
      <c r="L714" s="1"/>
      <c r="M714" s="1"/>
      <c r="N714" s="1"/>
      <c r="O714" s="1"/>
      <c r="P714" s="1"/>
      <c r="Q714" s="1"/>
      <c r="R714" s="1"/>
      <c r="S714" s="1"/>
      <c r="T714" s="1"/>
      <c r="U714" s="1"/>
    </row>
    <row r="715" spans="1:21" ht="13" x14ac:dyDescent="0.15">
      <c r="A715" s="1"/>
      <c r="B715" s="1"/>
      <c r="C715" s="1"/>
      <c r="D715" s="1"/>
      <c r="E715" s="1"/>
      <c r="F715" s="1"/>
      <c r="G715" s="1"/>
      <c r="H715" s="1"/>
      <c r="I715" s="1"/>
      <c r="J715" s="1"/>
      <c r="K715" s="1"/>
      <c r="L715" s="1"/>
      <c r="M715" s="1"/>
      <c r="N715" s="1"/>
      <c r="O715" s="1"/>
      <c r="P715" s="1"/>
      <c r="Q715" s="1"/>
      <c r="R715" s="1"/>
      <c r="S715" s="1"/>
      <c r="T715" s="1"/>
      <c r="U715" s="1"/>
    </row>
    <row r="716" spans="1:21" ht="13" x14ac:dyDescent="0.15">
      <c r="A716" s="1"/>
      <c r="B716" s="1"/>
      <c r="C716" s="1"/>
      <c r="D716" s="1"/>
      <c r="E716" s="1"/>
      <c r="F716" s="1"/>
      <c r="G716" s="1"/>
      <c r="H716" s="1"/>
      <c r="I716" s="1"/>
      <c r="J716" s="1"/>
      <c r="K716" s="1"/>
      <c r="L716" s="1"/>
      <c r="M716" s="1"/>
      <c r="N716" s="1"/>
      <c r="O716" s="1"/>
      <c r="P716" s="1"/>
      <c r="Q716" s="1"/>
      <c r="R716" s="1"/>
      <c r="S716" s="1"/>
      <c r="T716" s="1"/>
      <c r="U716" s="1"/>
    </row>
    <row r="717" spans="1:21" ht="13" x14ac:dyDescent="0.15">
      <c r="A717" s="1"/>
      <c r="B717" s="1"/>
      <c r="C717" s="1"/>
      <c r="D717" s="1"/>
      <c r="E717" s="1"/>
      <c r="F717" s="1"/>
      <c r="G717" s="1"/>
      <c r="H717" s="1"/>
      <c r="I717" s="1"/>
      <c r="J717" s="1"/>
      <c r="K717" s="1"/>
      <c r="L717" s="1"/>
      <c r="M717" s="1"/>
      <c r="N717" s="1"/>
      <c r="O717" s="1"/>
      <c r="P717" s="1"/>
      <c r="Q717" s="1"/>
      <c r="R717" s="1"/>
      <c r="S717" s="1"/>
      <c r="T717" s="1"/>
      <c r="U717" s="1"/>
    </row>
    <row r="718" spans="1:21" ht="13" x14ac:dyDescent="0.15">
      <c r="A718" s="1"/>
      <c r="B718" s="1"/>
      <c r="C718" s="1"/>
      <c r="D718" s="1"/>
      <c r="E718" s="1"/>
      <c r="F718" s="1"/>
      <c r="G718" s="1"/>
      <c r="H718" s="1"/>
      <c r="I718" s="1"/>
      <c r="J718" s="1"/>
      <c r="K718" s="1"/>
      <c r="L718" s="1"/>
      <c r="M718" s="1"/>
      <c r="N718" s="1"/>
      <c r="O718" s="1"/>
      <c r="P718" s="1"/>
      <c r="Q718" s="1"/>
      <c r="R718" s="1"/>
      <c r="S718" s="1"/>
      <c r="T718" s="1"/>
      <c r="U718" s="1"/>
    </row>
    <row r="719" spans="1:21" ht="13" x14ac:dyDescent="0.15">
      <c r="A719" s="1"/>
      <c r="B719" s="1"/>
      <c r="C719" s="1"/>
      <c r="D719" s="1"/>
      <c r="E719" s="1"/>
      <c r="F719" s="1"/>
      <c r="G719" s="1"/>
      <c r="H719" s="1"/>
      <c r="I719" s="1"/>
      <c r="J719" s="1"/>
      <c r="K719" s="1"/>
      <c r="L719" s="1"/>
      <c r="M719" s="1"/>
      <c r="N719" s="1"/>
      <c r="O719" s="1"/>
      <c r="P719" s="1"/>
      <c r="Q719" s="1"/>
      <c r="R719" s="1"/>
      <c r="S719" s="1"/>
      <c r="T719" s="1"/>
      <c r="U719" s="1"/>
    </row>
    <row r="720" spans="1:21" ht="13" x14ac:dyDescent="0.15">
      <c r="A720" s="1"/>
      <c r="B720" s="1"/>
      <c r="C720" s="1"/>
      <c r="D720" s="1"/>
      <c r="E720" s="1"/>
      <c r="F720" s="1"/>
      <c r="G720" s="1"/>
      <c r="H720" s="1"/>
      <c r="I720" s="1"/>
      <c r="J720" s="1"/>
      <c r="K720" s="1"/>
      <c r="L720" s="1"/>
      <c r="M720" s="1"/>
      <c r="N720" s="1"/>
      <c r="O720" s="1"/>
      <c r="P720" s="1"/>
      <c r="Q720" s="1"/>
      <c r="R720" s="1"/>
      <c r="S720" s="1"/>
      <c r="T720" s="1"/>
      <c r="U720" s="1"/>
    </row>
    <row r="721" spans="1:21" ht="13" x14ac:dyDescent="0.15">
      <c r="A721" s="1"/>
      <c r="B721" s="1"/>
      <c r="C721" s="1"/>
      <c r="D721" s="1"/>
      <c r="E721" s="1"/>
      <c r="F721" s="1"/>
      <c r="G721" s="1"/>
      <c r="H721" s="1"/>
      <c r="I721" s="1"/>
      <c r="J721" s="1"/>
      <c r="K721" s="1"/>
      <c r="L721" s="1"/>
      <c r="M721" s="1"/>
      <c r="N721" s="1"/>
      <c r="O721" s="1"/>
      <c r="P721" s="1"/>
      <c r="Q721" s="1"/>
      <c r="R721" s="1"/>
      <c r="S721" s="1"/>
      <c r="T721" s="1"/>
      <c r="U721" s="1"/>
    </row>
    <row r="722" spans="1:21" ht="13" x14ac:dyDescent="0.15">
      <c r="A722" s="1"/>
      <c r="B722" s="1"/>
      <c r="C722" s="1"/>
      <c r="D722" s="1"/>
      <c r="E722" s="1"/>
      <c r="F722" s="1"/>
      <c r="G722" s="1"/>
      <c r="H722" s="1"/>
      <c r="I722" s="1"/>
      <c r="J722" s="1"/>
      <c r="K722" s="1"/>
      <c r="L722" s="1"/>
      <c r="M722" s="1"/>
      <c r="N722" s="1"/>
      <c r="O722" s="1"/>
      <c r="P722" s="1"/>
      <c r="Q722" s="1"/>
      <c r="R722" s="1"/>
      <c r="S722" s="1"/>
      <c r="T722" s="1"/>
      <c r="U722" s="1"/>
    </row>
    <row r="723" spans="1:21" ht="13" x14ac:dyDescent="0.15">
      <c r="A723" s="1"/>
      <c r="B723" s="1"/>
      <c r="C723" s="1"/>
      <c r="D723" s="1"/>
      <c r="E723" s="1"/>
      <c r="F723" s="1"/>
      <c r="G723" s="1"/>
      <c r="H723" s="1"/>
      <c r="I723" s="1"/>
      <c r="J723" s="1"/>
      <c r="K723" s="1"/>
      <c r="L723" s="1"/>
      <c r="M723" s="1"/>
      <c r="N723" s="1"/>
      <c r="O723" s="1"/>
      <c r="P723" s="1"/>
      <c r="Q723" s="1"/>
      <c r="R723" s="1"/>
      <c r="S723" s="1"/>
      <c r="T723" s="1"/>
      <c r="U723" s="1"/>
    </row>
    <row r="724" spans="1:21" ht="13" x14ac:dyDescent="0.15">
      <c r="A724" s="1"/>
      <c r="B724" s="1"/>
      <c r="C724" s="1"/>
      <c r="D724" s="1"/>
      <c r="E724" s="1"/>
      <c r="F724" s="1"/>
      <c r="G724" s="1"/>
      <c r="H724" s="1"/>
      <c r="I724" s="1"/>
      <c r="J724" s="1"/>
      <c r="K724" s="1"/>
      <c r="L724" s="1"/>
      <c r="M724" s="1"/>
      <c r="N724" s="1"/>
      <c r="O724" s="1"/>
      <c r="P724" s="1"/>
      <c r="Q724" s="1"/>
      <c r="R724" s="1"/>
      <c r="S724" s="1"/>
      <c r="T724" s="1"/>
      <c r="U724" s="1"/>
    </row>
    <row r="725" spans="1:21" ht="13" x14ac:dyDescent="0.15">
      <c r="A725" s="1"/>
      <c r="B725" s="1"/>
      <c r="C725" s="1"/>
      <c r="D725" s="1"/>
      <c r="E725" s="1"/>
      <c r="F725" s="1"/>
      <c r="G725" s="1"/>
      <c r="H725" s="1"/>
      <c r="I725" s="1"/>
      <c r="J725" s="1"/>
      <c r="K725" s="1"/>
      <c r="L725" s="1"/>
      <c r="M725" s="1"/>
      <c r="N725" s="1"/>
      <c r="O725" s="1"/>
      <c r="P725" s="1"/>
      <c r="Q725" s="1"/>
      <c r="R725" s="1"/>
      <c r="S725" s="1"/>
      <c r="T725" s="1"/>
      <c r="U725" s="1"/>
    </row>
    <row r="726" spans="1:21" ht="13" x14ac:dyDescent="0.15">
      <c r="A726" s="1"/>
      <c r="B726" s="1"/>
      <c r="C726" s="1"/>
      <c r="D726" s="1"/>
      <c r="E726" s="1"/>
      <c r="F726" s="1"/>
      <c r="G726" s="1"/>
      <c r="H726" s="1"/>
      <c r="I726" s="1"/>
      <c r="J726" s="1"/>
      <c r="K726" s="1"/>
      <c r="L726" s="1"/>
      <c r="M726" s="1"/>
      <c r="N726" s="1"/>
      <c r="O726" s="1"/>
      <c r="P726" s="1"/>
      <c r="Q726" s="1"/>
      <c r="R726" s="1"/>
      <c r="S726" s="1"/>
      <c r="T726" s="1"/>
      <c r="U726" s="1"/>
    </row>
    <row r="727" spans="1:21" ht="13" x14ac:dyDescent="0.15">
      <c r="A727" s="1"/>
      <c r="B727" s="1"/>
      <c r="C727" s="1"/>
      <c r="D727" s="1"/>
      <c r="E727" s="1"/>
      <c r="F727" s="1"/>
      <c r="G727" s="1"/>
      <c r="H727" s="1"/>
      <c r="I727" s="1"/>
      <c r="J727" s="1"/>
      <c r="K727" s="1"/>
      <c r="L727" s="1"/>
      <c r="M727" s="1"/>
      <c r="N727" s="1"/>
      <c r="O727" s="1"/>
      <c r="P727" s="1"/>
      <c r="Q727" s="1"/>
      <c r="R727" s="1"/>
      <c r="S727" s="1"/>
      <c r="T727" s="1"/>
      <c r="U727" s="1"/>
    </row>
    <row r="728" spans="1:21" ht="13" x14ac:dyDescent="0.15">
      <c r="A728" s="1"/>
      <c r="B728" s="1"/>
      <c r="C728" s="1"/>
      <c r="D728" s="1"/>
      <c r="E728" s="1"/>
      <c r="F728" s="1"/>
      <c r="G728" s="1"/>
      <c r="H728" s="1"/>
      <c r="I728" s="1"/>
      <c r="J728" s="1"/>
      <c r="K728" s="1"/>
      <c r="L728" s="1"/>
      <c r="M728" s="1"/>
      <c r="N728" s="1"/>
      <c r="O728" s="1"/>
      <c r="P728" s="1"/>
      <c r="Q728" s="1"/>
      <c r="R728" s="1"/>
      <c r="S728" s="1"/>
      <c r="T728" s="1"/>
      <c r="U728" s="1"/>
    </row>
    <row r="729" spans="1:21" ht="13" x14ac:dyDescent="0.15">
      <c r="A729" s="1"/>
      <c r="B729" s="1"/>
      <c r="C729" s="1"/>
      <c r="D729" s="1"/>
      <c r="E729" s="1"/>
      <c r="F729" s="1"/>
      <c r="G729" s="1"/>
      <c r="H729" s="1"/>
      <c r="I729" s="1"/>
      <c r="J729" s="1"/>
      <c r="K729" s="1"/>
      <c r="L729" s="1"/>
      <c r="M729" s="1"/>
      <c r="N729" s="1"/>
      <c r="O729" s="1"/>
      <c r="P729" s="1"/>
      <c r="Q729" s="1"/>
      <c r="R729" s="1"/>
      <c r="S729" s="1"/>
      <c r="T729" s="1"/>
      <c r="U729" s="1"/>
    </row>
    <row r="730" spans="1:21" ht="13" x14ac:dyDescent="0.15">
      <c r="A730" s="1"/>
      <c r="B730" s="1"/>
      <c r="C730" s="1"/>
      <c r="D730" s="1"/>
      <c r="E730" s="1"/>
      <c r="F730" s="1"/>
      <c r="G730" s="1"/>
      <c r="H730" s="1"/>
      <c r="I730" s="1"/>
      <c r="J730" s="1"/>
      <c r="K730" s="1"/>
      <c r="L730" s="1"/>
      <c r="M730" s="1"/>
      <c r="N730" s="1"/>
      <c r="O730" s="1"/>
      <c r="P730" s="1"/>
      <c r="Q730" s="1"/>
      <c r="R730" s="1"/>
      <c r="S730" s="1"/>
      <c r="T730" s="1"/>
      <c r="U730" s="1"/>
    </row>
    <row r="731" spans="1:21" ht="13" x14ac:dyDescent="0.15">
      <c r="A731" s="1"/>
      <c r="B731" s="1"/>
      <c r="C731" s="1"/>
      <c r="D731" s="1"/>
      <c r="E731" s="1"/>
      <c r="F731" s="1"/>
      <c r="G731" s="1"/>
      <c r="H731" s="1"/>
      <c r="I731" s="1"/>
      <c r="J731" s="1"/>
      <c r="K731" s="1"/>
      <c r="L731" s="1"/>
      <c r="M731" s="1"/>
      <c r="N731" s="1"/>
      <c r="O731" s="1"/>
      <c r="P731" s="1"/>
      <c r="Q731" s="1"/>
      <c r="R731" s="1"/>
      <c r="S731" s="1"/>
      <c r="T731" s="1"/>
      <c r="U731" s="1"/>
    </row>
    <row r="732" spans="1:21" ht="13" x14ac:dyDescent="0.15">
      <c r="A732" s="1"/>
      <c r="B732" s="1"/>
      <c r="C732" s="1"/>
      <c r="D732" s="1"/>
      <c r="E732" s="1"/>
      <c r="F732" s="1"/>
      <c r="G732" s="1"/>
      <c r="H732" s="1"/>
      <c r="I732" s="1"/>
      <c r="J732" s="1"/>
      <c r="K732" s="1"/>
      <c r="L732" s="1"/>
      <c r="M732" s="1"/>
      <c r="N732" s="1"/>
      <c r="O732" s="1"/>
      <c r="P732" s="1"/>
      <c r="Q732" s="1"/>
      <c r="R732" s="1"/>
      <c r="S732" s="1"/>
      <c r="T732" s="1"/>
      <c r="U732" s="1"/>
    </row>
    <row r="733" spans="1:21" ht="13" x14ac:dyDescent="0.15">
      <c r="A733" s="1"/>
      <c r="B733" s="1"/>
      <c r="C733" s="1"/>
      <c r="D733" s="1"/>
      <c r="E733" s="1"/>
      <c r="F733" s="1"/>
      <c r="G733" s="1"/>
      <c r="H733" s="1"/>
      <c r="I733" s="1"/>
      <c r="J733" s="1"/>
      <c r="K733" s="1"/>
      <c r="L733" s="1"/>
      <c r="M733" s="1"/>
      <c r="N733" s="1"/>
      <c r="O733" s="1"/>
      <c r="P733" s="1"/>
      <c r="Q733" s="1"/>
      <c r="R733" s="1"/>
      <c r="S733" s="1"/>
      <c r="T733" s="1"/>
      <c r="U733" s="1"/>
    </row>
    <row r="734" spans="1:21" ht="13" x14ac:dyDescent="0.15">
      <c r="A734" s="1"/>
      <c r="B734" s="1"/>
      <c r="C734" s="1"/>
      <c r="D734" s="1"/>
      <c r="E734" s="1"/>
      <c r="F734" s="1"/>
      <c r="G734" s="1"/>
      <c r="H734" s="1"/>
      <c r="I734" s="1"/>
      <c r="J734" s="1"/>
      <c r="K734" s="1"/>
      <c r="L734" s="1"/>
      <c r="M734" s="1"/>
      <c r="N734" s="1"/>
      <c r="O734" s="1"/>
      <c r="P734" s="1"/>
      <c r="Q734" s="1"/>
      <c r="R734" s="1"/>
      <c r="S734" s="1"/>
      <c r="T734" s="1"/>
      <c r="U734" s="1"/>
    </row>
    <row r="735" spans="1:21" ht="13" x14ac:dyDescent="0.15">
      <c r="A735" s="1"/>
      <c r="B735" s="1"/>
      <c r="C735" s="1"/>
      <c r="D735" s="1"/>
      <c r="E735" s="1"/>
      <c r="F735" s="1"/>
      <c r="G735" s="1"/>
      <c r="H735" s="1"/>
      <c r="I735" s="1"/>
      <c r="J735" s="1"/>
      <c r="K735" s="1"/>
      <c r="L735" s="1"/>
      <c r="M735" s="1"/>
      <c r="N735" s="1"/>
      <c r="O735" s="1"/>
      <c r="P735" s="1"/>
      <c r="Q735" s="1"/>
      <c r="R735" s="1"/>
      <c r="S735" s="1"/>
      <c r="T735" s="1"/>
      <c r="U735" s="1"/>
    </row>
    <row r="736" spans="1:21" ht="13" x14ac:dyDescent="0.15">
      <c r="A736" s="1"/>
      <c r="B736" s="1"/>
      <c r="C736" s="1"/>
      <c r="D736" s="1"/>
      <c r="E736" s="1"/>
      <c r="F736" s="1"/>
      <c r="G736" s="1"/>
      <c r="H736" s="1"/>
      <c r="I736" s="1"/>
      <c r="J736" s="1"/>
      <c r="K736" s="1"/>
      <c r="L736" s="1"/>
      <c r="M736" s="1"/>
      <c r="N736" s="1"/>
      <c r="O736" s="1"/>
      <c r="P736" s="1"/>
      <c r="Q736" s="1"/>
      <c r="R736" s="1"/>
      <c r="S736" s="1"/>
      <c r="T736" s="1"/>
      <c r="U736" s="1"/>
    </row>
    <row r="737" spans="1:21" ht="13" x14ac:dyDescent="0.15">
      <c r="A737" s="1"/>
      <c r="B737" s="1"/>
      <c r="C737" s="1"/>
      <c r="D737" s="1"/>
      <c r="E737" s="1"/>
      <c r="F737" s="1"/>
      <c r="G737" s="1"/>
      <c r="H737" s="1"/>
      <c r="I737" s="1"/>
      <c r="J737" s="1"/>
      <c r="K737" s="1"/>
      <c r="L737" s="1"/>
      <c r="M737" s="1"/>
      <c r="N737" s="1"/>
      <c r="O737" s="1"/>
      <c r="P737" s="1"/>
      <c r="Q737" s="1"/>
      <c r="R737" s="1"/>
      <c r="S737" s="1"/>
      <c r="T737" s="1"/>
      <c r="U737" s="1"/>
    </row>
    <row r="738" spans="1:21" ht="13" x14ac:dyDescent="0.15">
      <c r="A738" s="1"/>
      <c r="B738" s="1"/>
      <c r="C738" s="1"/>
      <c r="D738" s="1"/>
      <c r="E738" s="1"/>
      <c r="F738" s="1"/>
      <c r="G738" s="1"/>
      <c r="H738" s="1"/>
      <c r="I738" s="1"/>
      <c r="J738" s="1"/>
      <c r="K738" s="1"/>
      <c r="L738" s="1"/>
      <c r="M738" s="1"/>
      <c r="N738" s="1"/>
      <c r="O738" s="1"/>
      <c r="P738" s="1"/>
      <c r="Q738" s="1"/>
      <c r="R738" s="1"/>
      <c r="S738" s="1"/>
      <c r="T738" s="1"/>
      <c r="U738" s="1"/>
    </row>
    <row r="739" spans="1:21" ht="13" x14ac:dyDescent="0.15">
      <c r="A739" s="1"/>
      <c r="B739" s="1"/>
      <c r="C739" s="1"/>
      <c r="D739" s="1"/>
      <c r="E739" s="1"/>
      <c r="F739" s="1"/>
      <c r="G739" s="1"/>
      <c r="H739" s="1"/>
      <c r="I739" s="1"/>
      <c r="J739" s="1"/>
      <c r="K739" s="1"/>
      <c r="L739" s="1"/>
      <c r="M739" s="1"/>
      <c r="N739" s="1"/>
      <c r="O739" s="1"/>
      <c r="P739" s="1"/>
      <c r="Q739" s="1"/>
      <c r="R739" s="1"/>
      <c r="S739" s="1"/>
      <c r="T739" s="1"/>
      <c r="U739" s="1"/>
    </row>
    <row r="740" spans="1:21" ht="13" x14ac:dyDescent="0.15">
      <c r="A740" s="1"/>
      <c r="B740" s="1"/>
      <c r="C740" s="1"/>
      <c r="D740" s="1"/>
      <c r="E740" s="1"/>
      <c r="F740" s="1"/>
      <c r="G740" s="1"/>
      <c r="H740" s="1"/>
      <c r="I740" s="1"/>
      <c r="J740" s="1"/>
      <c r="K740" s="1"/>
      <c r="L740" s="1"/>
      <c r="M740" s="1"/>
      <c r="N740" s="1"/>
      <c r="O740" s="1"/>
      <c r="P740" s="1"/>
      <c r="Q740" s="1"/>
      <c r="R740" s="1"/>
      <c r="S740" s="1"/>
      <c r="T740" s="1"/>
      <c r="U740" s="1"/>
    </row>
    <row r="741" spans="1:21" ht="13" x14ac:dyDescent="0.15">
      <c r="A741" s="1"/>
      <c r="B741" s="1"/>
      <c r="C741" s="1"/>
      <c r="D741" s="1"/>
      <c r="E741" s="1"/>
      <c r="F741" s="1"/>
      <c r="G741" s="1"/>
      <c r="H741" s="1"/>
      <c r="I741" s="1"/>
      <c r="J741" s="1"/>
      <c r="K741" s="1"/>
      <c r="L741" s="1"/>
      <c r="M741" s="1"/>
      <c r="N741" s="1"/>
      <c r="O741" s="1"/>
      <c r="P741" s="1"/>
      <c r="Q741" s="1"/>
      <c r="R741" s="1"/>
      <c r="S741" s="1"/>
      <c r="T741" s="1"/>
      <c r="U741" s="1"/>
    </row>
    <row r="742" spans="1:21" ht="13" x14ac:dyDescent="0.15">
      <c r="A742" s="1"/>
      <c r="B742" s="1"/>
      <c r="C742" s="1"/>
      <c r="D742" s="1"/>
      <c r="E742" s="1"/>
      <c r="F742" s="1"/>
      <c r="G742" s="1"/>
      <c r="H742" s="1"/>
      <c r="I742" s="1"/>
      <c r="J742" s="1"/>
      <c r="K742" s="1"/>
      <c r="L742" s="1"/>
      <c r="M742" s="1"/>
      <c r="N742" s="1"/>
      <c r="O742" s="1"/>
      <c r="P742" s="1"/>
      <c r="Q742" s="1"/>
      <c r="R742" s="1"/>
      <c r="S742" s="1"/>
      <c r="T742" s="1"/>
      <c r="U742" s="1"/>
    </row>
    <row r="743" spans="1:21" ht="13" x14ac:dyDescent="0.15">
      <c r="A743" s="1"/>
      <c r="B743" s="1"/>
      <c r="C743" s="1"/>
      <c r="D743" s="1"/>
      <c r="E743" s="1"/>
      <c r="F743" s="1"/>
      <c r="G743" s="1"/>
      <c r="H743" s="1"/>
      <c r="I743" s="1"/>
      <c r="J743" s="1"/>
      <c r="K743" s="1"/>
      <c r="L743" s="1"/>
      <c r="M743" s="1"/>
      <c r="N743" s="1"/>
      <c r="O743" s="1"/>
      <c r="P743" s="1"/>
      <c r="Q743" s="1"/>
      <c r="R743" s="1"/>
      <c r="S743" s="1"/>
      <c r="T743" s="1"/>
      <c r="U743" s="1"/>
    </row>
    <row r="744" spans="1:21" ht="13" x14ac:dyDescent="0.15">
      <c r="A744" s="1"/>
      <c r="B744" s="1"/>
      <c r="C744" s="1"/>
      <c r="D744" s="1"/>
      <c r="E744" s="1"/>
      <c r="F744" s="1"/>
      <c r="G744" s="1"/>
      <c r="H744" s="1"/>
      <c r="I744" s="1"/>
      <c r="J744" s="1"/>
      <c r="K744" s="1"/>
      <c r="L744" s="1"/>
      <c r="M744" s="1"/>
      <c r="N744" s="1"/>
      <c r="O744" s="1"/>
      <c r="P744" s="1"/>
      <c r="Q744" s="1"/>
      <c r="R744" s="1"/>
      <c r="S744" s="1"/>
      <c r="T744" s="1"/>
      <c r="U744" s="1"/>
    </row>
    <row r="745" spans="1:21" ht="13" x14ac:dyDescent="0.15">
      <c r="A745" s="1"/>
      <c r="B745" s="1"/>
      <c r="C745" s="1"/>
      <c r="D745" s="1"/>
      <c r="E745" s="1"/>
      <c r="F745" s="1"/>
      <c r="G745" s="1"/>
      <c r="H745" s="1"/>
      <c r="I745" s="1"/>
      <c r="J745" s="1"/>
      <c r="K745" s="1"/>
      <c r="L745" s="1"/>
      <c r="M745" s="1"/>
      <c r="N745" s="1"/>
      <c r="O745" s="1"/>
      <c r="P745" s="1"/>
      <c r="Q745" s="1"/>
      <c r="R745" s="1"/>
      <c r="S745" s="1"/>
      <c r="T745" s="1"/>
      <c r="U745" s="1"/>
    </row>
    <row r="746" spans="1:21" ht="13" x14ac:dyDescent="0.15">
      <c r="A746" s="1"/>
      <c r="B746" s="1"/>
      <c r="C746" s="1"/>
      <c r="D746" s="1"/>
      <c r="E746" s="1"/>
      <c r="F746" s="1"/>
      <c r="G746" s="1"/>
      <c r="H746" s="1"/>
      <c r="I746" s="1"/>
      <c r="J746" s="1"/>
      <c r="K746" s="1"/>
      <c r="L746" s="1"/>
      <c r="M746" s="1"/>
      <c r="N746" s="1"/>
      <c r="O746" s="1"/>
      <c r="P746" s="1"/>
      <c r="Q746" s="1"/>
      <c r="R746" s="1"/>
      <c r="S746" s="1"/>
      <c r="T746" s="1"/>
      <c r="U746" s="1"/>
    </row>
    <row r="747" spans="1:21" ht="13" x14ac:dyDescent="0.15">
      <c r="A747" s="1"/>
      <c r="B747" s="1"/>
      <c r="C747" s="1"/>
      <c r="D747" s="1"/>
      <c r="E747" s="1"/>
      <c r="F747" s="1"/>
      <c r="G747" s="1"/>
      <c r="H747" s="1"/>
      <c r="I747" s="1"/>
      <c r="J747" s="1"/>
      <c r="K747" s="1"/>
      <c r="L747" s="1"/>
      <c r="M747" s="1"/>
      <c r="N747" s="1"/>
      <c r="O747" s="1"/>
      <c r="P747" s="1"/>
      <c r="Q747" s="1"/>
      <c r="R747" s="1"/>
      <c r="S747" s="1"/>
      <c r="T747" s="1"/>
      <c r="U747" s="1"/>
    </row>
    <row r="748" spans="1:21" ht="13" x14ac:dyDescent="0.15">
      <c r="A748" s="1"/>
      <c r="B748" s="1"/>
      <c r="C748" s="1"/>
      <c r="D748" s="1"/>
      <c r="E748" s="1"/>
      <c r="F748" s="1"/>
      <c r="G748" s="1"/>
      <c r="H748" s="1"/>
      <c r="I748" s="1"/>
      <c r="J748" s="1"/>
      <c r="K748" s="1"/>
      <c r="L748" s="1"/>
      <c r="M748" s="1"/>
      <c r="N748" s="1"/>
      <c r="O748" s="1"/>
      <c r="P748" s="1"/>
      <c r="Q748" s="1"/>
      <c r="R748" s="1"/>
      <c r="S748" s="1"/>
      <c r="T748" s="1"/>
      <c r="U748" s="1"/>
    </row>
    <row r="749" spans="1:21" ht="13" x14ac:dyDescent="0.15">
      <c r="A749" s="1"/>
      <c r="B749" s="1"/>
      <c r="C749" s="1"/>
      <c r="D749" s="1"/>
      <c r="E749" s="1"/>
      <c r="F749" s="1"/>
      <c r="G749" s="1"/>
      <c r="H749" s="1"/>
      <c r="I749" s="1"/>
      <c r="J749" s="1"/>
      <c r="K749" s="1"/>
      <c r="L749" s="1"/>
      <c r="M749" s="1"/>
      <c r="N749" s="1"/>
      <c r="O749" s="1"/>
      <c r="P749" s="1"/>
      <c r="Q749" s="1"/>
      <c r="R749" s="1"/>
      <c r="S749" s="1"/>
      <c r="T749" s="1"/>
      <c r="U749" s="1"/>
    </row>
    <row r="750" spans="1:21" ht="13" x14ac:dyDescent="0.15">
      <c r="A750" s="1"/>
      <c r="B750" s="1"/>
      <c r="C750" s="1"/>
      <c r="D750" s="1"/>
      <c r="E750" s="1"/>
      <c r="F750" s="1"/>
      <c r="G750" s="1"/>
      <c r="H750" s="1"/>
      <c r="I750" s="1"/>
      <c r="J750" s="1"/>
      <c r="K750" s="1"/>
      <c r="L750" s="1"/>
      <c r="M750" s="1"/>
      <c r="N750" s="1"/>
      <c r="O750" s="1"/>
      <c r="P750" s="1"/>
      <c r="Q750" s="1"/>
      <c r="R750" s="1"/>
      <c r="S750" s="1"/>
      <c r="T750" s="1"/>
      <c r="U750" s="1"/>
    </row>
    <row r="751" spans="1:21" ht="13" x14ac:dyDescent="0.15">
      <c r="A751" s="1"/>
      <c r="B751" s="1"/>
      <c r="C751" s="1"/>
      <c r="D751" s="1"/>
      <c r="E751" s="1"/>
      <c r="F751" s="1"/>
      <c r="G751" s="1"/>
      <c r="H751" s="1"/>
      <c r="I751" s="1"/>
      <c r="J751" s="1"/>
      <c r="K751" s="1"/>
      <c r="L751" s="1"/>
      <c r="M751" s="1"/>
      <c r="N751" s="1"/>
      <c r="O751" s="1"/>
      <c r="P751" s="1"/>
      <c r="Q751" s="1"/>
      <c r="R751" s="1"/>
      <c r="S751" s="1"/>
      <c r="T751" s="1"/>
      <c r="U751" s="1"/>
    </row>
    <row r="752" spans="1:21" ht="13" x14ac:dyDescent="0.15">
      <c r="A752" s="1"/>
      <c r="B752" s="1"/>
      <c r="C752" s="1"/>
      <c r="D752" s="1"/>
      <c r="E752" s="1"/>
      <c r="F752" s="1"/>
      <c r="G752" s="1"/>
      <c r="H752" s="1"/>
      <c r="I752" s="1"/>
      <c r="J752" s="1"/>
      <c r="K752" s="1"/>
      <c r="L752" s="1"/>
      <c r="M752" s="1"/>
      <c r="N752" s="1"/>
      <c r="O752" s="1"/>
      <c r="P752" s="1"/>
      <c r="Q752" s="1"/>
      <c r="R752" s="1"/>
      <c r="S752" s="1"/>
      <c r="T752" s="1"/>
      <c r="U752" s="1"/>
    </row>
    <row r="753" spans="1:21" ht="13" x14ac:dyDescent="0.15">
      <c r="A753" s="1"/>
      <c r="B753" s="1"/>
      <c r="C753" s="1"/>
      <c r="D753" s="1"/>
      <c r="E753" s="1"/>
      <c r="F753" s="1"/>
      <c r="G753" s="1"/>
      <c r="H753" s="1"/>
      <c r="I753" s="1"/>
      <c r="J753" s="1"/>
      <c r="K753" s="1"/>
      <c r="L753" s="1"/>
      <c r="M753" s="1"/>
      <c r="N753" s="1"/>
      <c r="O753" s="1"/>
      <c r="P753" s="1"/>
      <c r="Q753" s="1"/>
      <c r="R753" s="1"/>
      <c r="S753" s="1"/>
      <c r="T753" s="1"/>
      <c r="U753" s="1"/>
    </row>
    <row r="754" spans="1:21" ht="13" x14ac:dyDescent="0.15">
      <c r="A754" s="1"/>
      <c r="B754" s="1"/>
      <c r="C754" s="1"/>
      <c r="D754" s="1"/>
      <c r="E754" s="1"/>
      <c r="F754" s="1"/>
      <c r="G754" s="1"/>
      <c r="H754" s="1"/>
      <c r="I754" s="1"/>
      <c r="J754" s="1"/>
      <c r="K754" s="1"/>
      <c r="L754" s="1"/>
      <c r="M754" s="1"/>
      <c r="N754" s="1"/>
      <c r="O754" s="1"/>
      <c r="P754" s="1"/>
      <c r="Q754" s="1"/>
      <c r="R754" s="1"/>
      <c r="S754" s="1"/>
      <c r="T754" s="1"/>
      <c r="U754" s="1"/>
    </row>
    <row r="755" spans="1:21" ht="13" x14ac:dyDescent="0.15">
      <c r="A755" s="1"/>
      <c r="B755" s="1"/>
      <c r="C755" s="1"/>
      <c r="D755" s="1"/>
      <c r="E755" s="1"/>
      <c r="F755" s="1"/>
      <c r="G755" s="1"/>
      <c r="H755" s="1"/>
      <c r="I755" s="1"/>
      <c r="J755" s="1"/>
      <c r="K755" s="1"/>
      <c r="L755" s="1"/>
      <c r="M755" s="1"/>
      <c r="N755" s="1"/>
      <c r="O755" s="1"/>
      <c r="P755" s="1"/>
      <c r="Q755" s="1"/>
      <c r="R755" s="1"/>
      <c r="S755" s="1"/>
      <c r="T755" s="1"/>
      <c r="U755" s="1"/>
    </row>
    <row r="756" spans="1:21" ht="13" x14ac:dyDescent="0.15">
      <c r="A756" s="1"/>
      <c r="B756" s="1"/>
      <c r="C756" s="1"/>
      <c r="D756" s="1"/>
      <c r="E756" s="1"/>
      <c r="F756" s="1"/>
      <c r="G756" s="1"/>
      <c r="H756" s="1"/>
      <c r="I756" s="1"/>
      <c r="J756" s="1"/>
      <c r="K756" s="1"/>
      <c r="L756" s="1"/>
      <c r="M756" s="1"/>
      <c r="N756" s="1"/>
      <c r="O756" s="1"/>
      <c r="P756" s="1"/>
      <c r="Q756" s="1"/>
      <c r="R756" s="1"/>
      <c r="S756" s="1"/>
      <c r="T756" s="1"/>
      <c r="U756" s="1"/>
    </row>
    <row r="757" spans="1:21" ht="13" x14ac:dyDescent="0.15">
      <c r="A757" s="1"/>
      <c r="B757" s="1"/>
      <c r="C757" s="1"/>
      <c r="D757" s="1"/>
      <c r="E757" s="1"/>
      <c r="F757" s="1"/>
      <c r="G757" s="1"/>
      <c r="H757" s="1"/>
      <c r="I757" s="1"/>
      <c r="J757" s="1"/>
      <c r="K757" s="1"/>
      <c r="L757" s="1"/>
      <c r="M757" s="1"/>
      <c r="N757" s="1"/>
      <c r="O757" s="1"/>
      <c r="P757" s="1"/>
      <c r="Q757" s="1"/>
      <c r="R757" s="1"/>
      <c r="S757" s="1"/>
      <c r="T757" s="1"/>
      <c r="U757" s="1"/>
    </row>
    <row r="758" spans="1:21" ht="13" x14ac:dyDescent="0.15">
      <c r="A758" s="1"/>
      <c r="B758" s="1"/>
      <c r="C758" s="1"/>
      <c r="D758" s="1"/>
      <c r="E758" s="1"/>
      <c r="F758" s="1"/>
      <c r="G758" s="1"/>
      <c r="H758" s="1"/>
      <c r="I758" s="1"/>
      <c r="J758" s="1"/>
      <c r="K758" s="1"/>
      <c r="L758" s="1"/>
      <c r="M758" s="1"/>
      <c r="N758" s="1"/>
      <c r="O758" s="1"/>
      <c r="P758" s="1"/>
      <c r="Q758" s="1"/>
      <c r="R758" s="1"/>
      <c r="S758" s="1"/>
      <c r="T758" s="1"/>
      <c r="U758" s="1"/>
    </row>
    <row r="759" spans="1:21" ht="13" x14ac:dyDescent="0.15">
      <c r="A759" s="1"/>
      <c r="B759" s="1"/>
      <c r="C759" s="1"/>
      <c r="D759" s="1"/>
      <c r="E759" s="1"/>
      <c r="F759" s="1"/>
      <c r="G759" s="1"/>
      <c r="H759" s="1"/>
      <c r="I759" s="1"/>
      <c r="J759" s="1"/>
      <c r="K759" s="1"/>
      <c r="L759" s="1"/>
      <c r="M759" s="1"/>
      <c r="N759" s="1"/>
      <c r="O759" s="1"/>
      <c r="P759" s="1"/>
      <c r="Q759" s="1"/>
      <c r="R759" s="1"/>
      <c r="S759" s="1"/>
      <c r="T759" s="1"/>
      <c r="U759" s="1"/>
    </row>
    <row r="760" spans="1:21" ht="13" x14ac:dyDescent="0.15">
      <c r="A760" s="1"/>
      <c r="B760" s="1"/>
      <c r="C760" s="1"/>
      <c r="D760" s="1"/>
      <c r="E760" s="1"/>
      <c r="F760" s="1"/>
      <c r="G760" s="1"/>
      <c r="H760" s="1"/>
      <c r="I760" s="1"/>
      <c r="J760" s="1"/>
      <c r="K760" s="1"/>
      <c r="L760" s="1"/>
      <c r="M760" s="1"/>
      <c r="N760" s="1"/>
      <c r="O760" s="1"/>
      <c r="P760" s="1"/>
      <c r="Q760" s="1"/>
      <c r="R760" s="1"/>
      <c r="S760" s="1"/>
      <c r="T760" s="1"/>
      <c r="U760" s="1"/>
    </row>
    <row r="761" spans="1:21" ht="13" x14ac:dyDescent="0.15">
      <c r="A761" s="1"/>
      <c r="B761" s="1"/>
      <c r="C761" s="1"/>
      <c r="D761" s="1"/>
      <c r="E761" s="1"/>
      <c r="F761" s="1"/>
      <c r="G761" s="1"/>
      <c r="H761" s="1"/>
      <c r="I761" s="1"/>
      <c r="J761" s="1"/>
      <c r="K761" s="1"/>
      <c r="L761" s="1"/>
      <c r="M761" s="1"/>
      <c r="N761" s="1"/>
      <c r="O761" s="1"/>
      <c r="P761" s="1"/>
      <c r="Q761" s="1"/>
      <c r="R761" s="1"/>
      <c r="S761" s="1"/>
      <c r="T761" s="1"/>
      <c r="U761" s="1"/>
    </row>
    <row r="762" spans="1:21" ht="13" x14ac:dyDescent="0.15">
      <c r="A762" s="1"/>
      <c r="B762" s="1"/>
      <c r="C762" s="1"/>
      <c r="D762" s="1"/>
      <c r="E762" s="1"/>
      <c r="F762" s="1"/>
      <c r="G762" s="1"/>
      <c r="H762" s="1"/>
      <c r="I762" s="1"/>
      <c r="J762" s="1"/>
      <c r="K762" s="1"/>
      <c r="L762" s="1"/>
      <c r="M762" s="1"/>
      <c r="N762" s="1"/>
      <c r="O762" s="1"/>
      <c r="P762" s="1"/>
      <c r="Q762" s="1"/>
      <c r="R762" s="1"/>
      <c r="S762" s="1"/>
      <c r="T762" s="1"/>
      <c r="U762" s="1"/>
    </row>
    <row r="763" spans="1:21" ht="13" x14ac:dyDescent="0.15">
      <c r="A763" s="1"/>
      <c r="B763" s="1"/>
      <c r="C763" s="1"/>
      <c r="D763" s="1"/>
      <c r="E763" s="1"/>
      <c r="F763" s="1"/>
      <c r="G763" s="1"/>
      <c r="H763" s="1"/>
      <c r="I763" s="1"/>
      <c r="J763" s="1"/>
      <c r="K763" s="1"/>
      <c r="L763" s="1"/>
      <c r="M763" s="1"/>
      <c r="N763" s="1"/>
      <c r="O763" s="1"/>
      <c r="P763" s="1"/>
      <c r="Q763" s="1"/>
      <c r="R763" s="1"/>
      <c r="S763" s="1"/>
      <c r="T763" s="1"/>
      <c r="U763" s="1"/>
    </row>
    <row r="764" spans="1:21" ht="13" x14ac:dyDescent="0.15">
      <c r="A764" s="1"/>
      <c r="B764" s="1"/>
      <c r="C764" s="1"/>
      <c r="D764" s="1"/>
      <c r="E764" s="1"/>
      <c r="F764" s="1"/>
      <c r="G764" s="1"/>
      <c r="H764" s="1"/>
      <c r="I764" s="1"/>
      <c r="J764" s="1"/>
      <c r="K764" s="1"/>
      <c r="L764" s="1"/>
      <c r="M764" s="1"/>
      <c r="N764" s="1"/>
      <c r="O764" s="1"/>
      <c r="P764" s="1"/>
      <c r="Q764" s="1"/>
      <c r="R764" s="1"/>
      <c r="S764" s="1"/>
      <c r="T764" s="1"/>
      <c r="U764" s="1"/>
    </row>
    <row r="765" spans="1:21" ht="13" x14ac:dyDescent="0.15">
      <c r="A765" s="1"/>
      <c r="B765" s="1"/>
      <c r="C765" s="1"/>
      <c r="D765" s="1"/>
      <c r="E765" s="1"/>
      <c r="F765" s="1"/>
      <c r="G765" s="1"/>
      <c r="H765" s="1"/>
      <c r="I765" s="1"/>
      <c r="J765" s="1"/>
      <c r="K765" s="1"/>
      <c r="L765" s="1"/>
      <c r="M765" s="1"/>
      <c r="N765" s="1"/>
      <c r="O765" s="1"/>
      <c r="P765" s="1"/>
      <c r="Q765" s="1"/>
      <c r="R765" s="1"/>
      <c r="S765" s="1"/>
      <c r="T765" s="1"/>
      <c r="U765" s="1"/>
    </row>
    <row r="766" spans="1:21" ht="13" x14ac:dyDescent="0.15">
      <c r="A766" s="1"/>
      <c r="B766" s="1"/>
      <c r="C766" s="1"/>
      <c r="D766" s="1"/>
      <c r="E766" s="1"/>
      <c r="F766" s="1"/>
      <c r="G766" s="1"/>
      <c r="H766" s="1"/>
      <c r="I766" s="1"/>
      <c r="J766" s="1"/>
      <c r="K766" s="1"/>
      <c r="L766" s="1"/>
      <c r="M766" s="1"/>
      <c r="N766" s="1"/>
      <c r="O766" s="1"/>
      <c r="P766" s="1"/>
      <c r="Q766" s="1"/>
      <c r="R766" s="1"/>
      <c r="S766" s="1"/>
      <c r="T766" s="1"/>
      <c r="U766" s="1"/>
    </row>
    <row r="767" spans="1:21" ht="13" x14ac:dyDescent="0.15">
      <c r="A767" s="1"/>
      <c r="B767" s="1"/>
      <c r="C767" s="1"/>
      <c r="D767" s="1"/>
      <c r="E767" s="1"/>
      <c r="F767" s="1"/>
      <c r="G767" s="1"/>
      <c r="H767" s="1"/>
      <c r="I767" s="1"/>
      <c r="J767" s="1"/>
      <c r="K767" s="1"/>
      <c r="L767" s="1"/>
      <c r="M767" s="1"/>
      <c r="N767" s="1"/>
      <c r="O767" s="1"/>
      <c r="P767" s="1"/>
      <c r="Q767" s="1"/>
      <c r="R767" s="1"/>
      <c r="S767" s="1"/>
      <c r="T767" s="1"/>
      <c r="U767" s="1"/>
    </row>
    <row r="768" spans="1:21" ht="13" x14ac:dyDescent="0.15">
      <c r="A768" s="1"/>
      <c r="B768" s="1"/>
      <c r="C768" s="1"/>
      <c r="D768" s="1"/>
      <c r="E768" s="1"/>
      <c r="F768" s="1"/>
      <c r="G768" s="1"/>
      <c r="H768" s="1"/>
      <c r="I768" s="1"/>
      <c r="J768" s="1"/>
      <c r="K768" s="1"/>
      <c r="L768" s="1"/>
      <c r="M768" s="1"/>
      <c r="N768" s="1"/>
      <c r="O768" s="1"/>
      <c r="P768" s="1"/>
      <c r="Q768" s="1"/>
      <c r="R768" s="1"/>
      <c r="S768" s="1"/>
      <c r="T768" s="1"/>
      <c r="U768" s="1"/>
    </row>
    <row r="769" spans="1:21" ht="13" x14ac:dyDescent="0.15">
      <c r="A769" s="1"/>
      <c r="B769" s="1"/>
      <c r="C769" s="1"/>
      <c r="D769" s="1"/>
      <c r="E769" s="1"/>
      <c r="F769" s="1"/>
      <c r="G769" s="1"/>
      <c r="H769" s="1"/>
      <c r="I769" s="1"/>
      <c r="J769" s="1"/>
      <c r="K769" s="1"/>
      <c r="L769" s="1"/>
      <c r="M769" s="1"/>
      <c r="N769" s="1"/>
      <c r="O769" s="1"/>
      <c r="P769" s="1"/>
      <c r="Q769" s="1"/>
      <c r="R769" s="1"/>
      <c r="S769" s="1"/>
      <c r="T769" s="1"/>
      <c r="U769" s="1"/>
    </row>
    <row r="770" spans="1:21" ht="13" x14ac:dyDescent="0.15">
      <c r="A770" s="1"/>
      <c r="B770" s="1"/>
      <c r="C770" s="1"/>
      <c r="D770" s="1"/>
      <c r="E770" s="1"/>
      <c r="F770" s="1"/>
      <c r="G770" s="1"/>
      <c r="H770" s="1"/>
      <c r="I770" s="1"/>
      <c r="J770" s="1"/>
      <c r="K770" s="1"/>
      <c r="L770" s="1"/>
      <c r="M770" s="1"/>
      <c r="N770" s="1"/>
      <c r="O770" s="1"/>
      <c r="P770" s="1"/>
      <c r="Q770" s="1"/>
      <c r="R770" s="1"/>
      <c r="S770" s="1"/>
      <c r="T770" s="1"/>
      <c r="U770" s="1"/>
    </row>
    <row r="771" spans="1:21" ht="13" x14ac:dyDescent="0.15">
      <c r="A771" s="1"/>
      <c r="B771" s="1"/>
      <c r="C771" s="1"/>
      <c r="D771" s="1"/>
      <c r="E771" s="1"/>
      <c r="F771" s="1"/>
      <c r="G771" s="1"/>
      <c r="H771" s="1"/>
      <c r="I771" s="1"/>
      <c r="J771" s="1"/>
      <c r="K771" s="1"/>
      <c r="L771" s="1"/>
      <c r="M771" s="1"/>
      <c r="N771" s="1"/>
      <c r="O771" s="1"/>
      <c r="P771" s="1"/>
      <c r="Q771" s="1"/>
      <c r="R771" s="1"/>
      <c r="S771" s="1"/>
      <c r="T771" s="1"/>
      <c r="U771" s="1"/>
    </row>
    <row r="772" spans="1:21" ht="13" x14ac:dyDescent="0.15">
      <c r="A772" s="1"/>
      <c r="B772" s="1"/>
      <c r="C772" s="1"/>
      <c r="D772" s="1"/>
      <c r="E772" s="1"/>
      <c r="F772" s="1"/>
      <c r="G772" s="1"/>
      <c r="H772" s="1"/>
      <c r="I772" s="1"/>
      <c r="J772" s="1"/>
      <c r="K772" s="1"/>
      <c r="L772" s="1"/>
      <c r="M772" s="1"/>
      <c r="N772" s="1"/>
      <c r="O772" s="1"/>
      <c r="P772" s="1"/>
      <c r="Q772" s="1"/>
      <c r="R772" s="1"/>
      <c r="S772" s="1"/>
      <c r="T772" s="1"/>
      <c r="U772" s="1"/>
    </row>
    <row r="773" spans="1:21" ht="13" x14ac:dyDescent="0.15">
      <c r="A773" s="1"/>
      <c r="B773" s="1"/>
      <c r="C773" s="1"/>
      <c r="D773" s="1"/>
      <c r="E773" s="1"/>
      <c r="F773" s="1"/>
      <c r="G773" s="1"/>
      <c r="H773" s="1"/>
      <c r="I773" s="1"/>
      <c r="J773" s="1"/>
      <c r="K773" s="1"/>
      <c r="L773" s="1"/>
      <c r="M773" s="1"/>
      <c r="N773" s="1"/>
      <c r="O773" s="1"/>
      <c r="P773" s="1"/>
      <c r="Q773" s="1"/>
      <c r="R773" s="1"/>
      <c r="S773" s="1"/>
      <c r="T773" s="1"/>
      <c r="U773" s="1"/>
    </row>
    <row r="774" spans="1:21" ht="13" x14ac:dyDescent="0.15">
      <c r="A774" s="1"/>
      <c r="B774" s="1"/>
      <c r="C774" s="1"/>
      <c r="D774" s="1"/>
      <c r="E774" s="1"/>
      <c r="F774" s="1"/>
      <c r="G774" s="1"/>
      <c r="H774" s="1"/>
      <c r="I774" s="1"/>
      <c r="J774" s="1"/>
      <c r="K774" s="1"/>
      <c r="L774" s="1"/>
      <c r="M774" s="1"/>
      <c r="N774" s="1"/>
      <c r="O774" s="1"/>
      <c r="P774" s="1"/>
      <c r="Q774" s="1"/>
      <c r="R774" s="1"/>
      <c r="S774" s="1"/>
      <c r="T774" s="1"/>
      <c r="U774" s="1"/>
    </row>
    <row r="775" spans="1:21" ht="13" x14ac:dyDescent="0.15">
      <c r="A775" s="1"/>
      <c r="B775" s="1"/>
      <c r="C775" s="1"/>
      <c r="D775" s="1"/>
      <c r="E775" s="1"/>
      <c r="F775" s="1"/>
      <c r="G775" s="1"/>
      <c r="H775" s="1"/>
      <c r="I775" s="1"/>
      <c r="J775" s="1"/>
      <c r="K775" s="1"/>
      <c r="L775" s="1"/>
      <c r="M775" s="1"/>
      <c r="N775" s="1"/>
      <c r="O775" s="1"/>
      <c r="P775" s="1"/>
      <c r="Q775" s="1"/>
      <c r="R775" s="1"/>
      <c r="S775" s="1"/>
      <c r="T775" s="1"/>
      <c r="U775" s="1"/>
    </row>
    <row r="776" spans="1:21" ht="13" x14ac:dyDescent="0.15">
      <c r="A776" s="1"/>
      <c r="B776" s="1"/>
      <c r="C776" s="1"/>
      <c r="D776" s="1"/>
      <c r="E776" s="1"/>
      <c r="F776" s="1"/>
      <c r="G776" s="1"/>
      <c r="H776" s="1"/>
      <c r="I776" s="1"/>
      <c r="J776" s="1"/>
      <c r="K776" s="1"/>
      <c r="L776" s="1"/>
      <c r="M776" s="1"/>
      <c r="N776" s="1"/>
      <c r="O776" s="1"/>
      <c r="P776" s="1"/>
      <c r="Q776" s="1"/>
      <c r="R776" s="1"/>
      <c r="S776" s="1"/>
      <c r="T776" s="1"/>
      <c r="U776" s="1"/>
    </row>
    <row r="777" spans="1:21" ht="13" x14ac:dyDescent="0.15">
      <c r="A777" s="1"/>
      <c r="B777" s="1"/>
      <c r="C777" s="1"/>
      <c r="D777" s="1"/>
      <c r="E777" s="1"/>
      <c r="F777" s="1"/>
      <c r="G777" s="1"/>
      <c r="H777" s="1"/>
      <c r="I777" s="1"/>
      <c r="J777" s="1"/>
      <c r="K777" s="1"/>
      <c r="L777" s="1"/>
      <c r="M777" s="1"/>
      <c r="N777" s="1"/>
      <c r="O777" s="1"/>
      <c r="P777" s="1"/>
      <c r="Q777" s="1"/>
      <c r="R777" s="1"/>
      <c r="S777" s="1"/>
      <c r="T777" s="1"/>
      <c r="U777" s="1"/>
    </row>
    <row r="778" spans="1:21" ht="13" x14ac:dyDescent="0.15">
      <c r="A778" s="1"/>
      <c r="B778" s="1"/>
      <c r="C778" s="1"/>
      <c r="D778" s="1"/>
      <c r="E778" s="1"/>
      <c r="F778" s="1"/>
      <c r="G778" s="1"/>
      <c r="H778" s="1"/>
      <c r="I778" s="1"/>
      <c r="J778" s="1"/>
      <c r="K778" s="1"/>
      <c r="L778" s="1"/>
      <c r="M778" s="1"/>
      <c r="N778" s="1"/>
      <c r="O778" s="1"/>
      <c r="P778" s="1"/>
      <c r="Q778" s="1"/>
      <c r="R778" s="1"/>
      <c r="S778" s="1"/>
      <c r="T778" s="1"/>
      <c r="U778" s="1"/>
    </row>
    <row r="779" spans="1:21" ht="13" x14ac:dyDescent="0.15">
      <c r="A779" s="1"/>
      <c r="B779" s="1"/>
      <c r="C779" s="1"/>
      <c r="D779" s="1"/>
      <c r="E779" s="1"/>
      <c r="F779" s="1"/>
      <c r="G779" s="1"/>
      <c r="H779" s="1"/>
      <c r="I779" s="1"/>
      <c r="J779" s="1"/>
      <c r="K779" s="1"/>
      <c r="L779" s="1"/>
      <c r="M779" s="1"/>
      <c r="N779" s="1"/>
      <c r="O779" s="1"/>
      <c r="P779" s="1"/>
      <c r="Q779" s="1"/>
      <c r="R779" s="1"/>
      <c r="S779" s="1"/>
      <c r="T779" s="1"/>
      <c r="U779" s="1"/>
    </row>
    <row r="780" spans="1:21" ht="13" x14ac:dyDescent="0.15">
      <c r="A780" s="1"/>
      <c r="B780" s="1"/>
      <c r="C780" s="1"/>
      <c r="D780" s="1"/>
      <c r="E780" s="1"/>
      <c r="F780" s="1"/>
      <c r="G780" s="1"/>
      <c r="H780" s="1"/>
      <c r="I780" s="1"/>
      <c r="J780" s="1"/>
      <c r="K780" s="1"/>
      <c r="L780" s="1"/>
      <c r="M780" s="1"/>
      <c r="N780" s="1"/>
      <c r="O780" s="1"/>
      <c r="P780" s="1"/>
      <c r="Q780" s="1"/>
      <c r="R780" s="1"/>
      <c r="S780" s="1"/>
      <c r="T780" s="1"/>
      <c r="U780" s="1"/>
    </row>
    <row r="781" spans="1:21" ht="13" x14ac:dyDescent="0.15">
      <c r="A781" s="1"/>
      <c r="B781" s="1"/>
      <c r="C781" s="1"/>
      <c r="D781" s="1"/>
      <c r="E781" s="1"/>
      <c r="F781" s="1"/>
      <c r="G781" s="1"/>
      <c r="H781" s="1"/>
      <c r="I781" s="1"/>
      <c r="J781" s="1"/>
      <c r="K781" s="1"/>
      <c r="L781" s="1"/>
      <c r="M781" s="1"/>
      <c r="N781" s="1"/>
      <c r="O781" s="1"/>
      <c r="P781" s="1"/>
      <c r="Q781" s="1"/>
      <c r="R781" s="1"/>
      <c r="S781" s="1"/>
      <c r="T781" s="1"/>
      <c r="U781" s="1"/>
    </row>
    <row r="782" spans="1:21" ht="13" x14ac:dyDescent="0.15">
      <c r="A782" s="1"/>
      <c r="B782" s="1"/>
      <c r="C782" s="1"/>
      <c r="D782" s="1"/>
      <c r="E782" s="1"/>
      <c r="F782" s="1"/>
      <c r="G782" s="1"/>
      <c r="H782" s="1"/>
      <c r="I782" s="1"/>
      <c r="J782" s="1"/>
      <c r="K782" s="1"/>
      <c r="L782" s="1"/>
      <c r="M782" s="1"/>
      <c r="N782" s="1"/>
      <c r="O782" s="1"/>
      <c r="P782" s="1"/>
      <c r="Q782" s="1"/>
      <c r="R782" s="1"/>
      <c r="S782" s="1"/>
      <c r="T782" s="1"/>
      <c r="U782" s="1"/>
    </row>
    <row r="783" spans="1:21" ht="13" x14ac:dyDescent="0.15">
      <c r="A783" s="1"/>
      <c r="B783" s="1"/>
      <c r="C783" s="1"/>
      <c r="D783" s="1"/>
      <c r="E783" s="1"/>
      <c r="F783" s="1"/>
      <c r="G783" s="1"/>
      <c r="H783" s="1"/>
      <c r="I783" s="1"/>
      <c r="J783" s="1"/>
      <c r="K783" s="1"/>
      <c r="L783" s="1"/>
      <c r="M783" s="1"/>
      <c r="N783" s="1"/>
      <c r="O783" s="1"/>
      <c r="P783" s="1"/>
      <c r="Q783" s="1"/>
      <c r="R783" s="1"/>
      <c r="S783" s="1"/>
      <c r="T783" s="1"/>
      <c r="U783" s="1"/>
    </row>
    <row r="784" spans="1:21" ht="13" x14ac:dyDescent="0.15">
      <c r="A784" s="1"/>
      <c r="B784" s="1"/>
      <c r="C784" s="1"/>
      <c r="D784" s="1"/>
      <c r="E784" s="1"/>
      <c r="F784" s="1"/>
      <c r="G784" s="1"/>
      <c r="H784" s="1"/>
      <c r="I784" s="1"/>
      <c r="J784" s="1"/>
      <c r="K784" s="1"/>
      <c r="L784" s="1"/>
      <c r="M784" s="1"/>
      <c r="N784" s="1"/>
      <c r="O784" s="1"/>
      <c r="P784" s="1"/>
      <c r="Q784" s="1"/>
      <c r="R784" s="1"/>
      <c r="S784" s="1"/>
      <c r="T784" s="1"/>
      <c r="U784" s="1"/>
    </row>
    <row r="785" spans="1:21" ht="13" x14ac:dyDescent="0.15">
      <c r="A785" s="1"/>
      <c r="B785" s="1"/>
      <c r="C785" s="1"/>
      <c r="D785" s="1"/>
      <c r="E785" s="1"/>
      <c r="F785" s="1"/>
      <c r="G785" s="1"/>
      <c r="H785" s="1"/>
      <c r="I785" s="1"/>
      <c r="J785" s="1"/>
      <c r="K785" s="1"/>
      <c r="L785" s="1"/>
      <c r="M785" s="1"/>
      <c r="N785" s="1"/>
      <c r="O785" s="1"/>
      <c r="P785" s="1"/>
      <c r="Q785" s="1"/>
      <c r="R785" s="1"/>
      <c r="S785" s="1"/>
      <c r="T785" s="1"/>
      <c r="U785" s="1"/>
    </row>
    <row r="786" spans="1:21" ht="13" x14ac:dyDescent="0.15">
      <c r="A786" s="1"/>
      <c r="B786" s="1"/>
      <c r="C786" s="1"/>
      <c r="D786" s="1"/>
      <c r="E786" s="1"/>
      <c r="F786" s="1"/>
      <c r="G786" s="1"/>
      <c r="H786" s="1"/>
      <c r="I786" s="1"/>
      <c r="J786" s="1"/>
      <c r="K786" s="1"/>
      <c r="L786" s="1"/>
      <c r="M786" s="1"/>
      <c r="N786" s="1"/>
      <c r="O786" s="1"/>
      <c r="P786" s="1"/>
      <c r="Q786" s="1"/>
      <c r="R786" s="1"/>
      <c r="S786" s="1"/>
      <c r="T786" s="1"/>
      <c r="U786" s="1"/>
    </row>
    <row r="787" spans="1:21" ht="13" x14ac:dyDescent="0.15">
      <c r="A787" s="1"/>
      <c r="B787" s="1"/>
      <c r="C787" s="1"/>
      <c r="D787" s="1"/>
      <c r="E787" s="1"/>
      <c r="F787" s="1"/>
      <c r="G787" s="1"/>
      <c r="H787" s="1"/>
      <c r="I787" s="1"/>
      <c r="J787" s="1"/>
      <c r="K787" s="1"/>
      <c r="L787" s="1"/>
      <c r="M787" s="1"/>
      <c r="N787" s="1"/>
      <c r="O787" s="1"/>
      <c r="P787" s="1"/>
      <c r="Q787" s="1"/>
      <c r="R787" s="1"/>
      <c r="S787" s="1"/>
      <c r="T787" s="1"/>
      <c r="U787" s="1"/>
    </row>
    <row r="788" spans="1:21" ht="13" x14ac:dyDescent="0.15">
      <c r="A788" s="1"/>
      <c r="B788" s="1"/>
      <c r="C788" s="1"/>
      <c r="D788" s="1"/>
      <c r="E788" s="1"/>
      <c r="F788" s="1"/>
      <c r="G788" s="1"/>
      <c r="H788" s="1"/>
      <c r="I788" s="1"/>
      <c r="J788" s="1"/>
      <c r="K788" s="1"/>
      <c r="L788" s="1"/>
      <c r="M788" s="1"/>
      <c r="N788" s="1"/>
      <c r="O788" s="1"/>
      <c r="P788" s="1"/>
      <c r="Q788" s="1"/>
      <c r="R788" s="1"/>
      <c r="S788" s="1"/>
      <c r="T788" s="1"/>
      <c r="U788" s="1"/>
    </row>
    <row r="789" spans="1:21" ht="13" x14ac:dyDescent="0.15">
      <c r="A789" s="1"/>
      <c r="B789" s="1"/>
      <c r="C789" s="1"/>
      <c r="D789" s="1"/>
      <c r="E789" s="1"/>
      <c r="F789" s="1"/>
      <c r="G789" s="1"/>
      <c r="H789" s="1"/>
      <c r="I789" s="1"/>
      <c r="J789" s="1"/>
      <c r="K789" s="1"/>
      <c r="L789" s="1"/>
      <c r="M789" s="1"/>
      <c r="N789" s="1"/>
      <c r="O789" s="1"/>
      <c r="P789" s="1"/>
      <c r="Q789" s="1"/>
      <c r="R789" s="1"/>
      <c r="S789" s="1"/>
      <c r="T789" s="1"/>
      <c r="U789" s="1"/>
    </row>
    <row r="790" spans="1:21" ht="13" x14ac:dyDescent="0.15">
      <c r="A790" s="1"/>
      <c r="B790" s="1"/>
      <c r="C790" s="1"/>
      <c r="D790" s="1"/>
      <c r="E790" s="1"/>
      <c r="F790" s="1"/>
      <c r="G790" s="1"/>
      <c r="H790" s="1"/>
      <c r="I790" s="1"/>
      <c r="J790" s="1"/>
      <c r="K790" s="1"/>
      <c r="L790" s="1"/>
      <c r="M790" s="1"/>
      <c r="N790" s="1"/>
      <c r="O790" s="1"/>
      <c r="P790" s="1"/>
      <c r="Q790" s="1"/>
      <c r="R790" s="1"/>
      <c r="S790" s="1"/>
      <c r="T790" s="1"/>
      <c r="U790" s="1"/>
    </row>
    <row r="791" spans="1:21" ht="13" x14ac:dyDescent="0.15">
      <c r="A791" s="1"/>
      <c r="B791" s="1"/>
      <c r="C791" s="1"/>
      <c r="D791" s="1"/>
      <c r="E791" s="1"/>
      <c r="F791" s="1"/>
      <c r="G791" s="1"/>
      <c r="H791" s="1"/>
      <c r="I791" s="1"/>
      <c r="J791" s="1"/>
      <c r="K791" s="1"/>
      <c r="L791" s="1"/>
      <c r="M791" s="1"/>
      <c r="N791" s="1"/>
      <c r="O791" s="1"/>
      <c r="P791" s="1"/>
      <c r="Q791" s="1"/>
      <c r="R791" s="1"/>
      <c r="S791" s="1"/>
      <c r="T791" s="1"/>
      <c r="U791" s="1"/>
    </row>
    <row r="792" spans="1:21" ht="13" x14ac:dyDescent="0.15">
      <c r="A792" s="1"/>
      <c r="B792" s="1"/>
      <c r="C792" s="1"/>
      <c r="D792" s="1"/>
      <c r="E792" s="1"/>
      <c r="F792" s="1"/>
      <c r="G792" s="1"/>
      <c r="H792" s="1"/>
      <c r="I792" s="1"/>
      <c r="J792" s="1"/>
      <c r="K792" s="1"/>
      <c r="L792" s="1"/>
      <c r="M792" s="1"/>
      <c r="N792" s="1"/>
      <c r="O792" s="1"/>
      <c r="P792" s="1"/>
      <c r="Q792" s="1"/>
      <c r="R792" s="1"/>
      <c r="S792" s="1"/>
      <c r="T792" s="1"/>
      <c r="U792" s="1"/>
    </row>
    <row r="793" spans="1:21" ht="13" x14ac:dyDescent="0.15">
      <c r="A793" s="1"/>
      <c r="B793" s="1"/>
      <c r="C793" s="1"/>
      <c r="D793" s="1"/>
      <c r="E793" s="1"/>
      <c r="F793" s="1"/>
      <c r="G793" s="1"/>
      <c r="H793" s="1"/>
      <c r="I793" s="1"/>
      <c r="J793" s="1"/>
      <c r="K793" s="1"/>
      <c r="L793" s="1"/>
      <c r="M793" s="1"/>
      <c r="N793" s="1"/>
      <c r="O793" s="1"/>
      <c r="P793" s="1"/>
      <c r="Q793" s="1"/>
      <c r="R793" s="1"/>
      <c r="S793" s="1"/>
      <c r="T793" s="1"/>
      <c r="U793" s="1"/>
    </row>
    <row r="794" spans="1:21" ht="13" x14ac:dyDescent="0.15">
      <c r="A794" s="1"/>
      <c r="B794" s="1"/>
      <c r="C794" s="1"/>
      <c r="D794" s="1"/>
      <c r="E794" s="1"/>
      <c r="F794" s="1"/>
      <c r="G794" s="1"/>
      <c r="H794" s="1"/>
      <c r="I794" s="1"/>
      <c r="J794" s="1"/>
      <c r="K794" s="1"/>
      <c r="L794" s="1"/>
      <c r="M794" s="1"/>
      <c r="N794" s="1"/>
      <c r="O794" s="1"/>
      <c r="P794" s="1"/>
      <c r="Q794" s="1"/>
      <c r="R794" s="1"/>
      <c r="S794" s="1"/>
      <c r="T794" s="1"/>
      <c r="U794" s="1"/>
    </row>
    <row r="795" spans="1:21" ht="13" x14ac:dyDescent="0.15">
      <c r="A795" s="1"/>
      <c r="B795" s="1"/>
      <c r="C795" s="1"/>
      <c r="D795" s="1"/>
      <c r="E795" s="1"/>
      <c r="F795" s="1"/>
      <c r="G795" s="1"/>
      <c r="H795" s="1"/>
      <c r="I795" s="1"/>
      <c r="J795" s="1"/>
      <c r="K795" s="1"/>
      <c r="L795" s="1"/>
      <c r="M795" s="1"/>
      <c r="N795" s="1"/>
      <c r="O795" s="1"/>
      <c r="P795" s="1"/>
      <c r="Q795" s="1"/>
      <c r="R795" s="1"/>
      <c r="S795" s="1"/>
      <c r="T795" s="1"/>
      <c r="U795" s="1"/>
    </row>
    <row r="796" spans="1:21" ht="13" x14ac:dyDescent="0.15">
      <c r="A796" s="1"/>
      <c r="B796" s="1"/>
      <c r="C796" s="1"/>
      <c r="D796" s="1"/>
      <c r="E796" s="1"/>
      <c r="F796" s="1"/>
      <c r="G796" s="1"/>
      <c r="H796" s="1"/>
      <c r="I796" s="1"/>
      <c r="J796" s="1"/>
      <c r="K796" s="1"/>
      <c r="L796" s="1"/>
      <c r="M796" s="1"/>
      <c r="N796" s="1"/>
      <c r="O796" s="1"/>
      <c r="P796" s="1"/>
      <c r="Q796" s="1"/>
      <c r="R796" s="1"/>
      <c r="S796" s="1"/>
      <c r="T796" s="1"/>
      <c r="U796" s="1"/>
    </row>
    <row r="797" spans="1:21" ht="13" x14ac:dyDescent="0.15">
      <c r="A797" s="1"/>
      <c r="B797" s="1"/>
      <c r="C797" s="1"/>
      <c r="D797" s="1"/>
      <c r="E797" s="1"/>
      <c r="F797" s="1"/>
      <c r="G797" s="1"/>
      <c r="H797" s="1"/>
      <c r="I797" s="1"/>
      <c r="J797" s="1"/>
      <c r="K797" s="1"/>
      <c r="L797" s="1"/>
      <c r="M797" s="1"/>
      <c r="N797" s="1"/>
      <c r="O797" s="1"/>
      <c r="P797" s="1"/>
      <c r="Q797" s="1"/>
      <c r="R797" s="1"/>
      <c r="S797" s="1"/>
      <c r="T797" s="1"/>
      <c r="U797" s="1"/>
    </row>
    <row r="798" spans="1:21" ht="13" x14ac:dyDescent="0.15">
      <c r="A798" s="1"/>
      <c r="B798" s="1"/>
      <c r="C798" s="1"/>
      <c r="D798" s="1"/>
      <c r="E798" s="1"/>
      <c r="F798" s="1"/>
      <c r="G798" s="1"/>
      <c r="H798" s="1"/>
      <c r="I798" s="1"/>
      <c r="J798" s="1"/>
      <c r="K798" s="1"/>
      <c r="L798" s="1"/>
      <c r="M798" s="1"/>
      <c r="N798" s="1"/>
      <c r="O798" s="1"/>
      <c r="P798" s="1"/>
      <c r="Q798" s="1"/>
      <c r="R798" s="1"/>
      <c r="S798" s="1"/>
      <c r="T798" s="1"/>
      <c r="U798" s="1"/>
    </row>
    <row r="799" spans="1:21" ht="13" x14ac:dyDescent="0.15">
      <c r="A799" s="1"/>
      <c r="B799" s="1"/>
      <c r="C799" s="1"/>
      <c r="D799" s="1"/>
      <c r="E799" s="1"/>
      <c r="F799" s="1"/>
      <c r="G799" s="1"/>
      <c r="H799" s="1"/>
      <c r="I799" s="1"/>
      <c r="J799" s="1"/>
      <c r="K799" s="1"/>
      <c r="L799" s="1"/>
      <c r="M799" s="1"/>
      <c r="N799" s="1"/>
      <c r="O799" s="1"/>
      <c r="P799" s="1"/>
      <c r="Q799" s="1"/>
      <c r="R799" s="1"/>
      <c r="S799" s="1"/>
      <c r="T799" s="1"/>
      <c r="U799" s="1"/>
    </row>
    <row r="800" spans="1:21" ht="13" x14ac:dyDescent="0.15">
      <c r="A800" s="1"/>
      <c r="B800" s="1"/>
      <c r="C800" s="1"/>
      <c r="D800" s="1"/>
      <c r="E800" s="1"/>
      <c r="F800" s="1"/>
      <c r="G800" s="1"/>
      <c r="H800" s="1"/>
      <c r="I800" s="1"/>
      <c r="J800" s="1"/>
      <c r="K800" s="1"/>
      <c r="L800" s="1"/>
      <c r="M800" s="1"/>
      <c r="N800" s="1"/>
      <c r="O800" s="1"/>
      <c r="P800" s="1"/>
      <c r="Q800" s="1"/>
      <c r="R800" s="1"/>
      <c r="S800" s="1"/>
      <c r="T800" s="1"/>
      <c r="U800" s="1"/>
    </row>
    <row r="801" spans="1:21" ht="13" x14ac:dyDescent="0.15">
      <c r="A801" s="1"/>
      <c r="B801" s="1"/>
      <c r="C801" s="1"/>
      <c r="D801" s="1"/>
      <c r="E801" s="1"/>
      <c r="F801" s="1"/>
      <c r="G801" s="1"/>
      <c r="H801" s="1"/>
      <c r="I801" s="1"/>
      <c r="J801" s="1"/>
      <c r="K801" s="1"/>
      <c r="L801" s="1"/>
      <c r="M801" s="1"/>
      <c r="N801" s="1"/>
      <c r="O801" s="1"/>
      <c r="P801" s="1"/>
      <c r="Q801" s="1"/>
      <c r="R801" s="1"/>
      <c r="S801" s="1"/>
      <c r="T801" s="1"/>
      <c r="U801" s="1"/>
    </row>
    <row r="802" spans="1:21" ht="13" x14ac:dyDescent="0.15">
      <c r="A802" s="1"/>
      <c r="B802" s="1"/>
      <c r="C802" s="1"/>
      <c r="D802" s="1"/>
      <c r="E802" s="1"/>
      <c r="F802" s="1"/>
      <c r="G802" s="1"/>
      <c r="H802" s="1"/>
      <c r="I802" s="1"/>
      <c r="J802" s="1"/>
      <c r="K802" s="1"/>
      <c r="L802" s="1"/>
      <c r="M802" s="1"/>
      <c r="N802" s="1"/>
      <c r="O802" s="1"/>
      <c r="P802" s="1"/>
      <c r="Q802" s="1"/>
      <c r="R802" s="1"/>
      <c r="S802" s="1"/>
      <c r="T802" s="1"/>
      <c r="U802" s="1"/>
    </row>
    <row r="803" spans="1:21" ht="13" x14ac:dyDescent="0.15">
      <c r="A803" s="1"/>
      <c r="B803" s="1"/>
      <c r="C803" s="1"/>
      <c r="D803" s="1"/>
      <c r="E803" s="1"/>
      <c r="F803" s="1"/>
      <c r="G803" s="1"/>
      <c r="H803" s="1"/>
      <c r="I803" s="1"/>
      <c r="J803" s="1"/>
      <c r="K803" s="1"/>
      <c r="L803" s="1"/>
      <c r="M803" s="1"/>
      <c r="N803" s="1"/>
      <c r="O803" s="1"/>
      <c r="P803" s="1"/>
      <c r="Q803" s="1"/>
      <c r="R803" s="1"/>
      <c r="S803" s="1"/>
      <c r="T803" s="1"/>
      <c r="U803" s="1"/>
    </row>
    <row r="804" spans="1:21" ht="13" x14ac:dyDescent="0.15">
      <c r="A804" s="1"/>
      <c r="B804" s="1"/>
      <c r="C804" s="1"/>
      <c r="D804" s="1"/>
      <c r="E804" s="1"/>
      <c r="F804" s="1"/>
      <c r="G804" s="1"/>
      <c r="H804" s="1"/>
      <c r="I804" s="1"/>
      <c r="J804" s="1"/>
      <c r="K804" s="1"/>
      <c r="L804" s="1"/>
      <c r="M804" s="1"/>
      <c r="N804" s="1"/>
      <c r="O804" s="1"/>
      <c r="P804" s="1"/>
      <c r="Q804" s="1"/>
      <c r="R804" s="1"/>
      <c r="S804" s="1"/>
      <c r="T804" s="1"/>
      <c r="U804" s="1"/>
    </row>
    <row r="805" spans="1:21" ht="13" x14ac:dyDescent="0.15">
      <c r="A805" s="1"/>
      <c r="B805" s="1"/>
      <c r="C805" s="1"/>
      <c r="D805" s="1"/>
      <c r="E805" s="1"/>
      <c r="F805" s="1"/>
      <c r="G805" s="1"/>
      <c r="H805" s="1"/>
      <c r="I805" s="1"/>
      <c r="J805" s="1"/>
      <c r="K805" s="1"/>
      <c r="L805" s="1"/>
      <c r="M805" s="1"/>
      <c r="N805" s="1"/>
      <c r="O805" s="1"/>
      <c r="P805" s="1"/>
      <c r="Q805" s="1"/>
      <c r="R805" s="1"/>
      <c r="S805" s="1"/>
      <c r="T805" s="1"/>
      <c r="U805" s="1"/>
    </row>
    <row r="806" spans="1:21" ht="13" x14ac:dyDescent="0.15">
      <c r="A806" s="1"/>
      <c r="B806" s="1"/>
      <c r="C806" s="1"/>
      <c r="D806" s="1"/>
      <c r="E806" s="1"/>
      <c r="F806" s="1"/>
      <c r="G806" s="1"/>
      <c r="H806" s="1"/>
      <c r="I806" s="1"/>
      <c r="J806" s="1"/>
      <c r="K806" s="1"/>
      <c r="L806" s="1"/>
      <c r="M806" s="1"/>
      <c r="N806" s="1"/>
      <c r="O806" s="1"/>
      <c r="P806" s="1"/>
      <c r="Q806" s="1"/>
      <c r="R806" s="1"/>
      <c r="S806" s="1"/>
      <c r="T806" s="1"/>
      <c r="U806" s="1"/>
    </row>
    <row r="807" spans="1:21" ht="13" x14ac:dyDescent="0.15">
      <c r="A807" s="1"/>
      <c r="B807" s="1"/>
      <c r="C807" s="1"/>
      <c r="D807" s="1"/>
      <c r="E807" s="1"/>
      <c r="F807" s="1"/>
      <c r="G807" s="1"/>
      <c r="H807" s="1"/>
      <c r="I807" s="1"/>
      <c r="J807" s="1"/>
      <c r="K807" s="1"/>
      <c r="L807" s="1"/>
      <c r="M807" s="1"/>
      <c r="N807" s="1"/>
      <c r="O807" s="1"/>
      <c r="P807" s="1"/>
      <c r="Q807" s="1"/>
      <c r="R807" s="1"/>
      <c r="S807" s="1"/>
      <c r="T807" s="1"/>
      <c r="U807" s="1"/>
    </row>
    <row r="808" spans="1:21" ht="13" x14ac:dyDescent="0.15">
      <c r="A808" s="1"/>
      <c r="B808" s="1"/>
      <c r="C808" s="1"/>
      <c r="D808" s="1"/>
      <c r="E808" s="1"/>
      <c r="F808" s="1"/>
      <c r="G808" s="1"/>
      <c r="H808" s="1"/>
      <c r="I808" s="1"/>
      <c r="J808" s="1"/>
      <c r="K808" s="1"/>
      <c r="L808" s="1"/>
      <c r="M808" s="1"/>
      <c r="N808" s="1"/>
      <c r="O808" s="1"/>
      <c r="P808" s="1"/>
      <c r="Q808" s="1"/>
      <c r="R808" s="1"/>
      <c r="S808" s="1"/>
      <c r="T808" s="1"/>
      <c r="U808" s="1"/>
    </row>
    <row r="809" spans="1:21" ht="13" x14ac:dyDescent="0.15">
      <c r="A809" s="1"/>
      <c r="B809" s="1"/>
      <c r="C809" s="1"/>
      <c r="D809" s="1"/>
      <c r="E809" s="1"/>
      <c r="F809" s="1"/>
      <c r="G809" s="1"/>
      <c r="H809" s="1"/>
      <c r="I809" s="1"/>
      <c r="J809" s="1"/>
      <c r="K809" s="1"/>
      <c r="L809" s="1"/>
      <c r="M809" s="1"/>
      <c r="N809" s="1"/>
      <c r="O809" s="1"/>
      <c r="P809" s="1"/>
      <c r="Q809" s="1"/>
      <c r="R809" s="1"/>
      <c r="S809" s="1"/>
      <c r="T809" s="1"/>
      <c r="U809" s="1"/>
    </row>
    <row r="810" spans="1:21" ht="13" x14ac:dyDescent="0.15">
      <c r="A810" s="1"/>
      <c r="B810" s="1"/>
      <c r="C810" s="1"/>
      <c r="D810" s="1"/>
      <c r="E810" s="1"/>
      <c r="F810" s="1"/>
      <c r="G810" s="1"/>
      <c r="H810" s="1"/>
      <c r="I810" s="1"/>
      <c r="J810" s="1"/>
      <c r="K810" s="1"/>
      <c r="L810" s="1"/>
      <c r="M810" s="1"/>
      <c r="N810" s="1"/>
      <c r="O810" s="1"/>
      <c r="P810" s="1"/>
      <c r="Q810" s="1"/>
      <c r="R810" s="1"/>
      <c r="S810" s="1"/>
      <c r="T810" s="1"/>
      <c r="U810" s="1"/>
    </row>
    <row r="811" spans="1:21" ht="13" x14ac:dyDescent="0.15">
      <c r="A811" s="1"/>
      <c r="B811" s="1"/>
      <c r="C811" s="1"/>
      <c r="D811" s="1"/>
      <c r="E811" s="1"/>
      <c r="F811" s="1"/>
      <c r="G811" s="1"/>
      <c r="H811" s="1"/>
      <c r="I811" s="1"/>
      <c r="J811" s="1"/>
      <c r="K811" s="1"/>
      <c r="L811" s="1"/>
      <c r="M811" s="1"/>
      <c r="N811" s="1"/>
      <c r="O811" s="1"/>
      <c r="P811" s="1"/>
      <c r="Q811" s="1"/>
      <c r="R811" s="1"/>
      <c r="S811" s="1"/>
      <c r="T811" s="1"/>
      <c r="U811" s="1"/>
    </row>
    <row r="812" spans="1:21" ht="13" x14ac:dyDescent="0.15">
      <c r="A812" s="1"/>
      <c r="B812" s="1"/>
      <c r="C812" s="1"/>
      <c r="D812" s="1"/>
      <c r="E812" s="1"/>
      <c r="F812" s="1"/>
      <c r="G812" s="1"/>
      <c r="H812" s="1"/>
      <c r="I812" s="1"/>
      <c r="J812" s="1"/>
      <c r="K812" s="1"/>
      <c r="L812" s="1"/>
      <c r="M812" s="1"/>
      <c r="N812" s="1"/>
      <c r="O812" s="1"/>
      <c r="P812" s="1"/>
      <c r="Q812" s="1"/>
      <c r="R812" s="1"/>
      <c r="S812" s="1"/>
      <c r="T812" s="1"/>
      <c r="U812" s="1"/>
    </row>
    <row r="813" spans="1:21" ht="13" x14ac:dyDescent="0.15">
      <c r="A813" s="1"/>
      <c r="B813" s="1"/>
      <c r="C813" s="1"/>
      <c r="D813" s="1"/>
      <c r="E813" s="1"/>
      <c r="F813" s="1"/>
      <c r="G813" s="1"/>
      <c r="H813" s="1"/>
      <c r="I813" s="1"/>
      <c r="J813" s="1"/>
      <c r="K813" s="1"/>
      <c r="L813" s="1"/>
      <c r="M813" s="1"/>
      <c r="N813" s="1"/>
      <c r="O813" s="1"/>
      <c r="P813" s="1"/>
      <c r="Q813" s="1"/>
      <c r="R813" s="1"/>
      <c r="S813" s="1"/>
      <c r="T813" s="1"/>
      <c r="U813" s="1"/>
    </row>
    <row r="814" spans="1:21" ht="13" x14ac:dyDescent="0.15">
      <c r="A814" s="1"/>
      <c r="B814" s="1"/>
      <c r="C814" s="1"/>
      <c r="D814" s="1"/>
      <c r="E814" s="1"/>
      <c r="F814" s="1"/>
      <c r="G814" s="1"/>
      <c r="H814" s="1"/>
      <c r="I814" s="1"/>
      <c r="J814" s="1"/>
      <c r="K814" s="1"/>
      <c r="L814" s="1"/>
      <c r="M814" s="1"/>
      <c r="N814" s="1"/>
      <c r="O814" s="1"/>
      <c r="P814" s="1"/>
      <c r="Q814" s="1"/>
      <c r="R814" s="1"/>
      <c r="S814" s="1"/>
      <c r="T814" s="1"/>
      <c r="U814" s="1"/>
    </row>
    <row r="815" spans="1:21" ht="13" x14ac:dyDescent="0.15">
      <c r="A815" s="1"/>
      <c r="B815" s="1"/>
      <c r="C815" s="1"/>
      <c r="D815" s="1"/>
      <c r="E815" s="1"/>
      <c r="F815" s="1"/>
      <c r="G815" s="1"/>
      <c r="H815" s="1"/>
      <c r="I815" s="1"/>
      <c r="J815" s="1"/>
      <c r="K815" s="1"/>
      <c r="L815" s="1"/>
      <c r="M815" s="1"/>
      <c r="N815" s="1"/>
      <c r="O815" s="1"/>
      <c r="P815" s="1"/>
      <c r="Q815" s="1"/>
      <c r="R815" s="1"/>
      <c r="S815" s="1"/>
      <c r="T815" s="1"/>
      <c r="U815" s="1"/>
    </row>
    <row r="816" spans="1:21" ht="13" x14ac:dyDescent="0.15">
      <c r="A816" s="1"/>
      <c r="B816" s="1"/>
      <c r="C816" s="1"/>
      <c r="D816" s="1"/>
      <c r="E816" s="1"/>
      <c r="F816" s="1"/>
      <c r="G816" s="1"/>
      <c r="H816" s="1"/>
      <c r="I816" s="1"/>
      <c r="J816" s="1"/>
      <c r="K816" s="1"/>
      <c r="L816" s="1"/>
      <c r="M816" s="1"/>
      <c r="N816" s="1"/>
      <c r="O816" s="1"/>
      <c r="P816" s="1"/>
      <c r="Q816" s="1"/>
      <c r="R816" s="1"/>
      <c r="S816" s="1"/>
      <c r="T816" s="1"/>
      <c r="U816" s="1"/>
    </row>
    <row r="817" spans="1:21" ht="13" x14ac:dyDescent="0.15">
      <c r="A817" s="1"/>
      <c r="B817" s="1"/>
      <c r="C817" s="1"/>
      <c r="D817" s="1"/>
      <c r="E817" s="1"/>
      <c r="F817" s="1"/>
      <c r="G817" s="1"/>
      <c r="H817" s="1"/>
      <c r="I817" s="1"/>
      <c r="J817" s="1"/>
      <c r="K817" s="1"/>
      <c r="L817" s="1"/>
      <c r="M817" s="1"/>
      <c r="N817" s="1"/>
      <c r="O817" s="1"/>
      <c r="P817" s="1"/>
      <c r="Q817" s="1"/>
      <c r="R817" s="1"/>
      <c r="S817" s="1"/>
      <c r="T817" s="1"/>
      <c r="U817" s="1"/>
    </row>
    <row r="818" spans="1:21" ht="13" x14ac:dyDescent="0.15">
      <c r="A818" s="1"/>
      <c r="B818" s="1"/>
      <c r="C818" s="1"/>
      <c r="D818" s="1"/>
      <c r="E818" s="1"/>
      <c r="F818" s="1"/>
      <c r="G818" s="1"/>
      <c r="H818" s="1"/>
      <c r="I818" s="1"/>
      <c r="J818" s="1"/>
      <c r="K818" s="1"/>
      <c r="L818" s="1"/>
      <c r="M818" s="1"/>
      <c r="N818" s="1"/>
      <c r="O818" s="1"/>
      <c r="P818" s="1"/>
      <c r="Q818" s="1"/>
      <c r="R818" s="1"/>
      <c r="S818" s="1"/>
      <c r="T818" s="1"/>
      <c r="U818" s="1"/>
    </row>
    <row r="819" spans="1:21" ht="13" x14ac:dyDescent="0.15">
      <c r="A819" s="1"/>
      <c r="B819" s="1"/>
      <c r="C819" s="1"/>
      <c r="D819" s="1"/>
      <c r="E819" s="1"/>
      <c r="F819" s="1"/>
      <c r="G819" s="1"/>
      <c r="H819" s="1"/>
      <c r="I819" s="1"/>
      <c r="J819" s="1"/>
      <c r="K819" s="1"/>
      <c r="L819" s="1"/>
      <c r="M819" s="1"/>
      <c r="N819" s="1"/>
      <c r="O819" s="1"/>
      <c r="P819" s="1"/>
      <c r="Q819" s="1"/>
      <c r="R819" s="1"/>
      <c r="S819" s="1"/>
      <c r="T819" s="1"/>
      <c r="U819" s="1"/>
    </row>
    <row r="820" spans="1:21" ht="13" x14ac:dyDescent="0.15">
      <c r="A820" s="1"/>
      <c r="B820" s="1"/>
      <c r="C820" s="1"/>
      <c r="D820" s="1"/>
      <c r="E820" s="1"/>
      <c r="F820" s="1"/>
      <c r="G820" s="1"/>
      <c r="H820" s="1"/>
      <c r="I820" s="1"/>
      <c r="J820" s="1"/>
      <c r="K820" s="1"/>
      <c r="L820" s="1"/>
      <c r="M820" s="1"/>
      <c r="N820" s="1"/>
      <c r="O820" s="1"/>
      <c r="P820" s="1"/>
      <c r="Q820" s="1"/>
      <c r="R820" s="1"/>
      <c r="S820" s="1"/>
      <c r="T820" s="1"/>
      <c r="U820" s="1"/>
    </row>
    <row r="821" spans="1:21" ht="13" x14ac:dyDescent="0.15">
      <c r="A821" s="1"/>
      <c r="B821" s="1"/>
      <c r="C821" s="1"/>
      <c r="D821" s="1"/>
      <c r="E821" s="1"/>
      <c r="F821" s="1"/>
      <c r="G821" s="1"/>
      <c r="H821" s="1"/>
      <c r="I821" s="1"/>
      <c r="J821" s="1"/>
      <c r="K821" s="1"/>
      <c r="L821" s="1"/>
      <c r="M821" s="1"/>
      <c r="N821" s="1"/>
      <c r="O821" s="1"/>
      <c r="P821" s="1"/>
      <c r="Q821" s="1"/>
      <c r="R821" s="1"/>
      <c r="S821" s="1"/>
      <c r="T821" s="1"/>
      <c r="U821" s="1"/>
    </row>
    <row r="822" spans="1:21" ht="13" x14ac:dyDescent="0.15">
      <c r="A822" s="1"/>
      <c r="B822" s="1"/>
      <c r="C822" s="1"/>
      <c r="D822" s="1"/>
      <c r="E822" s="1"/>
      <c r="F822" s="1"/>
      <c r="G822" s="1"/>
      <c r="H822" s="1"/>
      <c r="I822" s="1"/>
      <c r="J822" s="1"/>
      <c r="K822" s="1"/>
      <c r="L822" s="1"/>
      <c r="M822" s="1"/>
      <c r="N822" s="1"/>
      <c r="O822" s="1"/>
      <c r="P822" s="1"/>
      <c r="Q822" s="1"/>
      <c r="R822" s="1"/>
      <c r="S822" s="1"/>
      <c r="T822" s="1"/>
      <c r="U822" s="1"/>
    </row>
    <row r="823" spans="1:21" ht="13" x14ac:dyDescent="0.15">
      <c r="A823" s="1"/>
      <c r="B823" s="1"/>
      <c r="C823" s="1"/>
      <c r="D823" s="1"/>
      <c r="E823" s="1"/>
      <c r="F823" s="1"/>
      <c r="G823" s="1"/>
      <c r="H823" s="1"/>
      <c r="I823" s="1"/>
      <c r="J823" s="1"/>
      <c r="K823" s="1"/>
      <c r="L823" s="1"/>
      <c r="M823" s="1"/>
      <c r="N823" s="1"/>
      <c r="O823" s="1"/>
      <c r="P823" s="1"/>
      <c r="Q823" s="1"/>
      <c r="R823" s="1"/>
      <c r="S823" s="1"/>
      <c r="T823" s="1"/>
      <c r="U823" s="1"/>
    </row>
    <row r="824" spans="1:21" ht="13" x14ac:dyDescent="0.15">
      <c r="A824" s="1"/>
      <c r="B824" s="1"/>
      <c r="C824" s="1"/>
      <c r="D824" s="1"/>
      <c r="E824" s="1"/>
      <c r="F824" s="1"/>
      <c r="G824" s="1"/>
      <c r="H824" s="1"/>
      <c r="I824" s="1"/>
      <c r="J824" s="1"/>
      <c r="K824" s="1"/>
      <c r="L824" s="1"/>
      <c r="M824" s="1"/>
      <c r="N824" s="1"/>
      <c r="O824" s="1"/>
      <c r="P824" s="1"/>
      <c r="Q824" s="1"/>
      <c r="R824" s="1"/>
      <c r="S824" s="1"/>
      <c r="T824" s="1"/>
      <c r="U824" s="1"/>
    </row>
    <row r="825" spans="1:21" ht="13" x14ac:dyDescent="0.15">
      <c r="A825" s="1"/>
      <c r="B825" s="1"/>
      <c r="C825" s="1"/>
      <c r="D825" s="1"/>
      <c r="E825" s="1"/>
      <c r="F825" s="1"/>
      <c r="G825" s="1"/>
      <c r="H825" s="1"/>
      <c r="I825" s="1"/>
      <c r="J825" s="1"/>
      <c r="K825" s="1"/>
      <c r="L825" s="1"/>
      <c r="M825" s="1"/>
      <c r="N825" s="1"/>
      <c r="O825" s="1"/>
      <c r="P825" s="1"/>
      <c r="Q825" s="1"/>
      <c r="R825" s="1"/>
      <c r="S825" s="1"/>
      <c r="T825" s="1"/>
      <c r="U825" s="1"/>
    </row>
    <row r="826" spans="1:21" ht="13" x14ac:dyDescent="0.15">
      <c r="A826" s="1"/>
      <c r="B826" s="1"/>
      <c r="C826" s="1"/>
      <c r="D826" s="1"/>
      <c r="E826" s="1"/>
      <c r="F826" s="1"/>
      <c r="G826" s="1"/>
      <c r="H826" s="1"/>
      <c r="I826" s="1"/>
      <c r="J826" s="1"/>
      <c r="K826" s="1"/>
      <c r="L826" s="1"/>
      <c r="M826" s="1"/>
      <c r="N826" s="1"/>
      <c r="O826" s="1"/>
      <c r="P826" s="1"/>
      <c r="Q826" s="1"/>
      <c r="R826" s="1"/>
      <c r="S826" s="1"/>
      <c r="T826" s="1"/>
      <c r="U826" s="1"/>
    </row>
    <row r="827" spans="1:21" ht="13" x14ac:dyDescent="0.15">
      <c r="A827" s="1"/>
      <c r="B827" s="1"/>
      <c r="C827" s="1"/>
      <c r="D827" s="1"/>
      <c r="E827" s="1"/>
      <c r="F827" s="1"/>
      <c r="G827" s="1"/>
      <c r="H827" s="1"/>
      <c r="I827" s="1"/>
      <c r="J827" s="1"/>
      <c r="K827" s="1"/>
      <c r="L827" s="1"/>
      <c r="M827" s="1"/>
      <c r="N827" s="1"/>
      <c r="O827" s="1"/>
      <c r="P827" s="1"/>
      <c r="Q827" s="1"/>
      <c r="R827" s="1"/>
      <c r="S827" s="1"/>
      <c r="T827" s="1"/>
      <c r="U827" s="1"/>
    </row>
    <row r="828" spans="1:21" ht="13" x14ac:dyDescent="0.15">
      <c r="A828" s="1"/>
      <c r="B828" s="1"/>
      <c r="C828" s="1"/>
      <c r="D828" s="1"/>
      <c r="E828" s="1"/>
      <c r="F828" s="1"/>
      <c r="G828" s="1"/>
      <c r="H828" s="1"/>
      <c r="I828" s="1"/>
      <c r="J828" s="1"/>
      <c r="K828" s="1"/>
      <c r="L828" s="1"/>
      <c r="M828" s="1"/>
      <c r="N828" s="1"/>
      <c r="O828" s="1"/>
      <c r="P828" s="1"/>
      <c r="Q828" s="1"/>
      <c r="R828" s="1"/>
      <c r="S828" s="1"/>
      <c r="T828" s="1"/>
      <c r="U828" s="1"/>
    </row>
    <row r="829" spans="1:21" ht="13" x14ac:dyDescent="0.15">
      <c r="A829" s="1"/>
      <c r="B829" s="1"/>
      <c r="C829" s="1"/>
      <c r="D829" s="1"/>
      <c r="E829" s="1"/>
      <c r="F829" s="1"/>
      <c r="G829" s="1"/>
      <c r="H829" s="1"/>
      <c r="I829" s="1"/>
      <c r="J829" s="1"/>
      <c r="K829" s="1"/>
      <c r="L829" s="1"/>
      <c r="M829" s="1"/>
      <c r="N829" s="1"/>
      <c r="O829" s="1"/>
      <c r="P829" s="1"/>
      <c r="Q829" s="1"/>
      <c r="R829" s="1"/>
      <c r="S829" s="1"/>
      <c r="T829" s="1"/>
      <c r="U829" s="1"/>
    </row>
    <row r="830" spans="1:21" ht="13" x14ac:dyDescent="0.15">
      <c r="A830" s="1"/>
      <c r="B830" s="1"/>
      <c r="C830" s="1"/>
      <c r="D830" s="1"/>
      <c r="E830" s="1"/>
      <c r="F830" s="1"/>
      <c r="G830" s="1"/>
      <c r="H830" s="1"/>
      <c r="I830" s="1"/>
      <c r="J830" s="1"/>
      <c r="K830" s="1"/>
      <c r="L830" s="1"/>
      <c r="M830" s="1"/>
      <c r="N830" s="1"/>
      <c r="O830" s="1"/>
      <c r="P830" s="1"/>
      <c r="Q830" s="1"/>
      <c r="R830" s="1"/>
      <c r="S830" s="1"/>
      <c r="T830" s="1"/>
      <c r="U830" s="1"/>
    </row>
    <row r="831" spans="1:21" ht="13" x14ac:dyDescent="0.15">
      <c r="A831" s="1"/>
      <c r="B831" s="1"/>
      <c r="C831" s="1"/>
      <c r="D831" s="1"/>
      <c r="E831" s="1"/>
      <c r="F831" s="1"/>
      <c r="G831" s="1"/>
      <c r="H831" s="1"/>
      <c r="I831" s="1"/>
      <c r="J831" s="1"/>
      <c r="K831" s="1"/>
      <c r="L831" s="1"/>
      <c r="M831" s="1"/>
      <c r="N831" s="1"/>
      <c r="O831" s="1"/>
      <c r="P831" s="1"/>
      <c r="Q831" s="1"/>
      <c r="R831" s="1"/>
      <c r="S831" s="1"/>
      <c r="T831" s="1"/>
      <c r="U831" s="1"/>
    </row>
    <row r="832" spans="1:21" ht="13" x14ac:dyDescent="0.15">
      <c r="A832" s="1"/>
      <c r="B832" s="1"/>
      <c r="C832" s="1"/>
      <c r="D832" s="1"/>
      <c r="E832" s="1"/>
      <c r="F832" s="1"/>
      <c r="G832" s="1"/>
      <c r="H832" s="1"/>
      <c r="I832" s="1"/>
      <c r="J832" s="1"/>
      <c r="K832" s="1"/>
      <c r="L832" s="1"/>
      <c r="M832" s="1"/>
      <c r="N832" s="1"/>
      <c r="O832" s="1"/>
      <c r="P832" s="1"/>
      <c r="Q832" s="1"/>
      <c r="R832" s="1"/>
      <c r="S832" s="1"/>
      <c r="T832" s="1"/>
      <c r="U832" s="1"/>
    </row>
    <row r="833" spans="1:21" ht="13" x14ac:dyDescent="0.15">
      <c r="A833" s="1"/>
      <c r="B833" s="1"/>
      <c r="C833" s="1"/>
      <c r="D833" s="1"/>
      <c r="E833" s="1"/>
      <c r="F833" s="1"/>
      <c r="G833" s="1"/>
      <c r="H833" s="1"/>
      <c r="I833" s="1"/>
      <c r="J833" s="1"/>
      <c r="K833" s="1"/>
      <c r="L833" s="1"/>
      <c r="M833" s="1"/>
      <c r="N833" s="1"/>
      <c r="O833" s="1"/>
      <c r="P833" s="1"/>
      <c r="Q833" s="1"/>
      <c r="R833" s="1"/>
      <c r="S833" s="1"/>
      <c r="T833" s="1"/>
      <c r="U833" s="1"/>
    </row>
    <row r="834" spans="1:21" ht="13" x14ac:dyDescent="0.15">
      <c r="A834" s="1"/>
      <c r="B834" s="1"/>
      <c r="C834" s="1"/>
      <c r="D834" s="1"/>
      <c r="E834" s="1"/>
      <c r="F834" s="1"/>
      <c r="G834" s="1"/>
      <c r="H834" s="1"/>
      <c r="I834" s="1"/>
      <c r="J834" s="1"/>
      <c r="K834" s="1"/>
      <c r="L834" s="1"/>
      <c r="M834" s="1"/>
      <c r="N834" s="1"/>
      <c r="O834" s="1"/>
      <c r="P834" s="1"/>
      <c r="Q834" s="1"/>
      <c r="R834" s="1"/>
      <c r="S834" s="1"/>
      <c r="T834" s="1"/>
      <c r="U834" s="1"/>
    </row>
    <row r="835" spans="1:21" ht="13" x14ac:dyDescent="0.15">
      <c r="A835" s="1"/>
      <c r="B835" s="1"/>
      <c r="C835" s="1"/>
      <c r="D835" s="1"/>
      <c r="E835" s="1"/>
      <c r="F835" s="1"/>
      <c r="G835" s="1"/>
      <c r="H835" s="1"/>
      <c r="I835" s="1"/>
      <c r="J835" s="1"/>
      <c r="K835" s="1"/>
      <c r="L835" s="1"/>
      <c r="M835" s="1"/>
      <c r="N835" s="1"/>
      <c r="O835" s="1"/>
      <c r="P835" s="1"/>
      <c r="Q835" s="1"/>
      <c r="R835" s="1"/>
      <c r="S835" s="1"/>
      <c r="T835" s="1"/>
      <c r="U835" s="1"/>
    </row>
    <row r="836" spans="1:21" ht="13" x14ac:dyDescent="0.15">
      <c r="A836" s="1"/>
      <c r="B836" s="1"/>
      <c r="C836" s="1"/>
      <c r="D836" s="1"/>
      <c r="E836" s="1"/>
      <c r="F836" s="1"/>
      <c r="G836" s="1"/>
      <c r="H836" s="1"/>
      <c r="I836" s="1"/>
      <c r="J836" s="1"/>
      <c r="K836" s="1"/>
      <c r="L836" s="1"/>
      <c r="M836" s="1"/>
      <c r="N836" s="1"/>
      <c r="O836" s="1"/>
      <c r="P836" s="1"/>
      <c r="Q836" s="1"/>
      <c r="R836" s="1"/>
      <c r="S836" s="1"/>
      <c r="T836" s="1"/>
      <c r="U836" s="1"/>
    </row>
    <row r="837" spans="1:21" ht="13" x14ac:dyDescent="0.15">
      <c r="A837" s="1"/>
      <c r="B837" s="1"/>
      <c r="C837" s="1"/>
      <c r="D837" s="1"/>
      <c r="E837" s="1"/>
      <c r="F837" s="1"/>
      <c r="G837" s="1"/>
      <c r="H837" s="1"/>
      <c r="I837" s="1"/>
      <c r="J837" s="1"/>
      <c r="K837" s="1"/>
      <c r="L837" s="1"/>
      <c r="M837" s="1"/>
      <c r="N837" s="1"/>
      <c r="O837" s="1"/>
      <c r="P837" s="1"/>
      <c r="Q837" s="1"/>
      <c r="R837" s="1"/>
      <c r="S837" s="1"/>
      <c r="T837" s="1"/>
      <c r="U837" s="1"/>
    </row>
    <row r="838" spans="1:21" ht="13" x14ac:dyDescent="0.15">
      <c r="A838" s="1"/>
      <c r="B838" s="1"/>
      <c r="C838" s="1"/>
      <c r="D838" s="1"/>
      <c r="E838" s="1"/>
      <c r="F838" s="1"/>
      <c r="G838" s="1"/>
      <c r="H838" s="1"/>
      <c r="I838" s="1"/>
      <c r="J838" s="1"/>
      <c r="K838" s="1"/>
      <c r="L838" s="1"/>
      <c r="M838" s="1"/>
      <c r="N838" s="1"/>
      <c r="O838" s="1"/>
      <c r="P838" s="1"/>
      <c r="Q838" s="1"/>
      <c r="R838" s="1"/>
      <c r="S838" s="1"/>
      <c r="T838" s="1"/>
      <c r="U838" s="1"/>
    </row>
    <row r="839" spans="1:21" ht="13" x14ac:dyDescent="0.15">
      <c r="A839" s="1"/>
      <c r="B839" s="1"/>
      <c r="C839" s="1"/>
      <c r="D839" s="1"/>
      <c r="E839" s="1"/>
      <c r="F839" s="1"/>
      <c r="G839" s="1"/>
      <c r="H839" s="1"/>
      <c r="I839" s="1"/>
      <c r="J839" s="1"/>
      <c r="K839" s="1"/>
      <c r="L839" s="1"/>
      <c r="M839" s="1"/>
      <c r="N839" s="1"/>
      <c r="O839" s="1"/>
      <c r="P839" s="1"/>
      <c r="Q839" s="1"/>
      <c r="R839" s="1"/>
      <c r="S839" s="1"/>
      <c r="T839" s="1"/>
      <c r="U839" s="1"/>
    </row>
    <row r="840" spans="1:21" ht="13" x14ac:dyDescent="0.15">
      <c r="A840" s="1"/>
      <c r="B840" s="1"/>
      <c r="C840" s="1"/>
      <c r="D840" s="1"/>
      <c r="E840" s="1"/>
      <c r="F840" s="1"/>
      <c r="G840" s="1"/>
      <c r="H840" s="1"/>
      <c r="I840" s="1"/>
      <c r="J840" s="1"/>
      <c r="K840" s="1"/>
      <c r="L840" s="1"/>
      <c r="M840" s="1"/>
      <c r="N840" s="1"/>
      <c r="O840" s="1"/>
      <c r="P840" s="1"/>
      <c r="Q840" s="1"/>
      <c r="R840" s="1"/>
      <c r="S840" s="1"/>
      <c r="T840" s="1"/>
      <c r="U840" s="1"/>
    </row>
    <row r="841" spans="1:21" ht="13" x14ac:dyDescent="0.15">
      <c r="A841" s="1"/>
      <c r="B841" s="1"/>
      <c r="C841" s="1"/>
      <c r="D841" s="1"/>
      <c r="E841" s="1"/>
      <c r="F841" s="1"/>
      <c r="G841" s="1"/>
      <c r="H841" s="1"/>
      <c r="I841" s="1"/>
      <c r="J841" s="1"/>
      <c r="K841" s="1"/>
      <c r="L841" s="1"/>
      <c r="M841" s="1"/>
      <c r="N841" s="1"/>
      <c r="O841" s="1"/>
      <c r="P841" s="1"/>
      <c r="Q841" s="1"/>
      <c r="R841" s="1"/>
      <c r="S841" s="1"/>
      <c r="T841" s="1"/>
      <c r="U841" s="1"/>
    </row>
    <row r="842" spans="1:21" ht="13" x14ac:dyDescent="0.15">
      <c r="A842" s="1"/>
      <c r="B842" s="1"/>
      <c r="C842" s="1"/>
      <c r="D842" s="1"/>
      <c r="E842" s="1"/>
      <c r="F842" s="1"/>
      <c r="G842" s="1"/>
      <c r="H842" s="1"/>
      <c r="I842" s="1"/>
      <c r="J842" s="1"/>
      <c r="K842" s="1"/>
      <c r="L842" s="1"/>
      <c r="M842" s="1"/>
      <c r="N842" s="1"/>
      <c r="O842" s="1"/>
      <c r="P842" s="1"/>
      <c r="Q842" s="1"/>
      <c r="R842" s="1"/>
      <c r="S842" s="1"/>
      <c r="T842" s="1"/>
      <c r="U842" s="1"/>
    </row>
    <row r="843" spans="1:21" ht="13" x14ac:dyDescent="0.15">
      <c r="A843" s="1"/>
      <c r="B843" s="1"/>
      <c r="C843" s="1"/>
      <c r="D843" s="1"/>
      <c r="E843" s="1"/>
      <c r="F843" s="1"/>
      <c r="G843" s="1"/>
      <c r="H843" s="1"/>
      <c r="I843" s="1"/>
      <c r="J843" s="1"/>
      <c r="K843" s="1"/>
      <c r="L843" s="1"/>
      <c r="M843" s="1"/>
      <c r="N843" s="1"/>
      <c r="O843" s="1"/>
      <c r="P843" s="1"/>
      <c r="Q843" s="1"/>
      <c r="R843" s="1"/>
      <c r="S843" s="1"/>
      <c r="T843" s="1"/>
      <c r="U843" s="1"/>
    </row>
    <row r="844" spans="1:21" ht="13" x14ac:dyDescent="0.15">
      <c r="A844" s="1"/>
      <c r="B844" s="1"/>
      <c r="C844" s="1"/>
      <c r="D844" s="1"/>
      <c r="E844" s="1"/>
      <c r="F844" s="1"/>
      <c r="G844" s="1"/>
      <c r="H844" s="1"/>
      <c r="I844" s="1"/>
      <c r="J844" s="1"/>
      <c r="K844" s="1"/>
      <c r="L844" s="1"/>
      <c r="M844" s="1"/>
      <c r="N844" s="1"/>
      <c r="O844" s="1"/>
      <c r="P844" s="1"/>
      <c r="Q844" s="1"/>
      <c r="R844" s="1"/>
      <c r="S844" s="1"/>
      <c r="T844" s="1"/>
      <c r="U844" s="1"/>
    </row>
    <row r="845" spans="1:21" ht="13" x14ac:dyDescent="0.15">
      <c r="A845" s="1"/>
      <c r="B845" s="1"/>
      <c r="C845" s="1"/>
      <c r="D845" s="1"/>
      <c r="E845" s="1"/>
      <c r="F845" s="1"/>
      <c r="G845" s="1"/>
      <c r="H845" s="1"/>
      <c r="I845" s="1"/>
      <c r="J845" s="1"/>
      <c r="K845" s="1"/>
      <c r="L845" s="1"/>
      <c r="M845" s="1"/>
      <c r="N845" s="1"/>
      <c r="O845" s="1"/>
      <c r="P845" s="1"/>
      <c r="Q845" s="1"/>
      <c r="R845" s="1"/>
      <c r="S845" s="1"/>
      <c r="T845" s="1"/>
      <c r="U845" s="1"/>
    </row>
    <row r="846" spans="1:21" ht="13" x14ac:dyDescent="0.15">
      <c r="A846" s="1"/>
      <c r="B846" s="1"/>
      <c r="C846" s="1"/>
      <c r="D846" s="1"/>
      <c r="E846" s="1"/>
      <c r="F846" s="1"/>
      <c r="G846" s="1"/>
      <c r="H846" s="1"/>
      <c r="I846" s="1"/>
      <c r="J846" s="1"/>
      <c r="K846" s="1"/>
      <c r="L846" s="1"/>
      <c r="M846" s="1"/>
      <c r="N846" s="1"/>
      <c r="O846" s="1"/>
      <c r="P846" s="1"/>
      <c r="Q846" s="1"/>
      <c r="R846" s="1"/>
      <c r="S846" s="1"/>
      <c r="T846" s="1"/>
      <c r="U846" s="1"/>
    </row>
    <row r="847" spans="1:21" ht="13" x14ac:dyDescent="0.15">
      <c r="A847" s="1"/>
      <c r="B847" s="1"/>
      <c r="C847" s="1"/>
      <c r="D847" s="1"/>
      <c r="E847" s="1"/>
      <c r="F847" s="1"/>
      <c r="G847" s="1"/>
      <c r="H847" s="1"/>
      <c r="I847" s="1"/>
      <c r="J847" s="1"/>
      <c r="K847" s="1"/>
      <c r="L847" s="1"/>
      <c r="M847" s="1"/>
      <c r="N847" s="1"/>
      <c r="O847" s="1"/>
      <c r="P847" s="1"/>
      <c r="Q847" s="1"/>
      <c r="R847" s="1"/>
      <c r="S847" s="1"/>
      <c r="T847" s="1"/>
      <c r="U847" s="1"/>
    </row>
    <row r="848" spans="1:21" ht="13" x14ac:dyDescent="0.15">
      <c r="A848" s="1"/>
      <c r="B848" s="1"/>
      <c r="C848" s="1"/>
      <c r="D848" s="1"/>
      <c r="E848" s="1"/>
      <c r="F848" s="1"/>
      <c r="G848" s="1"/>
      <c r="H848" s="1"/>
      <c r="I848" s="1"/>
      <c r="J848" s="1"/>
      <c r="K848" s="1"/>
      <c r="L848" s="1"/>
      <c r="M848" s="1"/>
      <c r="N848" s="1"/>
      <c r="O848" s="1"/>
      <c r="P848" s="1"/>
      <c r="Q848" s="1"/>
      <c r="R848" s="1"/>
      <c r="S848" s="1"/>
      <c r="T848" s="1"/>
      <c r="U848" s="1"/>
    </row>
    <row r="849" spans="1:21" ht="13" x14ac:dyDescent="0.15">
      <c r="A849" s="1"/>
      <c r="B849" s="1"/>
      <c r="C849" s="1"/>
      <c r="D849" s="1"/>
      <c r="E849" s="1"/>
      <c r="F849" s="1"/>
      <c r="G849" s="1"/>
      <c r="H849" s="1"/>
      <c r="I849" s="1"/>
      <c r="J849" s="1"/>
      <c r="K849" s="1"/>
      <c r="L849" s="1"/>
      <c r="M849" s="1"/>
      <c r="N849" s="1"/>
      <c r="O849" s="1"/>
      <c r="P849" s="1"/>
      <c r="Q849" s="1"/>
      <c r="R849" s="1"/>
      <c r="S849" s="1"/>
      <c r="T849" s="1"/>
      <c r="U849" s="1"/>
    </row>
    <row r="850" spans="1:21" ht="13" x14ac:dyDescent="0.15">
      <c r="A850" s="1"/>
      <c r="B850" s="1"/>
      <c r="C850" s="1"/>
      <c r="D850" s="1"/>
      <c r="E850" s="1"/>
      <c r="F850" s="1"/>
      <c r="G850" s="1"/>
      <c r="H850" s="1"/>
      <c r="I850" s="1"/>
      <c r="J850" s="1"/>
      <c r="K850" s="1"/>
      <c r="L850" s="1"/>
      <c r="M850" s="1"/>
      <c r="N850" s="1"/>
      <c r="O850" s="1"/>
      <c r="P850" s="1"/>
      <c r="Q850" s="1"/>
      <c r="R850" s="1"/>
      <c r="S850" s="1"/>
      <c r="T850" s="1"/>
      <c r="U850" s="1"/>
    </row>
    <row r="851" spans="1:21" ht="13" x14ac:dyDescent="0.15">
      <c r="A851" s="1"/>
      <c r="B851" s="1"/>
      <c r="C851" s="1"/>
      <c r="D851" s="1"/>
      <c r="E851" s="1"/>
      <c r="F851" s="1"/>
      <c r="G851" s="1"/>
      <c r="H851" s="1"/>
      <c r="I851" s="1"/>
      <c r="J851" s="1"/>
      <c r="K851" s="1"/>
      <c r="L851" s="1"/>
      <c r="M851" s="1"/>
      <c r="N851" s="1"/>
      <c r="O851" s="1"/>
      <c r="P851" s="1"/>
      <c r="Q851" s="1"/>
      <c r="R851" s="1"/>
      <c r="S851" s="1"/>
      <c r="T851" s="1"/>
      <c r="U851" s="1"/>
    </row>
    <row r="852" spans="1:21" ht="13" x14ac:dyDescent="0.15">
      <c r="A852" s="1"/>
      <c r="B852" s="1"/>
      <c r="C852" s="1"/>
      <c r="D852" s="1"/>
      <c r="E852" s="1"/>
      <c r="F852" s="1"/>
      <c r="G852" s="1"/>
      <c r="H852" s="1"/>
      <c r="I852" s="1"/>
      <c r="J852" s="1"/>
      <c r="K852" s="1"/>
      <c r="L852" s="1"/>
      <c r="M852" s="1"/>
      <c r="N852" s="1"/>
      <c r="O852" s="1"/>
      <c r="P852" s="1"/>
      <c r="Q852" s="1"/>
      <c r="R852" s="1"/>
      <c r="S852" s="1"/>
      <c r="T852" s="1"/>
      <c r="U852" s="1"/>
    </row>
    <row r="853" spans="1:21" ht="13" x14ac:dyDescent="0.15">
      <c r="A853" s="1"/>
      <c r="B853" s="1"/>
      <c r="C853" s="1"/>
      <c r="D853" s="1"/>
      <c r="E853" s="1"/>
      <c r="F853" s="1"/>
      <c r="G853" s="1"/>
      <c r="H853" s="1"/>
      <c r="I853" s="1"/>
      <c r="J853" s="1"/>
      <c r="K853" s="1"/>
      <c r="L853" s="1"/>
      <c r="M853" s="1"/>
      <c r="N853" s="1"/>
      <c r="O853" s="1"/>
      <c r="P853" s="1"/>
      <c r="Q853" s="1"/>
      <c r="R853" s="1"/>
      <c r="S853" s="1"/>
      <c r="T853" s="1"/>
      <c r="U853" s="1"/>
    </row>
    <row r="854" spans="1:21" ht="13" x14ac:dyDescent="0.15">
      <c r="A854" s="1"/>
      <c r="B854" s="1"/>
      <c r="C854" s="1"/>
      <c r="D854" s="1"/>
      <c r="E854" s="1"/>
      <c r="F854" s="1"/>
      <c r="G854" s="1"/>
      <c r="H854" s="1"/>
      <c r="I854" s="1"/>
      <c r="J854" s="1"/>
      <c r="K854" s="1"/>
      <c r="L854" s="1"/>
      <c r="M854" s="1"/>
      <c r="N854" s="1"/>
      <c r="O854" s="1"/>
      <c r="P854" s="1"/>
      <c r="Q854" s="1"/>
      <c r="R854" s="1"/>
      <c r="S854" s="1"/>
      <c r="T854" s="1"/>
      <c r="U854" s="1"/>
    </row>
    <row r="855" spans="1:21" ht="13" x14ac:dyDescent="0.15">
      <c r="A855" s="1"/>
      <c r="B855" s="1"/>
      <c r="C855" s="1"/>
      <c r="D855" s="1"/>
      <c r="E855" s="1"/>
      <c r="F855" s="1"/>
      <c r="G855" s="1"/>
      <c r="H855" s="1"/>
      <c r="I855" s="1"/>
      <c r="J855" s="1"/>
      <c r="K855" s="1"/>
      <c r="L855" s="1"/>
      <c r="M855" s="1"/>
      <c r="N855" s="1"/>
      <c r="O855" s="1"/>
      <c r="P855" s="1"/>
      <c r="Q855" s="1"/>
      <c r="R855" s="1"/>
      <c r="S855" s="1"/>
      <c r="T855" s="1"/>
      <c r="U855" s="1"/>
    </row>
    <row r="856" spans="1:21" ht="13" x14ac:dyDescent="0.15">
      <c r="A856" s="1"/>
      <c r="B856" s="1"/>
      <c r="C856" s="1"/>
      <c r="D856" s="1"/>
      <c r="E856" s="1"/>
      <c r="F856" s="1"/>
      <c r="G856" s="1"/>
      <c r="H856" s="1"/>
      <c r="I856" s="1"/>
      <c r="J856" s="1"/>
      <c r="K856" s="1"/>
      <c r="L856" s="1"/>
      <c r="M856" s="1"/>
      <c r="N856" s="1"/>
      <c r="O856" s="1"/>
      <c r="P856" s="1"/>
      <c r="Q856" s="1"/>
      <c r="R856" s="1"/>
      <c r="S856" s="1"/>
      <c r="T856" s="1"/>
      <c r="U856" s="1"/>
    </row>
    <row r="857" spans="1:21" ht="13" x14ac:dyDescent="0.15">
      <c r="A857" s="1"/>
      <c r="B857" s="1"/>
      <c r="C857" s="1"/>
      <c r="D857" s="1"/>
      <c r="E857" s="1"/>
      <c r="F857" s="1"/>
      <c r="G857" s="1"/>
      <c r="H857" s="1"/>
      <c r="I857" s="1"/>
      <c r="J857" s="1"/>
      <c r="K857" s="1"/>
      <c r="L857" s="1"/>
      <c r="M857" s="1"/>
      <c r="N857" s="1"/>
      <c r="O857" s="1"/>
      <c r="P857" s="1"/>
      <c r="Q857" s="1"/>
      <c r="R857" s="1"/>
      <c r="S857" s="1"/>
      <c r="T857" s="1"/>
      <c r="U857" s="1"/>
    </row>
    <row r="858" spans="1:21" ht="13" x14ac:dyDescent="0.15">
      <c r="A858" s="1"/>
      <c r="B858" s="1"/>
      <c r="C858" s="1"/>
      <c r="D858" s="1"/>
      <c r="E858" s="1"/>
      <c r="F858" s="1"/>
      <c r="G858" s="1"/>
      <c r="H858" s="1"/>
      <c r="I858" s="1"/>
      <c r="J858" s="1"/>
      <c r="K858" s="1"/>
      <c r="L858" s="1"/>
      <c r="M858" s="1"/>
      <c r="N858" s="1"/>
      <c r="O858" s="1"/>
      <c r="P858" s="1"/>
      <c r="Q858" s="1"/>
      <c r="R858" s="1"/>
      <c r="S858" s="1"/>
      <c r="T858" s="1"/>
      <c r="U858" s="1"/>
    </row>
    <row r="859" spans="1:21" ht="13" x14ac:dyDescent="0.15">
      <c r="A859" s="1"/>
      <c r="B859" s="1"/>
      <c r="C859" s="1"/>
      <c r="D859" s="1"/>
      <c r="E859" s="1"/>
      <c r="F859" s="1"/>
      <c r="G859" s="1"/>
      <c r="H859" s="1"/>
      <c r="I859" s="1"/>
      <c r="J859" s="1"/>
      <c r="K859" s="1"/>
      <c r="L859" s="1"/>
      <c r="M859" s="1"/>
      <c r="N859" s="1"/>
      <c r="O859" s="1"/>
      <c r="P859" s="1"/>
      <c r="Q859" s="1"/>
      <c r="R859" s="1"/>
      <c r="S859" s="1"/>
      <c r="T859" s="1"/>
      <c r="U859" s="1"/>
    </row>
    <row r="860" spans="1:21" ht="13" x14ac:dyDescent="0.15">
      <c r="A860" s="1"/>
      <c r="B860" s="1"/>
      <c r="C860" s="1"/>
      <c r="D860" s="1"/>
      <c r="E860" s="1"/>
      <c r="F860" s="1"/>
      <c r="G860" s="1"/>
      <c r="H860" s="1"/>
      <c r="I860" s="1"/>
      <c r="J860" s="1"/>
      <c r="K860" s="1"/>
      <c r="L860" s="1"/>
      <c r="M860" s="1"/>
      <c r="N860" s="1"/>
      <c r="O860" s="1"/>
      <c r="P860" s="1"/>
      <c r="Q860" s="1"/>
      <c r="R860" s="1"/>
      <c r="S860" s="1"/>
      <c r="T860" s="1"/>
      <c r="U860" s="1"/>
    </row>
    <row r="861" spans="1:21" ht="13" x14ac:dyDescent="0.15">
      <c r="A861" s="1"/>
      <c r="B861" s="1"/>
      <c r="C861" s="1"/>
      <c r="D861" s="1"/>
      <c r="E861" s="1"/>
      <c r="F861" s="1"/>
      <c r="G861" s="1"/>
      <c r="H861" s="1"/>
      <c r="I861" s="1"/>
      <c r="J861" s="1"/>
      <c r="K861" s="1"/>
      <c r="L861" s="1"/>
      <c r="M861" s="1"/>
      <c r="N861" s="1"/>
      <c r="O861" s="1"/>
      <c r="P861" s="1"/>
      <c r="Q861" s="1"/>
      <c r="R861" s="1"/>
      <c r="S861" s="1"/>
      <c r="T861" s="1"/>
      <c r="U861" s="1"/>
    </row>
    <row r="862" spans="1:21" ht="13" x14ac:dyDescent="0.15">
      <c r="A862" s="1"/>
      <c r="B862" s="1"/>
      <c r="C862" s="1"/>
      <c r="D862" s="1"/>
      <c r="E862" s="1"/>
      <c r="F862" s="1"/>
      <c r="G862" s="1"/>
      <c r="H862" s="1"/>
      <c r="I862" s="1"/>
      <c r="J862" s="1"/>
      <c r="K862" s="1"/>
      <c r="L862" s="1"/>
      <c r="M862" s="1"/>
      <c r="N862" s="1"/>
      <c r="O862" s="1"/>
      <c r="P862" s="1"/>
      <c r="Q862" s="1"/>
      <c r="R862" s="1"/>
      <c r="S862" s="1"/>
      <c r="T862" s="1"/>
      <c r="U862" s="1"/>
    </row>
    <row r="863" spans="1:21" ht="13" x14ac:dyDescent="0.15">
      <c r="A863" s="1"/>
      <c r="B863" s="1"/>
      <c r="C863" s="1"/>
      <c r="D863" s="1"/>
      <c r="E863" s="1"/>
      <c r="F863" s="1"/>
      <c r="G863" s="1"/>
      <c r="H863" s="1"/>
      <c r="I863" s="1"/>
      <c r="J863" s="1"/>
      <c r="K863" s="1"/>
      <c r="L863" s="1"/>
      <c r="M863" s="1"/>
      <c r="N863" s="1"/>
      <c r="O863" s="1"/>
      <c r="P863" s="1"/>
      <c r="Q863" s="1"/>
      <c r="R863" s="1"/>
      <c r="S863" s="1"/>
      <c r="T863" s="1"/>
      <c r="U863" s="1"/>
    </row>
    <row r="864" spans="1:21" ht="13" x14ac:dyDescent="0.15">
      <c r="A864" s="1"/>
      <c r="B864" s="1"/>
      <c r="C864" s="1"/>
      <c r="D864" s="1"/>
      <c r="E864" s="1"/>
      <c r="F864" s="1"/>
      <c r="G864" s="1"/>
      <c r="H864" s="1"/>
      <c r="I864" s="1"/>
      <c r="J864" s="1"/>
      <c r="K864" s="1"/>
      <c r="L864" s="1"/>
      <c r="M864" s="1"/>
      <c r="N864" s="1"/>
      <c r="O864" s="1"/>
      <c r="P864" s="1"/>
      <c r="Q864" s="1"/>
      <c r="R864" s="1"/>
      <c r="S864" s="1"/>
      <c r="T864" s="1"/>
      <c r="U864" s="1"/>
    </row>
    <row r="865" spans="1:21" ht="13" x14ac:dyDescent="0.15">
      <c r="A865" s="1"/>
      <c r="B865" s="1"/>
      <c r="C865" s="1"/>
      <c r="D865" s="1"/>
      <c r="E865" s="1"/>
      <c r="F865" s="1"/>
      <c r="G865" s="1"/>
      <c r="H865" s="1"/>
      <c r="I865" s="1"/>
      <c r="J865" s="1"/>
      <c r="K865" s="1"/>
      <c r="L865" s="1"/>
      <c r="M865" s="1"/>
      <c r="N865" s="1"/>
      <c r="O865" s="1"/>
      <c r="P865" s="1"/>
      <c r="Q865" s="1"/>
      <c r="R865" s="1"/>
      <c r="S865" s="1"/>
      <c r="T865" s="1"/>
      <c r="U865" s="1"/>
    </row>
    <row r="866" spans="1:21" ht="13" x14ac:dyDescent="0.15">
      <c r="A866" s="1"/>
      <c r="B866" s="1"/>
      <c r="C866" s="1"/>
      <c r="D866" s="1"/>
      <c r="E866" s="1"/>
      <c r="F866" s="1"/>
      <c r="G866" s="1"/>
      <c r="H866" s="1"/>
      <c r="I866" s="1"/>
      <c r="J866" s="1"/>
      <c r="K866" s="1"/>
      <c r="L866" s="1"/>
      <c r="M866" s="1"/>
      <c r="N866" s="1"/>
      <c r="O866" s="1"/>
      <c r="P866" s="1"/>
      <c r="Q866" s="1"/>
      <c r="R866" s="1"/>
      <c r="S866" s="1"/>
      <c r="T866" s="1"/>
      <c r="U866" s="1"/>
    </row>
    <row r="867" spans="1:21" ht="13" x14ac:dyDescent="0.15">
      <c r="A867" s="1"/>
      <c r="B867" s="1"/>
      <c r="C867" s="1"/>
      <c r="D867" s="1"/>
      <c r="E867" s="1"/>
      <c r="F867" s="1"/>
      <c r="G867" s="1"/>
      <c r="H867" s="1"/>
      <c r="I867" s="1"/>
      <c r="J867" s="1"/>
      <c r="K867" s="1"/>
      <c r="L867" s="1"/>
      <c r="M867" s="1"/>
      <c r="N867" s="1"/>
      <c r="O867" s="1"/>
      <c r="P867" s="1"/>
      <c r="Q867" s="1"/>
      <c r="R867" s="1"/>
      <c r="S867" s="1"/>
      <c r="T867" s="1"/>
      <c r="U867" s="1"/>
    </row>
    <row r="868" spans="1:21" ht="13" x14ac:dyDescent="0.15">
      <c r="A868" s="1"/>
      <c r="B868" s="1"/>
      <c r="C868" s="1"/>
      <c r="D868" s="1"/>
      <c r="E868" s="1"/>
      <c r="F868" s="1"/>
      <c r="G868" s="1"/>
      <c r="H868" s="1"/>
      <c r="I868" s="1"/>
      <c r="J868" s="1"/>
      <c r="K868" s="1"/>
      <c r="L868" s="1"/>
      <c r="M868" s="1"/>
      <c r="N868" s="1"/>
      <c r="O868" s="1"/>
      <c r="P868" s="1"/>
      <c r="Q868" s="1"/>
      <c r="R868" s="1"/>
      <c r="S868" s="1"/>
      <c r="T868" s="1"/>
      <c r="U868" s="1"/>
    </row>
    <row r="869" spans="1:21" ht="13" x14ac:dyDescent="0.15">
      <c r="A869" s="1"/>
      <c r="B869" s="1"/>
      <c r="C869" s="1"/>
      <c r="D869" s="1"/>
      <c r="E869" s="1"/>
      <c r="F869" s="1"/>
      <c r="G869" s="1"/>
      <c r="H869" s="1"/>
      <c r="I869" s="1"/>
      <c r="J869" s="1"/>
      <c r="K869" s="1"/>
      <c r="L869" s="1"/>
      <c r="M869" s="1"/>
      <c r="N869" s="1"/>
      <c r="O869" s="1"/>
      <c r="P869" s="1"/>
      <c r="Q869" s="1"/>
      <c r="R869" s="1"/>
      <c r="S869" s="1"/>
      <c r="T869" s="1"/>
      <c r="U869" s="1"/>
    </row>
    <row r="870" spans="1:21" ht="13" x14ac:dyDescent="0.15">
      <c r="A870" s="1"/>
      <c r="B870" s="1"/>
      <c r="C870" s="1"/>
      <c r="D870" s="1"/>
      <c r="E870" s="1"/>
      <c r="F870" s="1"/>
      <c r="G870" s="1"/>
      <c r="H870" s="1"/>
      <c r="I870" s="1"/>
      <c r="J870" s="1"/>
      <c r="K870" s="1"/>
      <c r="L870" s="1"/>
      <c r="M870" s="1"/>
      <c r="N870" s="1"/>
      <c r="O870" s="1"/>
      <c r="P870" s="1"/>
      <c r="Q870" s="1"/>
      <c r="R870" s="1"/>
      <c r="S870" s="1"/>
      <c r="T870" s="1"/>
      <c r="U870" s="1"/>
    </row>
    <row r="871" spans="1:21" ht="13" x14ac:dyDescent="0.15">
      <c r="A871" s="1"/>
      <c r="B871" s="1"/>
      <c r="C871" s="1"/>
      <c r="D871" s="1"/>
      <c r="E871" s="1"/>
      <c r="F871" s="1"/>
      <c r="G871" s="1"/>
      <c r="H871" s="1"/>
      <c r="I871" s="1"/>
      <c r="J871" s="1"/>
      <c r="K871" s="1"/>
      <c r="L871" s="1"/>
      <c r="M871" s="1"/>
      <c r="N871" s="1"/>
      <c r="O871" s="1"/>
      <c r="P871" s="1"/>
      <c r="Q871" s="1"/>
      <c r="R871" s="1"/>
      <c r="S871" s="1"/>
      <c r="T871" s="1"/>
      <c r="U871" s="1"/>
    </row>
    <row r="872" spans="1:21" ht="13" x14ac:dyDescent="0.15">
      <c r="A872" s="1"/>
      <c r="B872" s="1"/>
      <c r="C872" s="1"/>
      <c r="D872" s="1"/>
      <c r="E872" s="1"/>
      <c r="F872" s="1"/>
      <c r="G872" s="1"/>
      <c r="H872" s="1"/>
      <c r="I872" s="1"/>
      <c r="J872" s="1"/>
      <c r="K872" s="1"/>
      <c r="L872" s="1"/>
      <c r="M872" s="1"/>
      <c r="N872" s="1"/>
      <c r="O872" s="1"/>
      <c r="P872" s="1"/>
      <c r="Q872" s="1"/>
      <c r="R872" s="1"/>
      <c r="S872" s="1"/>
      <c r="T872" s="1"/>
      <c r="U872" s="1"/>
    </row>
    <row r="873" spans="1:21" ht="13" x14ac:dyDescent="0.15">
      <c r="A873" s="1"/>
      <c r="B873" s="1"/>
      <c r="C873" s="1"/>
      <c r="D873" s="1"/>
      <c r="E873" s="1"/>
      <c r="F873" s="1"/>
      <c r="G873" s="1"/>
      <c r="H873" s="1"/>
      <c r="I873" s="1"/>
      <c r="J873" s="1"/>
      <c r="K873" s="1"/>
      <c r="L873" s="1"/>
      <c r="M873" s="1"/>
      <c r="N873" s="1"/>
      <c r="O873" s="1"/>
      <c r="P873" s="1"/>
      <c r="Q873" s="1"/>
      <c r="R873" s="1"/>
      <c r="S873" s="1"/>
      <c r="T873" s="1"/>
      <c r="U873" s="1"/>
    </row>
    <row r="874" spans="1:21" ht="13" x14ac:dyDescent="0.15">
      <c r="A874" s="1"/>
      <c r="B874" s="1"/>
      <c r="C874" s="1"/>
      <c r="D874" s="1"/>
      <c r="E874" s="1"/>
      <c r="F874" s="1"/>
      <c r="G874" s="1"/>
      <c r="H874" s="1"/>
      <c r="I874" s="1"/>
      <c r="J874" s="1"/>
      <c r="K874" s="1"/>
      <c r="L874" s="1"/>
      <c r="M874" s="1"/>
      <c r="N874" s="1"/>
      <c r="O874" s="1"/>
      <c r="P874" s="1"/>
      <c r="Q874" s="1"/>
      <c r="R874" s="1"/>
      <c r="S874" s="1"/>
      <c r="T874" s="1"/>
      <c r="U874" s="1"/>
    </row>
    <row r="875" spans="1:21" ht="13" x14ac:dyDescent="0.15">
      <c r="A875" s="1"/>
      <c r="B875" s="1"/>
      <c r="C875" s="1"/>
      <c r="D875" s="1"/>
      <c r="E875" s="1"/>
      <c r="F875" s="1"/>
      <c r="G875" s="1"/>
      <c r="H875" s="1"/>
      <c r="I875" s="1"/>
      <c r="J875" s="1"/>
      <c r="K875" s="1"/>
      <c r="L875" s="1"/>
      <c r="M875" s="1"/>
      <c r="N875" s="1"/>
      <c r="O875" s="1"/>
      <c r="P875" s="1"/>
      <c r="Q875" s="1"/>
      <c r="R875" s="1"/>
      <c r="S875" s="1"/>
      <c r="T875" s="1"/>
      <c r="U875" s="1"/>
    </row>
    <row r="876" spans="1:21" ht="13" x14ac:dyDescent="0.15">
      <c r="A876" s="1"/>
      <c r="B876" s="1"/>
      <c r="C876" s="1"/>
      <c r="D876" s="1"/>
      <c r="E876" s="1"/>
      <c r="F876" s="1"/>
      <c r="G876" s="1"/>
      <c r="H876" s="1"/>
      <c r="I876" s="1"/>
      <c r="J876" s="1"/>
      <c r="K876" s="1"/>
      <c r="L876" s="1"/>
      <c r="M876" s="1"/>
      <c r="N876" s="1"/>
      <c r="O876" s="1"/>
      <c r="P876" s="1"/>
      <c r="Q876" s="1"/>
      <c r="R876" s="1"/>
      <c r="S876" s="1"/>
      <c r="T876" s="1"/>
      <c r="U876" s="1"/>
    </row>
    <row r="877" spans="1:21" ht="13" x14ac:dyDescent="0.15">
      <c r="A877" s="1"/>
      <c r="B877" s="1"/>
      <c r="C877" s="1"/>
      <c r="D877" s="1"/>
      <c r="E877" s="1"/>
      <c r="F877" s="1"/>
      <c r="G877" s="1"/>
      <c r="H877" s="1"/>
      <c r="I877" s="1"/>
      <c r="J877" s="1"/>
      <c r="K877" s="1"/>
      <c r="L877" s="1"/>
      <c r="M877" s="1"/>
      <c r="N877" s="1"/>
      <c r="O877" s="1"/>
      <c r="P877" s="1"/>
      <c r="Q877" s="1"/>
      <c r="R877" s="1"/>
      <c r="S877" s="1"/>
      <c r="T877" s="1"/>
      <c r="U877" s="1"/>
    </row>
    <row r="878" spans="1:21" ht="13" x14ac:dyDescent="0.15">
      <c r="A878" s="1"/>
      <c r="B878" s="1"/>
      <c r="C878" s="1"/>
      <c r="D878" s="1"/>
      <c r="E878" s="1"/>
      <c r="F878" s="1"/>
      <c r="G878" s="1"/>
      <c r="H878" s="1"/>
      <c r="I878" s="1"/>
      <c r="J878" s="1"/>
      <c r="K878" s="1"/>
      <c r="L878" s="1"/>
      <c r="M878" s="1"/>
      <c r="N878" s="1"/>
      <c r="O878" s="1"/>
      <c r="P878" s="1"/>
      <c r="Q878" s="1"/>
      <c r="R878" s="1"/>
      <c r="S878" s="1"/>
      <c r="T878" s="1"/>
      <c r="U878" s="1"/>
    </row>
    <row r="879" spans="1:21" ht="13" x14ac:dyDescent="0.15">
      <c r="A879" s="1"/>
      <c r="B879" s="1"/>
      <c r="C879" s="1"/>
      <c r="D879" s="1"/>
      <c r="E879" s="1"/>
      <c r="F879" s="1"/>
      <c r="G879" s="1"/>
      <c r="H879" s="1"/>
      <c r="I879" s="1"/>
      <c r="J879" s="1"/>
      <c r="K879" s="1"/>
      <c r="L879" s="1"/>
      <c r="M879" s="1"/>
      <c r="N879" s="1"/>
      <c r="O879" s="1"/>
      <c r="P879" s="1"/>
      <c r="Q879" s="1"/>
      <c r="R879" s="1"/>
      <c r="S879" s="1"/>
      <c r="T879" s="1"/>
      <c r="U879" s="1"/>
    </row>
    <row r="880" spans="1:21" ht="13" x14ac:dyDescent="0.15">
      <c r="A880" s="1"/>
      <c r="B880" s="1"/>
      <c r="C880" s="1"/>
      <c r="D880" s="1"/>
      <c r="E880" s="1"/>
      <c r="F880" s="1"/>
      <c r="G880" s="1"/>
      <c r="H880" s="1"/>
      <c r="I880" s="1"/>
      <c r="J880" s="1"/>
      <c r="K880" s="1"/>
      <c r="L880" s="1"/>
      <c r="M880" s="1"/>
      <c r="N880" s="1"/>
      <c r="O880" s="1"/>
      <c r="P880" s="1"/>
      <c r="Q880" s="1"/>
      <c r="R880" s="1"/>
      <c r="S880" s="1"/>
      <c r="T880" s="1"/>
      <c r="U880" s="1"/>
    </row>
    <row r="881" spans="1:21" ht="13" x14ac:dyDescent="0.15">
      <c r="A881" s="1"/>
      <c r="B881" s="1"/>
      <c r="C881" s="1"/>
      <c r="D881" s="1"/>
      <c r="E881" s="1"/>
      <c r="F881" s="1"/>
      <c r="G881" s="1"/>
      <c r="H881" s="1"/>
      <c r="I881" s="1"/>
      <c r="J881" s="1"/>
      <c r="K881" s="1"/>
      <c r="L881" s="1"/>
      <c r="M881" s="1"/>
      <c r="N881" s="1"/>
      <c r="O881" s="1"/>
      <c r="P881" s="1"/>
      <c r="Q881" s="1"/>
      <c r="R881" s="1"/>
      <c r="S881" s="1"/>
      <c r="T881" s="1"/>
      <c r="U881" s="1"/>
    </row>
    <row r="882" spans="1:21" ht="13" x14ac:dyDescent="0.15">
      <c r="A882" s="1"/>
      <c r="B882" s="1"/>
      <c r="C882" s="1"/>
      <c r="D882" s="1"/>
      <c r="E882" s="1"/>
      <c r="F882" s="1"/>
      <c r="G882" s="1"/>
      <c r="H882" s="1"/>
      <c r="I882" s="1"/>
      <c r="J882" s="1"/>
      <c r="K882" s="1"/>
      <c r="L882" s="1"/>
      <c r="M882" s="1"/>
      <c r="N882" s="1"/>
      <c r="O882" s="1"/>
      <c r="P882" s="1"/>
      <c r="Q882" s="1"/>
      <c r="R882" s="1"/>
      <c r="S882" s="1"/>
      <c r="T882" s="1"/>
      <c r="U882" s="1"/>
    </row>
    <row r="883" spans="1:21" ht="13" x14ac:dyDescent="0.15">
      <c r="A883" s="1"/>
      <c r="B883" s="1"/>
      <c r="C883" s="1"/>
      <c r="D883" s="1"/>
      <c r="E883" s="1"/>
      <c r="F883" s="1"/>
      <c r="G883" s="1"/>
      <c r="H883" s="1"/>
      <c r="I883" s="1"/>
      <c r="J883" s="1"/>
      <c r="K883" s="1"/>
      <c r="L883" s="1"/>
      <c r="M883" s="1"/>
      <c r="N883" s="1"/>
      <c r="O883" s="1"/>
      <c r="P883" s="1"/>
      <c r="Q883" s="1"/>
      <c r="R883" s="1"/>
      <c r="S883" s="1"/>
      <c r="T883" s="1"/>
      <c r="U883" s="1"/>
    </row>
    <row r="884" spans="1:21" ht="13" x14ac:dyDescent="0.15">
      <c r="A884" s="1"/>
      <c r="B884" s="1"/>
      <c r="C884" s="1"/>
      <c r="D884" s="1"/>
      <c r="E884" s="1"/>
      <c r="F884" s="1"/>
      <c r="G884" s="1"/>
      <c r="H884" s="1"/>
      <c r="I884" s="1"/>
      <c r="J884" s="1"/>
      <c r="K884" s="1"/>
      <c r="L884" s="1"/>
      <c r="M884" s="1"/>
      <c r="N884" s="1"/>
      <c r="O884" s="1"/>
      <c r="P884" s="1"/>
      <c r="Q884" s="1"/>
      <c r="R884" s="1"/>
      <c r="S884" s="1"/>
      <c r="T884" s="1"/>
      <c r="U884" s="1"/>
    </row>
    <row r="885" spans="1:21" ht="13" x14ac:dyDescent="0.15">
      <c r="A885" s="1"/>
      <c r="B885" s="1"/>
      <c r="C885" s="1"/>
      <c r="D885" s="1"/>
      <c r="E885" s="1"/>
      <c r="F885" s="1"/>
      <c r="G885" s="1"/>
      <c r="H885" s="1"/>
      <c r="I885" s="1"/>
      <c r="J885" s="1"/>
      <c r="K885" s="1"/>
      <c r="L885" s="1"/>
      <c r="M885" s="1"/>
      <c r="N885" s="1"/>
      <c r="O885" s="1"/>
      <c r="P885" s="1"/>
      <c r="Q885" s="1"/>
      <c r="R885" s="1"/>
      <c r="S885" s="1"/>
      <c r="T885" s="1"/>
      <c r="U885" s="1"/>
    </row>
    <row r="886" spans="1:21" ht="13" x14ac:dyDescent="0.15">
      <c r="A886" s="1"/>
      <c r="B886" s="1"/>
      <c r="C886" s="1"/>
      <c r="D886" s="1"/>
      <c r="E886" s="1"/>
      <c r="F886" s="1"/>
      <c r="G886" s="1"/>
      <c r="H886" s="1"/>
      <c r="I886" s="1"/>
      <c r="J886" s="1"/>
      <c r="K886" s="1"/>
      <c r="L886" s="1"/>
      <c r="M886" s="1"/>
      <c r="N886" s="1"/>
      <c r="O886" s="1"/>
      <c r="P886" s="1"/>
      <c r="Q886" s="1"/>
      <c r="R886" s="1"/>
      <c r="S886" s="1"/>
      <c r="T886" s="1"/>
      <c r="U886" s="1"/>
    </row>
    <row r="887" spans="1:21" ht="13" x14ac:dyDescent="0.15">
      <c r="A887" s="1"/>
      <c r="B887" s="1"/>
      <c r="C887" s="1"/>
      <c r="D887" s="1"/>
      <c r="E887" s="1"/>
      <c r="F887" s="1"/>
      <c r="G887" s="1"/>
      <c r="H887" s="1"/>
      <c r="I887" s="1"/>
      <c r="J887" s="1"/>
      <c r="K887" s="1"/>
      <c r="L887" s="1"/>
      <c r="M887" s="1"/>
      <c r="N887" s="1"/>
      <c r="O887" s="1"/>
      <c r="P887" s="1"/>
      <c r="Q887" s="1"/>
      <c r="R887" s="1"/>
      <c r="S887" s="1"/>
      <c r="T887" s="1"/>
      <c r="U887" s="1"/>
    </row>
    <row r="888" spans="1:21" ht="13" x14ac:dyDescent="0.15">
      <c r="A888" s="1"/>
      <c r="B888" s="1"/>
      <c r="C888" s="1"/>
      <c r="D888" s="1"/>
      <c r="E888" s="1"/>
      <c r="F888" s="1"/>
      <c r="G888" s="1"/>
      <c r="H888" s="1"/>
      <c r="I888" s="1"/>
      <c r="J888" s="1"/>
      <c r="K888" s="1"/>
      <c r="L888" s="1"/>
      <c r="M888" s="1"/>
      <c r="N888" s="1"/>
      <c r="O888" s="1"/>
      <c r="P888" s="1"/>
      <c r="Q888" s="1"/>
      <c r="R888" s="1"/>
      <c r="S888" s="1"/>
      <c r="T888" s="1"/>
      <c r="U888" s="1"/>
    </row>
    <row r="889" spans="1:21" ht="13" x14ac:dyDescent="0.15">
      <c r="A889" s="1"/>
      <c r="B889" s="1"/>
      <c r="C889" s="1"/>
      <c r="D889" s="1"/>
      <c r="E889" s="1"/>
      <c r="F889" s="1"/>
      <c r="G889" s="1"/>
      <c r="H889" s="1"/>
      <c r="I889" s="1"/>
      <c r="J889" s="1"/>
      <c r="K889" s="1"/>
      <c r="L889" s="1"/>
      <c r="M889" s="1"/>
      <c r="N889" s="1"/>
      <c r="O889" s="1"/>
      <c r="P889" s="1"/>
      <c r="Q889" s="1"/>
      <c r="R889" s="1"/>
      <c r="S889" s="1"/>
      <c r="T889" s="1"/>
      <c r="U889" s="1"/>
    </row>
    <row r="890" spans="1:21" ht="13" x14ac:dyDescent="0.15">
      <c r="A890" s="1"/>
      <c r="B890" s="1"/>
      <c r="C890" s="1"/>
      <c r="D890" s="1"/>
      <c r="E890" s="1"/>
      <c r="F890" s="1"/>
      <c r="G890" s="1"/>
      <c r="H890" s="1"/>
      <c r="I890" s="1"/>
      <c r="J890" s="1"/>
      <c r="K890" s="1"/>
      <c r="L890" s="1"/>
      <c r="M890" s="1"/>
      <c r="N890" s="1"/>
      <c r="O890" s="1"/>
      <c r="P890" s="1"/>
      <c r="Q890" s="1"/>
      <c r="R890" s="1"/>
      <c r="S890" s="1"/>
      <c r="T890" s="1"/>
      <c r="U890" s="1"/>
    </row>
    <row r="891" spans="1:21" ht="13" x14ac:dyDescent="0.15">
      <c r="A891" s="1"/>
      <c r="B891" s="1"/>
      <c r="C891" s="1"/>
      <c r="D891" s="1"/>
      <c r="E891" s="1"/>
      <c r="F891" s="1"/>
      <c r="G891" s="1"/>
      <c r="H891" s="1"/>
      <c r="I891" s="1"/>
      <c r="J891" s="1"/>
      <c r="K891" s="1"/>
      <c r="L891" s="1"/>
      <c r="M891" s="1"/>
      <c r="N891" s="1"/>
      <c r="O891" s="1"/>
      <c r="P891" s="1"/>
      <c r="Q891" s="1"/>
      <c r="R891" s="1"/>
      <c r="S891" s="1"/>
      <c r="T891" s="1"/>
      <c r="U891" s="1"/>
    </row>
    <row r="892" spans="1:21" ht="13" x14ac:dyDescent="0.15">
      <c r="A892" s="1"/>
      <c r="B892" s="1"/>
      <c r="C892" s="1"/>
      <c r="D892" s="1"/>
      <c r="E892" s="1"/>
      <c r="F892" s="1"/>
      <c r="G892" s="1"/>
      <c r="H892" s="1"/>
      <c r="I892" s="1"/>
      <c r="J892" s="1"/>
      <c r="K892" s="1"/>
      <c r="L892" s="1"/>
      <c r="M892" s="1"/>
      <c r="N892" s="1"/>
      <c r="O892" s="1"/>
      <c r="P892" s="1"/>
      <c r="Q892" s="1"/>
      <c r="R892" s="1"/>
      <c r="S892" s="1"/>
      <c r="T892" s="1"/>
      <c r="U892" s="1"/>
    </row>
    <row r="893" spans="1:21" ht="13" x14ac:dyDescent="0.15">
      <c r="A893" s="1"/>
      <c r="B893" s="1"/>
      <c r="C893" s="1"/>
      <c r="D893" s="1"/>
      <c r="E893" s="1"/>
      <c r="F893" s="1"/>
      <c r="G893" s="1"/>
      <c r="H893" s="1"/>
      <c r="I893" s="1"/>
      <c r="J893" s="1"/>
      <c r="K893" s="1"/>
      <c r="L893" s="1"/>
      <c r="M893" s="1"/>
      <c r="N893" s="1"/>
      <c r="O893" s="1"/>
      <c r="P893" s="1"/>
      <c r="Q893" s="1"/>
      <c r="R893" s="1"/>
      <c r="S893" s="1"/>
      <c r="T893" s="1"/>
      <c r="U893" s="1"/>
    </row>
    <row r="894" spans="1:21" ht="13" x14ac:dyDescent="0.15">
      <c r="A894" s="1"/>
      <c r="B894" s="1"/>
      <c r="C894" s="1"/>
      <c r="D894" s="1"/>
      <c r="E894" s="1"/>
      <c r="F894" s="1"/>
      <c r="G894" s="1"/>
      <c r="H894" s="1"/>
      <c r="I894" s="1"/>
      <c r="J894" s="1"/>
      <c r="K894" s="1"/>
      <c r="L894" s="1"/>
      <c r="M894" s="1"/>
      <c r="N894" s="1"/>
      <c r="O894" s="1"/>
      <c r="P894" s="1"/>
      <c r="Q894" s="1"/>
      <c r="R894" s="1"/>
      <c r="S894" s="1"/>
      <c r="T894" s="1"/>
      <c r="U894" s="1"/>
    </row>
    <row r="895" spans="1:21" ht="13" x14ac:dyDescent="0.15">
      <c r="A895" s="1"/>
      <c r="B895" s="1"/>
      <c r="C895" s="1"/>
      <c r="D895" s="1"/>
      <c r="E895" s="1"/>
      <c r="F895" s="1"/>
      <c r="G895" s="1"/>
      <c r="H895" s="1"/>
      <c r="I895" s="1"/>
      <c r="J895" s="1"/>
      <c r="K895" s="1"/>
      <c r="L895" s="1"/>
      <c r="M895" s="1"/>
      <c r="N895" s="1"/>
      <c r="O895" s="1"/>
      <c r="P895" s="1"/>
      <c r="Q895" s="1"/>
      <c r="R895" s="1"/>
      <c r="S895" s="1"/>
      <c r="T895" s="1"/>
      <c r="U895" s="1"/>
    </row>
    <row r="896" spans="1:21" ht="13" x14ac:dyDescent="0.15">
      <c r="A896" s="1"/>
      <c r="B896" s="1"/>
      <c r="C896" s="1"/>
      <c r="D896" s="1"/>
      <c r="E896" s="1"/>
      <c r="F896" s="1"/>
      <c r="G896" s="1"/>
      <c r="H896" s="1"/>
      <c r="I896" s="1"/>
      <c r="J896" s="1"/>
      <c r="K896" s="1"/>
      <c r="L896" s="1"/>
      <c r="M896" s="1"/>
      <c r="N896" s="1"/>
      <c r="O896" s="1"/>
      <c r="P896" s="1"/>
      <c r="Q896" s="1"/>
      <c r="R896" s="1"/>
      <c r="S896" s="1"/>
      <c r="T896" s="1"/>
      <c r="U896" s="1"/>
    </row>
    <row r="897" spans="1:21" ht="13" x14ac:dyDescent="0.15">
      <c r="A897" s="1"/>
      <c r="B897" s="1"/>
      <c r="C897" s="1"/>
      <c r="D897" s="1"/>
      <c r="E897" s="1"/>
      <c r="F897" s="1"/>
      <c r="G897" s="1"/>
      <c r="H897" s="1"/>
      <c r="I897" s="1"/>
      <c r="J897" s="1"/>
      <c r="K897" s="1"/>
      <c r="L897" s="1"/>
      <c r="M897" s="1"/>
      <c r="N897" s="1"/>
      <c r="O897" s="1"/>
      <c r="P897" s="1"/>
      <c r="Q897" s="1"/>
      <c r="R897" s="1"/>
      <c r="S897" s="1"/>
      <c r="T897" s="1"/>
      <c r="U897" s="1"/>
    </row>
    <row r="898" spans="1:21" ht="13" x14ac:dyDescent="0.15">
      <c r="A898" s="1"/>
      <c r="B898" s="1"/>
      <c r="C898" s="1"/>
      <c r="D898" s="1"/>
      <c r="E898" s="1"/>
      <c r="F898" s="1"/>
      <c r="G898" s="1"/>
      <c r="H898" s="1"/>
      <c r="I898" s="1"/>
      <c r="J898" s="1"/>
      <c r="K898" s="1"/>
      <c r="L898" s="1"/>
      <c r="M898" s="1"/>
      <c r="N898" s="1"/>
      <c r="O898" s="1"/>
      <c r="P898" s="1"/>
      <c r="Q898" s="1"/>
      <c r="R898" s="1"/>
      <c r="S898" s="1"/>
      <c r="T898" s="1"/>
      <c r="U898" s="1"/>
    </row>
    <row r="899" spans="1:21" ht="13" x14ac:dyDescent="0.15">
      <c r="A899" s="1"/>
      <c r="B899" s="1"/>
      <c r="C899" s="1"/>
      <c r="D899" s="1"/>
      <c r="E899" s="1"/>
      <c r="F899" s="1"/>
      <c r="G899" s="1"/>
      <c r="H899" s="1"/>
      <c r="I899" s="1"/>
      <c r="J899" s="1"/>
      <c r="K899" s="1"/>
      <c r="L899" s="1"/>
      <c r="M899" s="1"/>
      <c r="N899" s="1"/>
      <c r="O899" s="1"/>
      <c r="P899" s="1"/>
      <c r="Q899" s="1"/>
      <c r="R899" s="1"/>
      <c r="S899" s="1"/>
      <c r="T899" s="1"/>
      <c r="U899" s="1"/>
    </row>
    <row r="900" spans="1:21" ht="13" x14ac:dyDescent="0.15">
      <c r="A900" s="1"/>
      <c r="B900" s="1"/>
      <c r="C900" s="1"/>
      <c r="D900" s="1"/>
      <c r="E900" s="1"/>
      <c r="F900" s="1"/>
      <c r="G900" s="1"/>
      <c r="H900" s="1"/>
      <c r="I900" s="1"/>
      <c r="J900" s="1"/>
      <c r="K900" s="1"/>
      <c r="L900" s="1"/>
      <c r="M900" s="1"/>
      <c r="N900" s="1"/>
      <c r="O900" s="1"/>
      <c r="P900" s="1"/>
      <c r="Q900" s="1"/>
      <c r="R900" s="1"/>
      <c r="S900" s="1"/>
      <c r="T900" s="1"/>
      <c r="U900" s="1"/>
    </row>
    <row r="901" spans="1:21" ht="13" x14ac:dyDescent="0.15">
      <c r="A901" s="1"/>
      <c r="B901" s="1"/>
      <c r="C901" s="1"/>
      <c r="D901" s="1"/>
      <c r="E901" s="1"/>
      <c r="F901" s="1"/>
      <c r="G901" s="1"/>
      <c r="H901" s="1"/>
      <c r="I901" s="1"/>
      <c r="J901" s="1"/>
      <c r="K901" s="1"/>
      <c r="L901" s="1"/>
      <c r="M901" s="1"/>
      <c r="N901" s="1"/>
      <c r="O901" s="1"/>
      <c r="P901" s="1"/>
      <c r="Q901" s="1"/>
      <c r="R901" s="1"/>
      <c r="S901" s="1"/>
      <c r="T901" s="1"/>
      <c r="U901" s="1"/>
    </row>
    <row r="902" spans="1:21" ht="13" x14ac:dyDescent="0.15">
      <c r="A902" s="1"/>
      <c r="B902" s="1"/>
      <c r="C902" s="1"/>
      <c r="D902" s="1"/>
      <c r="E902" s="1"/>
      <c r="F902" s="1"/>
      <c r="G902" s="1"/>
      <c r="H902" s="1"/>
      <c r="I902" s="1"/>
      <c r="J902" s="1"/>
      <c r="K902" s="1"/>
      <c r="L902" s="1"/>
      <c r="M902" s="1"/>
      <c r="N902" s="1"/>
      <c r="O902" s="1"/>
      <c r="P902" s="1"/>
      <c r="Q902" s="1"/>
      <c r="R902" s="1"/>
      <c r="S902" s="1"/>
      <c r="T902" s="1"/>
      <c r="U902" s="1"/>
    </row>
    <row r="903" spans="1:21" ht="13" x14ac:dyDescent="0.15">
      <c r="A903" s="1"/>
      <c r="B903" s="1"/>
      <c r="C903" s="1"/>
      <c r="D903" s="1"/>
      <c r="E903" s="1"/>
      <c r="F903" s="1"/>
      <c r="G903" s="1"/>
      <c r="H903" s="1"/>
      <c r="I903" s="1"/>
      <c r="J903" s="1"/>
      <c r="K903" s="1"/>
      <c r="L903" s="1"/>
      <c r="M903" s="1"/>
      <c r="N903" s="1"/>
      <c r="O903" s="1"/>
      <c r="P903" s="1"/>
      <c r="Q903" s="1"/>
      <c r="R903" s="1"/>
      <c r="S903" s="1"/>
      <c r="T903" s="1"/>
      <c r="U903" s="1"/>
    </row>
    <row r="904" spans="1:21" ht="13" x14ac:dyDescent="0.15">
      <c r="A904" s="1"/>
      <c r="B904" s="1"/>
      <c r="C904" s="1"/>
      <c r="D904" s="1"/>
      <c r="E904" s="1"/>
      <c r="F904" s="1"/>
      <c r="G904" s="1"/>
      <c r="H904" s="1"/>
      <c r="I904" s="1"/>
      <c r="J904" s="1"/>
      <c r="K904" s="1"/>
      <c r="L904" s="1"/>
      <c r="M904" s="1"/>
      <c r="N904" s="1"/>
      <c r="O904" s="1"/>
      <c r="P904" s="1"/>
      <c r="Q904" s="1"/>
      <c r="R904" s="1"/>
      <c r="S904" s="1"/>
      <c r="T904" s="1"/>
      <c r="U904" s="1"/>
    </row>
    <row r="905" spans="1:21" ht="13" x14ac:dyDescent="0.15">
      <c r="A905" s="1"/>
      <c r="B905" s="1"/>
      <c r="C905" s="1"/>
      <c r="D905" s="1"/>
      <c r="E905" s="1"/>
      <c r="F905" s="1"/>
      <c r="G905" s="1"/>
      <c r="H905" s="1"/>
      <c r="I905" s="1"/>
      <c r="J905" s="1"/>
      <c r="K905" s="1"/>
      <c r="L905" s="1"/>
      <c r="M905" s="1"/>
      <c r="N905" s="1"/>
      <c r="O905" s="1"/>
      <c r="P905" s="1"/>
      <c r="Q905" s="1"/>
      <c r="R905" s="1"/>
      <c r="S905" s="1"/>
      <c r="T905" s="1"/>
      <c r="U905" s="1"/>
    </row>
    <row r="906" spans="1:21" ht="13" x14ac:dyDescent="0.15">
      <c r="A906" s="1"/>
      <c r="B906" s="1"/>
      <c r="C906" s="1"/>
      <c r="D906" s="1"/>
      <c r="E906" s="1"/>
      <c r="F906" s="1"/>
      <c r="G906" s="1"/>
      <c r="H906" s="1"/>
      <c r="I906" s="1"/>
      <c r="J906" s="1"/>
      <c r="K906" s="1"/>
      <c r="L906" s="1"/>
      <c r="M906" s="1"/>
      <c r="N906" s="1"/>
      <c r="O906" s="1"/>
      <c r="P906" s="1"/>
      <c r="Q906" s="1"/>
      <c r="R906" s="1"/>
      <c r="S906" s="1"/>
      <c r="T906" s="1"/>
      <c r="U906" s="1"/>
    </row>
    <row r="907" spans="1:21" ht="13" x14ac:dyDescent="0.15">
      <c r="A907" s="1"/>
      <c r="B907" s="1"/>
      <c r="C907" s="1"/>
      <c r="D907" s="1"/>
      <c r="E907" s="1"/>
      <c r="F907" s="1"/>
      <c r="G907" s="1"/>
      <c r="H907" s="1"/>
      <c r="I907" s="1"/>
      <c r="J907" s="1"/>
      <c r="K907" s="1"/>
      <c r="L907" s="1"/>
      <c r="M907" s="1"/>
      <c r="N907" s="1"/>
      <c r="O907" s="1"/>
      <c r="P907" s="1"/>
      <c r="Q907" s="1"/>
      <c r="R907" s="1"/>
      <c r="S907" s="1"/>
      <c r="T907" s="1"/>
      <c r="U907" s="1"/>
    </row>
    <row r="908" spans="1:21" ht="13" x14ac:dyDescent="0.15">
      <c r="A908" s="1"/>
      <c r="B908" s="1"/>
      <c r="C908" s="1"/>
      <c r="D908" s="1"/>
      <c r="E908" s="1"/>
      <c r="F908" s="1"/>
      <c r="G908" s="1"/>
      <c r="H908" s="1"/>
      <c r="I908" s="1"/>
      <c r="J908" s="1"/>
      <c r="K908" s="1"/>
      <c r="L908" s="1"/>
      <c r="M908" s="1"/>
      <c r="N908" s="1"/>
      <c r="O908" s="1"/>
      <c r="P908" s="1"/>
      <c r="Q908" s="1"/>
      <c r="R908" s="1"/>
      <c r="S908" s="1"/>
      <c r="T908" s="1"/>
      <c r="U908" s="1"/>
    </row>
    <row r="909" spans="1:21" ht="13" x14ac:dyDescent="0.15">
      <c r="A909" s="1"/>
      <c r="B909" s="1"/>
      <c r="C909" s="1"/>
      <c r="D909" s="1"/>
      <c r="E909" s="1"/>
      <c r="F909" s="1"/>
      <c r="G909" s="1"/>
      <c r="H909" s="1"/>
      <c r="I909" s="1"/>
      <c r="J909" s="1"/>
      <c r="K909" s="1"/>
      <c r="L909" s="1"/>
      <c r="M909" s="1"/>
      <c r="N909" s="1"/>
      <c r="O909" s="1"/>
      <c r="P909" s="1"/>
      <c r="Q909" s="1"/>
      <c r="R909" s="1"/>
      <c r="S909" s="1"/>
      <c r="T909" s="1"/>
      <c r="U909" s="1"/>
    </row>
    <row r="910" spans="1:21" ht="13" x14ac:dyDescent="0.15">
      <c r="A910" s="1"/>
      <c r="B910" s="1"/>
      <c r="C910" s="1"/>
      <c r="D910" s="1"/>
      <c r="E910" s="1"/>
      <c r="F910" s="1"/>
      <c r="G910" s="1"/>
      <c r="H910" s="1"/>
      <c r="I910" s="1"/>
      <c r="J910" s="1"/>
      <c r="K910" s="1"/>
      <c r="L910" s="1"/>
      <c r="M910" s="1"/>
      <c r="N910" s="1"/>
      <c r="O910" s="1"/>
      <c r="P910" s="1"/>
      <c r="Q910" s="1"/>
      <c r="R910" s="1"/>
      <c r="S910" s="1"/>
      <c r="T910" s="1"/>
      <c r="U910" s="1"/>
    </row>
    <row r="911" spans="1:21" ht="13" x14ac:dyDescent="0.15">
      <c r="A911" s="1"/>
      <c r="B911" s="1"/>
      <c r="C911" s="1"/>
      <c r="D911" s="1"/>
      <c r="E911" s="1"/>
      <c r="F911" s="1"/>
      <c r="G911" s="1"/>
      <c r="H911" s="1"/>
      <c r="I911" s="1"/>
      <c r="J911" s="1"/>
      <c r="K911" s="1"/>
      <c r="L911" s="1"/>
      <c r="M911" s="1"/>
      <c r="N911" s="1"/>
      <c r="O911" s="1"/>
      <c r="P911" s="1"/>
      <c r="Q911" s="1"/>
      <c r="R911" s="1"/>
      <c r="S911" s="1"/>
      <c r="T911" s="1"/>
      <c r="U911" s="1"/>
    </row>
    <row r="912" spans="1:21" ht="13" x14ac:dyDescent="0.15">
      <c r="A912" s="1"/>
      <c r="B912" s="1"/>
      <c r="C912" s="1"/>
      <c r="D912" s="1"/>
      <c r="E912" s="1"/>
      <c r="F912" s="1"/>
      <c r="G912" s="1"/>
      <c r="H912" s="1"/>
      <c r="I912" s="1"/>
      <c r="J912" s="1"/>
      <c r="K912" s="1"/>
      <c r="L912" s="1"/>
      <c r="M912" s="1"/>
      <c r="N912" s="1"/>
      <c r="O912" s="1"/>
      <c r="P912" s="1"/>
      <c r="Q912" s="1"/>
      <c r="R912" s="1"/>
      <c r="S912" s="1"/>
      <c r="T912" s="1"/>
      <c r="U912" s="1"/>
    </row>
    <row r="913" spans="1:21" ht="13" x14ac:dyDescent="0.15">
      <c r="A913" s="1"/>
      <c r="B913" s="1"/>
      <c r="C913" s="1"/>
      <c r="D913" s="1"/>
      <c r="E913" s="1"/>
      <c r="F913" s="1"/>
      <c r="G913" s="1"/>
      <c r="H913" s="1"/>
      <c r="I913" s="1"/>
      <c r="J913" s="1"/>
      <c r="K913" s="1"/>
      <c r="L913" s="1"/>
      <c r="M913" s="1"/>
      <c r="N913" s="1"/>
      <c r="O913" s="1"/>
      <c r="P913" s="1"/>
      <c r="Q913" s="1"/>
      <c r="R913" s="1"/>
      <c r="S913" s="1"/>
      <c r="T913" s="1"/>
      <c r="U913" s="1"/>
    </row>
    <row r="914" spans="1:21" ht="13" x14ac:dyDescent="0.15">
      <c r="A914" s="1"/>
      <c r="B914" s="1"/>
      <c r="C914" s="1"/>
      <c r="D914" s="1"/>
      <c r="E914" s="1"/>
      <c r="F914" s="1"/>
      <c r="G914" s="1"/>
      <c r="H914" s="1"/>
      <c r="I914" s="1"/>
      <c r="J914" s="1"/>
      <c r="K914" s="1"/>
      <c r="L914" s="1"/>
      <c r="M914" s="1"/>
      <c r="N914" s="1"/>
      <c r="O914" s="1"/>
      <c r="P914" s="1"/>
      <c r="Q914" s="1"/>
      <c r="R914" s="1"/>
      <c r="S914" s="1"/>
      <c r="T914" s="1"/>
      <c r="U914" s="1"/>
    </row>
    <row r="915" spans="1:21" ht="13" x14ac:dyDescent="0.15">
      <c r="A915" s="1"/>
      <c r="B915" s="1"/>
      <c r="C915" s="1"/>
      <c r="D915" s="1"/>
      <c r="E915" s="1"/>
      <c r="F915" s="1"/>
      <c r="G915" s="1"/>
      <c r="H915" s="1"/>
      <c r="I915" s="1"/>
      <c r="J915" s="1"/>
      <c r="K915" s="1"/>
      <c r="L915" s="1"/>
      <c r="M915" s="1"/>
      <c r="N915" s="1"/>
      <c r="O915" s="1"/>
      <c r="P915" s="1"/>
      <c r="Q915" s="1"/>
      <c r="R915" s="1"/>
      <c r="S915" s="1"/>
      <c r="T915" s="1"/>
      <c r="U915" s="1"/>
    </row>
    <row r="916" spans="1:21" ht="13" x14ac:dyDescent="0.15">
      <c r="A916" s="1"/>
      <c r="B916" s="1"/>
      <c r="C916" s="1"/>
      <c r="D916" s="1"/>
      <c r="E916" s="1"/>
      <c r="F916" s="1"/>
      <c r="G916" s="1"/>
      <c r="H916" s="1"/>
      <c r="I916" s="1"/>
      <c r="J916" s="1"/>
      <c r="K916" s="1"/>
      <c r="L916" s="1"/>
      <c r="M916" s="1"/>
      <c r="N916" s="1"/>
      <c r="O916" s="1"/>
      <c r="P916" s="1"/>
      <c r="Q916" s="1"/>
      <c r="R916" s="1"/>
      <c r="S916" s="1"/>
      <c r="T916" s="1"/>
      <c r="U916" s="1"/>
    </row>
    <row r="917" spans="1:21" ht="13" x14ac:dyDescent="0.15">
      <c r="A917" s="1"/>
      <c r="B917" s="1"/>
      <c r="C917" s="1"/>
      <c r="D917" s="1"/>
      <c r="E917" s="1"/>
      <c r="F917" s="1"/>
      <c r="G917" s="1"/>
      <c r="H917" s="1"/>
      <c r="I917" s="1"/>
      <c r="J917" s="1"/>
      <c r="K917" s="1"/>
      <c r="L917" s="1"/>
      <c r="M917" s="1"/>
      <c r="N917" s="1"/>
      <c r="O917" s="1"/>
      <c r="P917" s="1"/>
      <c r="Q917" s="1"/>
      <c r="R917" s="1"/>
      <c r="S917" s="1"/>
      <c r="T917" s="1"/>
      <c r="U917" s="1"/>
    </row>
    <row r="918" spans="1:21" ht="13" x14ac:dyDescent="0.15">
      <c r="A918" s="1"/>
      <c r="B918" s="1"/>
      <c r="C918" s="1"/>
      <c r="D918" s="1"/>
      <c r="E918" s="1"/>
      <c r="F918" s="1"/>
      <c r="G918" s="1"/>
      <c r="H918" s="1"/>
      <c r="I918" s="1"/>
      <c r="J918" s="1"/>
      <c r="K918" s="1"/>
      <c r="L918" s="1"/>
      <c r="M918" s="1"/>
      <c r="N918" s="1"/>
      <c r="O918" s="1"/>
      <c r="P918" s="1"/>
      <c r="Q918" s="1"/>
      <c r="R918" s="1"/>
      <c r="S918" s="1"/>
      <c r="T918" s="1"/>
      <c r="U918" s="1"/>
    </row>
    <row r="919" spans="1:21" ht="13" x14ac:dyDescent="0.15">
      <c r="A919" s="1"/>
      <c r="B919" s="1"/>
      <c r="C919" s="1"/>
      <c r="D919" s="1"/>
      <c r="E919" s="1"/>
      <c r="F919" s="1"/>
      <c r="G919" s="1"/>
      <c r="H919" s="1"/>
      <c r="I919" s="1"/>
      <c r="J919" s="1"/>
      <c r="K919" s="1"/>
      <c r="L919" s="1"/>
      <c r="M919" s="1"/>
      <c r="N919" s="1"/>
      <c r="O919" s="1"/>
      <c r="P919" s="1"/>
      <c r="Q919" s="1"/>
      <c r="R919" s="1"/>
      <c r="S919" s="1"/>
      <c r="T919" s="1"/>
      <c r="U919" s="1"/>
    </row>
    <row r="920" spans="1:21" ht="13" x14ac:dyDescent="0.15">
      <c r="A920" s="1"/>
      <c r="B920" s="1"/>
      <c r="C920" s="1"/>
      <c r="D920" s="1"/>
      <c r="E920" s="1"/>
      <c r="F920" s="1"/>
      <c r="G920" s="1"/>
      <c r="H920" s="1"/>
      <c r="I920" s="1"/>
      <c r="J920" s="1"/>
      <c r="K920" s="1"/>
      <c r="L920" s="1"/>
      <c r="M920" s="1"/>
      <c r="N920" s="1"/>
      <c r="O920" s="1"/>
      <c r="P920" s="1"/>
      <c r="Q920" s="1"/>
      <c r="R920" s="1"/>
      <c r="S920" s="1"/>
      <c r="T920" s="1"/>
      <c r="U920" s="1"/>
    </row>
    <row r="921" spans="1:21" ht="13" x14ac:dyDescent="0.15">
      <c r="A921" s="1"/>
      <c r="B921" s="1"/>
      <c r="C921" s="1"/>
      <c r="D921" s="1"/>
      <c r="E921" s="1"/>
      <c r="F921" s="1"/>
      <c r="G921" s="1"/>
      <c r="H921" s="1"/>
      <c r="I921" s="1"/>
      <c r="J921" s="1"/>
      <c r="K921" s="1"/>
      <c r="L921" s="1"/>
      <c r="M921" s="1"/>
      <c r="N921" s="1"/>
      <c r="O921" s="1"/>
      <c r="P921" s="1"/>
      <c r="Q921" s="1"/>
      <c r="R921" s="1"/>
      <c r="S921" s="1"/>
      <c r="T921" s="1"/>
      <c r="U921" s="1"/>
    </row>
    <row r="922" spans="1:21" ht="13" x14ac:dyDescent="0.15">
      <c r="A922" s="1"/>
      <c r="B922" s="1"/>
      <c r="C922" s="1"/>
      <c r="D922" s="1"/>
      <c r="E922" s="1"/>
      <c r="F922" s="1"/>
      <c r="G922" s="1"/>
      <c r="H922" s="1"/>
      <c r="I922" s="1"/>
      <c r="J922" s="1"/>
      <c r="K922" s="1"/>
      <c r="L922" s="1"/>
      <c r="M922" s="1"/>
      <c r="N922" s="1"/>
      <c r="O922" s="1"/>
      <c r="P922" s="1"/>
      <c r="Q922" s="1"/>
      <c r="R922" s="1"/>
      <c r="S922" s="1"/>
      <c r="T922" s="1"/>
      <c r="U922" s="1"/>
    </row>
    <row r="923" spans="1:21" ht="13" x14ac:dyDescent="0.15">
      <c r="A923" s="1"/>
      <c r="B923" s="1"/>
      <c r="C923" s="1"/>
      <c r="D923" s="1"/>
      <c r="E923" s="1"/>
      <c r="F923" s="1"/>
      <c r="G923" s="1"/>
      <c r="H923" s="1"/>
      <c r="I923" s="1"/>
      <c r="J923" s="1"/>
      <c r="K923" s="1"/>
      <c r="L923" s="1"/>
      <c r="M923" s="1"/>
      <c r="N923" s="1"/>
      <c r="O923" s="1"/>
      <c r="P923" s="1"/>
      <c r="Q923" s="1"/>
      <c r="R923" s="1"/>
      <c r="S923" s="1"/>
      <c r="T923" s="1"/>
      <c r="U923" s="1"/>
    </row>
    <row r="924" spans="1:21" ht="13" x14ac:dyDescent="0.15">
      <c r="A924" s="1"/>
      <c r="B924" s="1"/>
      <c r="C924" s="1"/>
      <c r="D924" s="1"/>
      <c r="E924" s="1"/>
      <c r="F924" s="1"/>
      <c r="G924" s="1"/>
      <c r="H924" s="1"/>
      <c r="I924" s="1"/>
      <c r="J924" s="1"/>
      <c r="K924" s="1"/>
      <c r="L924" s="1"/>
      <c r="M924" s="1"/>
      <c r="N924" s="1"/>
      <c r="O924" s="1"/>
      <c r="P924" s="1"/>
      <c r="Q924" s="1"/>
      <c r="R924" s="1"/>
      <c r="S924" s="1"/>
      <c r="T924" s="1"/>
      <c r="U924" s="1"/>
    </row>
    <row r="925" spans="1:21" ht="13" x14ac:dyDescent="0.15">
      <c r="A925" s="1"/>
      <c r="B925" s="1"/>
      <c r="C925" s="1"/>
      <c r="D925" s="1"/>
      <c r="E925" s="1"/>
      <c r="F925" s="1"/>
      <c r="G925" s="1"/>
      <c r="H925" s="1"/>
      <c r="I925" s="1"/>
      <c r="J925" s="1"/>
      <c r="K925" s="1"/>
      <c r="L925" s="1"/>
      <c r="M925" s="1"/>
      <c r="N925" s="1"/>
      <c r="O925" s="1"/>
      <c r="P925" s="1"/>
      <c r="Q925" s="1"/>
      <c r="R925" s="1"/>
      <c r="S925" s="1"/>
      <c r="T925" s="1"/>
      <c r="U925" s="1"/>
    </row>
    <row r="926" spans="1:21" ht="13" x14ac:dyDescent="0.15">
      <c r="A926" s="1"/>
      <c r="B926" s="1"/>
      <c r="C926" s="1"/>
      <c r="D926" s="1"/>
      <c r="E926" s="1"/>
      <c r="F926" s="1"/>
      <c r="G926" s="1"/>
      <c r="H926" s="1"/>
      <c r="I926" s="1"/>
      <c r="J926" s="1"/>
      <c r="K926" s="1"/>
      <c r="L926" s="1"/>
      <c r="M926" s="1"/>
      <c r="N926" s="1"/>
      <c r="O926" s="1"/>
      <c r="P926" s="1"/>
      <c r="Q926" s="1"/>
      <c r="R926" s="1"/>
      <c r="S926" s="1"/>
      <c r="T926" s="1"/>
      <c r="U926" s="1"/>
    </row>
    <row r="927" spans="1:21" ht="13" x14ac:dyDescent="0.15">
      <c r="A927" s="1"/>
      <c r="B927" s="1"/>
      <c r="C927" s="1"/>
      <c r="D927" s="1"/>
      <c r="E927" s="1"/>
      <c r="F927" s="1"/>
      <c r="G927" s="1"/>
      <c r="H927" s="1"/>
      <c r="I927" s="1"/>
      <c r="J927" s="1"/>
      <c r="K927" s="1"/>
      <c r="L927" s="1"/>
      <c r="M927" s="1"/>
      <c r="N927" s="1"/>
      <c r="O927" s="1"/>
      <c r="P927" s="1"/>
      <c r="Q927" s="1"/>
      <c r="R927" s="1"/>
      <c r="S927" s="1"/>
      <c r="T927" s="1"/>
      <c r="U927" s="1"/>
    </row>
    <row r="928" spans="1:21" ht="13" x14ac:dyDescent="0.15">
      <c r="A928" s="1"/>
      <c r="B928" s="1"/>
      <c r="C928" s="1"/>
      <c r="D928" s="1"/>
      <c r="E928" s="1"/>
      <c r="F928" s="1"/>
      <c r="G928" s="1"/>
      <c r="H928" s="1"/>
      <c r="I928" s="1"/>
      <c r="J928" s="1"/>
      <c r="K928" s="1"/>
      <c r="L928" s="1"/>
      <c r="M928" s="1"/>
      <c r="N928" s="1"/>
      <c r="O928" s="1"/>
      <c r="P928" s="1"/>
      <c r="Q928" s="1"/>
      <c r="R928" s="1"/>
      <c r="S928" s="1"/>
      <c r="T928" s="1"/>
      <c r="U928" s="1"/>
    </row>
    <row r="929" spans="1:21" ht="13" x14ac:dyDescent="0.15">
      <c r="A929" s="1"/>
      <c r="B929" s="1"/>
      <c r="C929" s="1"/>
      <c r="D929" s="1"/>
      <c r="E929" s="1"/>
      <c r="F929" s="1"/>
      <c r="G929" s="1"/>
      <c r="H929" s="1"/>
      <c r="I929" s="1"/>
      <c r="J929" s="1"/>
      <c r="K929" s="1"/>
      <c r="L929" s="1"/>
      <c r="M929" s="1"/>
      <c r="N929" s="1"/>
      <c r="O929" s="1"/>
      <c r="P929" s="1"/>
      <c r="Q929" s="1"/>
      <c r="R929" s="1"/>
      <c r="S929" s="1"/>
      <c r="T929" s="1"/>
      <c r="U929" s="1"/>
    </row>
    <row r="930" spans="1:21" ht="13" x14ac:dyDescent="0.15">
      <c r="A930" s="1"/>
      <c r="B930" s="1"/>
      <c r="C930" s="1"/>
      <c r="D930" s="1"/>
      <c r="E930" s="1"/>
      <c r="F930" s="1"/>
      <c r="G930" s="1"/>
      <c r="H930" s="1"/>
      <c r="I930" s="1"/>
      <c r="J930" s="1"/>
      <c r="K930" s="1"/>
      <c r="L930" s="1"/>
      <c r="M930" s="1"/>
      <c r="N930" s="1"/>
      <c r="O930" s="1"/>
      <c r="P930" s="1"/>
      <c r="Q930" s="1"/>
      <c r="R930" s="1"/>
      <c r="S930" s="1"/>
      <c r="T930" s="1"/>
      <c r="U930" s="1"/>
    </row>
    <row r="931" spans="1:21" ht="13" x14ac:dyDescent="0.15">
      <c r="A931" s="1"/>
      <c r="B931" s="1"/>
      <c r="C931" s="1"/>
      <c r="D931" s="1"/>
      <c r="E931" s="1"/>
      <c r="F931" s="1"/>
      <c r="G931" s="1"/>
      <c r="H931" s="1"/>
      <c r="I931" s="1"/>
      <c r="J931" s="1"/>
      <c r="K931" s="1"/>
      <c r="L931" s="1"/>
      <c r="M931" s="1"/>
      <c r="N931" s="1"/>
      <c r="O931" s="1"/>
      <c r="P931" s="1"/>
      <c r="Q931" s="1"/>
      <c r="R931" s="1"/>
      <c r="S931" s="1"/>
      <c r="T931" s="1"/>
      <c r="U931" s="1"/>
    </row>
    <row r="932" spans="1:21" ht="13" x14ac:dyDescent="0.15">
      <c r="A932" s="1"/>
      <c r="B932" s="1"/>
      <c r="C932" s="1"/>
      <c r="D932" s="1"/>
      <c r="E932" s="1"/>
      <c r="F932" s="1"/>
      <c r="G932" s="1"/>
      <c r="H932" s="1"/>
      <c r="I932" s="1"/>
      <c r="J932" s="1"/>
      <c r="K932" s="1"/>
      <c r="L932" s="1"/>
      <c r="M932" s="1"/>
      <c r="N932" s="1"/>
      <c r="O932" s="1"/>
      <c r="P932" s="1"/>
      <c r="Q932" s="1"/>
      <c r="R932" s="1"/>
      <c r="S932" s="1"/>
      <c r="T932" s="1"/>
      <c r="U932" s="1"/>
    </row>
    <row r="933" spans="1:21" ht="13" x14ac:dyDescent="0.15">
      <c r="A933" s="1"/>
      <c r="B933" s="1"/>
      <c r="C933" s="1"/>
      <c r="D933" s="1"/>
      <c r="E933" s="1"/>
      <c r="F933" s="1"/>
      <c r="G933" s="1"/>
      <c r="H933" s="1"/>
      <c r="I933" s="1"/>
      <c r="J933" s="1"/>
      <c r="K933" s="1"/>
      <c r="L933" s="1"/>
      <c r="M933" s="1"/>
      <c r="N933" s="1"/>
      <c r="O933" s="1"/>
      <c r="P933" s="1"/>
      <c r="Q933" s="1"/>
      <c r="R933" s="1"/>
      <c r="S933" s="1"/>
      <c r="T933" s="1"/>
      <c r="U933" s="1"/>
    </row>
    <row r="934" spans="1:21" ht="13" x14ac:dyDescent="0.15">
      <c r="A934" s="1"/>
      <c r="B934" s="1"/>
      <c r="C934" s="1"/>
      <c r="D934" s="1"/>
      <c r="E934" s="1"/>
      <c r="F934" s="1"/>
      <c r="G934" s="1"/>
      <c r="H934" s="1"/>
      <c r="I934" s="1"/>
      <c r="J934" s="1"/>
      <c r="K934" s="1"/>
      <c r="L934" s="1"/>
      <c r="M934" s="1"/>
      <c r="N934" s="1"/>
      <c r="O934" s="1"/>
      <c r="P934" s="1"/>
      <c r="Q934" s="1"/>
      <c r="R934" s="1"/>
      <c r="S934" s="1"/>
      <c r="T934" s="1"/>
      <c r="U934" s="1"/>
    </row>
    <row r="935" spans="1:21" ht="13" x14ac:dyDescent="0.15">
      <c r="A935" s="1"/>
      <c r="B935" s="1"/>
      <c r="C935" s="1"/>
      <c r="D935" s="1"/>
      <c r="E935" s="1"/>
      <c r="F935" s="1"/>
      <c r="G935" s="1"/>
      <c r="H935" s="1"/>
      <c r="I935" s="1"/>
      <c r="J935" s="1"/>
      <c r="K935" s="1"/>
      <c r="L935" s="1"/>
      <c r="M935" s="1"/>
      <c r="N935" s="1"/>
      <c r="O935" s="1"/>
      <c r="P935" s="1"/>
      <c r="Q935" s="1"/>
      <c r="R935" s="1"/>
      <c r="S935" s="1"/>
      <c r="T935" s="1"/>
      <c r="U935" s="1"/>
    </row>
    <row r="936" spans="1:21" ht="13" x14ac:dyDescent="0.15">
      <c r="A936" s="1"/>
      <c r="B936" s="1"/>
      <c r="C936" s="1"/>
      <c r="D936" s="1"/>
      <c r="E936" s="1"/>
      <c r="F936" s="1"/>
      <c r="G936" s="1"/>
      <c r="H936" s="1"/>
      <c r="I936" s="1"/>
      <c r="J936" s="1"/>
      <c r="K936" s="1"/>
      <c r="L936" s="1"/>
      <c r="M936" s="1"/>
      <c r="N936" s="1"/>
      <c r="O936" s="1"/>
      <c r="P936" s="1"/>
      <c r="Q936" s="1"/>
      <c r="R936" s="1"/>
      <c r="S936" s="1"/>
      <c r="T936" s="1"/>
      <c r="U936" s="1"/>
    </row>
    <row r="937" spans="1:21" ht="13" x14ac:dyDescent="0.15">
      <c r="A937" s="1"/>
      <c r="B937" s="1"/>
      <c r="C937" s="1"/>
      <c r="D937" s="1"/>
      <c r="E937" s="1"/>
      <c r="F937" s="1"/>
      <c r="G937" s="1"/>
      <c r="H937" s="1"/>
      <c r="I937" s="1"/>
      <c r="J937" s="1"/>
      <c r="K937" s="1"/>
      <c r="L937" s="1"/>
      <c r="M937" s="1"/>
      <c r="N937" s="1"/>
      <c r="O937" s="1"/>
      <c r="P937" s="1"/>
      <c r="Q937" s="1"/>
      <c r="R937" s="1"/>
      <c r="S937" s="1"/>
      <c r="T937" s="1"/>
      <c r="U937" s="1"/>
    </row>
    <row r="938" spans="1:21" ht="13" x14ac:dyDescent="0.15">
      <c r="A938" s="1"/>
      <c r="B938" s="1"/>
      <c r="C938" s="1"/>
      <c r="D938" s="1"/>
      <c r="E938" s="1"/>
      <c r="F938" s="1"/>
      <c r="G938" s="1"/>
      <c r="H938" s="1"/>
      <c r="I938" s="1"/>
      <c r="J938" s="1"/>
      <c r="K938" s="1"/>
      <c r="L938" s="1"/>
      <c r="M938" s="1"/>
      <c r="N938" s="1"/>
      <c r="O938" s="1"/>
      <c r="P938" s="1"/>
      <c r="Q938" s="1"/>
      <c r="R938" s="1"/>
      <c r="S938" s="1"/>
      <c r="T938" s="1"/>
      <c r="U938" s="1"/>
    </row>
    <row r="939" spans="1:21" ht="13" x14ac:dyDescent="0.15">
      <c r="A939" s="1"/>
      <c r="B939" s="1"/>
      <c r="C939" s="1"/>
      <c r="D939" s="1"/>
      <c r="E939" s="1"/>
      <c r="F939" s="1"/>
      <c r="G939" s="1"/>
      <c r="H939" s="1"/>
      <c r="I939" s="1"/>
      <c r="J939" s="1"/>
      <c r="K939" s="1"/>
      <c r="L939" s="1"/>
      <c r="M939" s="1"/>
      <c r="N939" s="1"/>
      <c r="O939" s="1"/>
      <c r="P939" s="1"/>
      <c r="Q939" s="1"/>
      <c r="R939" s="1"/>
      <c r="S939" s="1"/>
      <c r="T939" s="1"/>
      <c r="U939" s="1"/>
    </row>
    <row r="940" spans="1:21" ht="13" x14ac:dyDescent="0.15">
      <c r="A940" s="1"/>
      <c r="B940" s="1"/>
      <c r="C940" s="1"/>
      <c r="D940" s="1"/>
      <c r="E940" s="1"/>
      <c r="F940" s="1"/>
      <c r="G940" s="1"/>
      <c r="H940" s="1"/>
      <c r="I940" s="1"/>
      <c r="J940" s="1"/>
      <c r="K940" s="1"/>
      <c r="L940" s="1"/>
      <c r="M940" s="1"/>
      <c r="N940" s="1"/>
      <c r="O940" s="1"/>
      <c r="P940" s="1"/>
      <c r="Q940" s="1"/>
      <c r="R940" s="1"/>
      <c r="S940" s="1"/>
      <c r="T940" s="1"/>
      <c r="U940" s="1"/>
    </row>
    <row r="941" spans="1:21" ht="13" x14ac:dyDescent="0.15">
      <c r="A941" s="1"/>
      <c r="B941" s="1"/>
      <c r="C941" s="1"/>
      <c r="D941" s="1"/>
      <c r="E941" s="1"/>
      <c r="F941" s="1"/>
      <c r="G941" s="1"/>
      <c r="H941" s="1"/>
      <c r="I941" s="1"/>
      <c r="J941" s="1"/>
      <c r="K941" s="1"/>
      <c r="L941" s="1"/>
      <c r="M941" s="1"/>
      <c r="N941" s="1"/>
      <c r="O941" s="1"/>
      <c r="P941" s="1"/>
      <c r="Q941" s="1"/>
      <c r="R941" s="1"/>
      <c r="S941" s="1"/>
      <c r="T941" s="1"/>
      <c r="U941" s="1"/>
    </row>
    <row r="942" spans="1:21" ht="13" x14ac:dyDescent="0.15">
      <c r="A942" s="1"/>
      <c r="B942" s="1"/>
      <c r="C942" s="1"/>
      <c r="D942" s="1"/>
      <c r="E942" s="1"/>
      <c r="F942" s="1"/>
      <c r="G942" s="1"/>
      <c r="H942" s="1"/>
      <c r="I942" s="1"/>
      <c r="J942" s="1"/>
      <c r="K942" s="1"/>
      <c r="L942" s="1"/>
      <c r="M942" s="1"/>
      <c r="N942" s="1"/>
      <c r="O942" s="1"/>
      <c r="P942" s="1"/>
      <c r="Q942" s="1"/>
      <c r="R942" s="1"/>
      <c r="S942" s="1"/>
      <c r="T942" s="1"/>
      <c r="U942" s="1"/>
    </row>
    <row r="943" spans="1:21" ht="13" x14ac:dyDescent="0.15">
      <c r="A943" s="1"/>
      <c r="B943" s="1"/>
      <c r="C943" s="1"/>
      <c r="D943" s="1"/>
      <c r="E943" s="1"/>
      <c r="F943" s="1"/>
      <c r="G943" s="1"/>
      <c r="H943" s="1"/>
      <c r="I943" s="1"/>
      <c r="J943" s="1"/>
      <c r="K943" s="1"/>
      <c r="L943" s="1"/>
      <c r="M943" s="1"/>
      <c r="N943" s="1"/>
      <c r="O943" s="1"/>
      <c r="P943" s="1"/>
      <c r="Q943" s="1"/>
      <c r="R943" s="1"/>
      <c r="S943" s="1"/>
      <c r="T943" s="1"/>
      <c r="U943" s="1"/>
    </row>
    <row r="944" spans="1:21" ht="13" x14ac:dyDescent="0.15">
      <c r="A944" s="1"/>
      <c r="B944" s="1"/>
      <c r="C944" s="1"/>
      <c r="D944" s="1"/>
      <c r="E944" s="1"/>
      <c r="F944" s="1"/>
      <c r="G944" s="1"/>
      <c r="H944" s="1"/>
      <c r="I944" s="1"/>
      <c r="J944" s="1"/>
      <c r="K944" s="1"/>
      <c r="L944" s="1"/>
      <c r="M944" s="1"/>
      <c r="N944" s="1"/>
      <c r="O944" s="1"/>
      <c r="P944" s="1"/>
      <c r="Q944" s="1"/>
      <c r="R944" s="1"/>
      <c r="S944" s="1"/>
      <c r="T944" s="1"/>
      <c r="U944" s="1"/>
    </row>
    <row r="945" spans="1:21" ht="13" x14ac:dyDescent="0.15">
      <c r="A945" s="1"/>
      <c r="B945" s="1"/>
      <c r="C945" s="1"/>
      <c r="D945" s="1"/>
      <c r="E945" s="1"/>
      <c r="F945" s="1"/>
      <c r="G945" s="1"/>
      <c r="H945" s="1"/>
      <c r="I945" s="1"/>
      <c r="J945" s="1"/>
      <c r="K945" s="1"/>
      <c r="L945" s="1"/>
      <c r="M945" s="1"/>
      <c r="N945" s="1"/>
      <c r="O945" s="1"/>
      <c r="P945" s="1"/>
      <c r="Q945" s="1"/>
      <c r="R945" s="1"/>
      <c r="S945" s="1"/>
      <c r="T945" s="1"/>
      <c r="U945" s="1"/>
    </row>
    <row r="946" spans="1:21" ht="13" x14ac:dyDescent="0.15">
      <c r="A946" s="1"/>
      <c r="B946" s="1"/>
      <c r="C946" s="1"/>
      <c r="D946" s="1"/>
      <c r="E946" s="1"/>
      <c r="F946" s="1"/>
      <c r="G946" s="1"/>
      <c r="H946" s="1"/>
      <c r="I946" s="1"/>
      <c r="J946" s="1"/>
      <c r="K946" s="1"/>
      <c r="L946" s="1"/>
      <c r="M946" s="1"/>
      <c r="N946" s="1"/>
      <c r="O946" s="1"/>
      <c r="P946" s="1"/>
      <c r="Q946" s="1"/>
      <c r="R946" s="1"/>
      <c r="S946" s="1"/>
      <c r="T946" s="1"/>
      <c r="U946" s="1"/>
    </row>
    <row r="947" spans="1:21" ht="13" x14ac:dyDescent="0.15">
      <c r="A947" s="1"/>
      <c r="B947" s="1"/>
      <c r="C947" s="1"/>
      <c r="D947" s="1"/>
      <c r="E947" s="1"/>
      <c r="F947" s="1"/>
      <c r="G947" s="1"/>
      <c r="H947" s="1"/>
      <c r="I947" s="1"/>
      <c r="J947" s="1"/>
      <c r="K947" s="1"/>
      <c r="L947" s="1"/>
      <c r="M947" s="1"/>
      <c r="N947" s="1"/>
      <c r="O947" s="1"/>
      <c r="P947" s="1"/>
      <c r="Q947" s="1"/>
      <c r="R947" s="1"/>
      <c r="S947" s="1"/>
      <c r="T947" s="1"/>
      <c r="U947" s="1"/>
    </row>
    <row r="948" spans="1:21" ht="13" x14ac:dyDescent="0.15">
      <c r="A948" s="1"/>
      <c r="B948" s="1"/>
      <c r="C948" s="1"/>
      <c r="D948" s="1"/>
      <c r="E948" s="1"/>
      <c r="F948" s="1"/>
      <c r="G948" s="1"/>
      <c r="H948" s="1"/>
      <c r="I948" s="1"/>
      <c r="J948" s="1"/>
      <c r="K948" s="1"/>
      <c r="L948" s="1"/>
      <c r="M948" s="1"/>
      <c r="N948" s="1"/>
      <c r="O948" s="1"/>
      <c r="P948" s="1"/>
      <c r="Q948" s="1"/>
      <c r="R948" s="1"/>
      <c r="S948" s="1"/>
      <c r="T948" s="1"/>
      <c r="U948" s="1"/>
    </row>
    <row r="949" spans="1:21" ht="13" x14ac:dyDescent="0.15">
      <c r="A949" s="1"/>
      <c r="B949" s="1"/>
      <c r="C949" s="1"/>
      <c r="D949" s="1"/>
      <c r="E949" s="1"/>
      <c r="F949" s="1"/>
      <c r="G949" s="1"/>
      <c r="H949" s="1"/>
      <c r="I949" s="1"/>
      <c r="J949" s="1"/>
      <c r="K949" s="1"/>
      <c r="L949" s="1"/>
      <c r="M949" s="1"/>
      <c r="N949" s="1"/>
      <c r="O949" s="1"/>
      <c r="P949" s="1"/>
      <c r="Q949" s="1"/>
      <c r="R949" s="1"/>
      <c r="S949" s="1"/>
      <c r="T949" s="1"/>
      <c r="U949" s="1"/>
    </row>
    <row r="950" spans="1:21" ht="13" x14ac:dyDescent="0.15">
      <c r="A950" s="1"/>
      <c r="B950" s="1"/>
      <c r="C950" s="1"/>
      <c r="D950" s="1"/>
      <c r="E950" s="1"/>
      <c r="F950" s="1"/>
      <c r="G950" s="1"/>
      <c r="H950" s="1"/>
      <c r="I950" s="1"/>
      <c r="J950" s="1"/>
      <c r="K950" s="1"/>
      <c r="L950" s="1"/>
      <c r="M950" s="1"/>
      <c r="N950" s="1"/>
      <c r="O950" s="1"/>
      <c r="P950" s="1"/>
      <c r="Q950" s="1"/>
      <c r="R950" s="1"/>
      <c r="S950" s="1"/>
      <c r="T950" s="1"/>
      <c r="U950" s="1"/>
    </row>
    <row r="951" spans="1:21" ht="13" x14ac:dyDescent="0.15">
      <c r="A951" s="1"/>
      <c r="B951" s="1"/>
      <c r="C951" s="1"/>
      <c r="D951" s="1"/>
      <c r="E951" s="1"/>
      <c r="F951" s="1"/>
      <c r="G951" s="1"/>
      <c r="H951" s="1"/>
      <c r="I951" s="1"/>
      <c r="J951" s="1"/>
      <c r="K951" s="1"/>
      <c r="L951" s="1"/>
      <c r="M951" s="1"/>
      <c r="N951" s="1"/>
      <c r="O951" s="1"/>
      <c r="P951" s="1"/>
      <c r="Q951" s="1"/>
      <c r="R951" s="1"/>
      <c r="S951" s="1"/>
      <c r="T951" s="1"/>
      <c r="U951" s="1"/>
    </row>
    <row r="952" spans="1:21" ht="13" x14ac:dyDescent="0.15">
      <c r="A952" s="1"/>
      <c r="B952" s="1"/>
      <c r="C952" s="1"/>
      <c r="D952" s="1"/>
      <c r="E952" s="1"/>
      <c r="F952" s="1"/>
      <c r="G952" s="1"/>
      <c r="H952" s="1"/>
      <c r="I952" s="1"/>
      <c r="J952" s="1"/>
      <c r="K952" s="1"/>
      <c r="L952" s="1"/>
      <c r="M952" s="1"/>
      <c r="N952" s="1"/>
      <c r="O952" s="1"/>
      <c r="P952" s="1"/>
      <c r="Q952" s="1"/>
      <c r="R952" s="1"/>
      <c r="S952" s="1"/>
      <c r="T952" s="1"/>
      <c r="U952" s="1"/>
    </row>
    <row r="953" spans="1:21" ht="13" x14ac:dyDescent="0.15">
      <c r="A953" s="1"/>
      <c r="B953" s="1"/>
      <c r="C953" s="1"/>
      <c r="D953" s="1"/>
      <c r="E953" s="1"/>
      <c r="F953" s="1"/>
      <c r="G953" s="1"/>
      <c r="H953" s="1"/>
      <c r="I953" s="1"/>
      <c r="J953" s="1"/>
      <c r="K953" s="1"/>
      <c r="L953" s="1"/>
      <c r="M953" s="1"/>
      <c r="N953" s="1"/>
      <c r="O953" s="1"/>
      <c r="P953" s="1"/>
      <c r="Q953" s="1"/>
      <c r="R953" s="1"/>
      <c r="S953" s="1"/>
      <c r="T953" s="1"/>
      <c r="U953" s="1"/>
    </row>
    <row r="954" spans="1:21" ht="13" x14ac:dyDescent="0.15">
      <c r="A954" s="1"/>
      <c r="B954" s="1"/>
      <c r="C954" s="1"/>
      <c r="D954" s="1"/>
      <c r="E954" s="1"/>
      <c r="F954" s="1"/>
      <c r="G954" s="1"/>
      <c r="H954" s="1"/>
      <c r="I954" s="1"/>
      <c r="J954" s="1"/>
      <c r="K954" s="1"/>
      <c r="L954" s="1"/>
      <c r="M954" s="1"/>
      <c r="N954" s="1"/>
      <c r="O954" s="1"/>
      <c r="P954" s="1"/>
      <c r="Q954" s="1"/>
      <c r="R954" s="1"/>
      <c r="S954" s="1"/>
      <c r="T954" s="1"/>
      <c r="U954" s="1"/>
    </row>
    <row r="955" spans="1:21" ht="13" x14ac:dyDescent="0.15">
      <c r="A955" s="1"/>
      <c r="B955" s="1"/>
      <c r="C955" s="1"/>
      <c r="D955" s="1"/>
      <c r="E955" s="1"/>
      <c r="F955" s="1"/>
      <c r="G955" s="1"/>
      <c r="H955" s="1"/>
      <c r="I955" s="1"/>
      <c r="J955" s="1"/>
      <c r="K955" s="1"/>
      <c r="L955" s="1"/>
      <c r="M955" s="1"/>
      <c r="N955" s="1"/>
      <c r="O955" s="1"/>
      <c r="P955" s="1"/>
      <c r="Q955" s="1"/>
      <c r="R955" s="1"/>
      <c r="S955" s="1"/>
      <c r="T955" s="1"/>
      <c r="U955" s="1"/>
    </row>
    <row r="956" spans="1:21" ht="13" x14ac:dyDescent="0.15">
      <c r="A956" s="1"/>
      <c r="B956" s="1"/>
      <c r="C956" s="1"/>
      <c r="D956" s="1"/>
      <c r="E956" s="1"/>
      <c r="F956" s="1"/>
      <c r="G956" s="1"/>
      <c r="H956" s="1"/>
      <c r="I956" s="1"/>
      <c r="J956" s="1"/>
      <c r="K956" s="1"/>
      <c r="L956" s="1"/>
      <c r="M956" s="1"/>
      <c r="N956" s="1"/>
      <c r="O956" s="1"/>
      <c r="P956" s="1"/>
      <c r="Q956" s="1"/>
      <c r="R956" s="1"/>
      <c r="S956" s="1"/>
      <c r="T956" s="1"/>
      <c r="U956" s="1"/>
    </row>
    <row r="957" spans="1:21" ht="13" x14ac:dyDescent="0.15">
      <c r="A957" s="1"/>
      <c r="B957" s="1"/>
      <c r="C957" s="1"/>
      <c r="D957" s="1"/>
      <c r="E957" s="1"/>
      <c r="F957" s="1"/>
      <c r="G957" s="1"/>
      <c r="H957" s="1"/>
      <c r="I957" s="1"/>
      <c r="J957" s="1"/>
      <c r="K957" s="1"/>
      <c r="L957" s="1"/>
      <c r="M957" s="1"/>
      <c r="N957" s="1"/>
      <c r="O957" s="1"/>
      <c r="P957" s="1"/>
      <c r="Q957" s="1"/>
      <c r="R957" s="1"/>
      <c r="S957" s="1"/>
      <c r="T957" s="1"/>
      <c r="U957" s="1"/>
    </row>
    <row r="958" spans="1:21" ht="13" x14ac:dyDescent="0.15">
      <c r="A958" s="1"/>
      <c r="B958" s="1"/>
      <c r="C958" s="1"/>
      <c r="D958" s="1"/>
      <c r="E958" s="1"/>
      <c r="F958" s="1"/>
      <c r="G958" s="1"/>
      <c r="H958" s="1"/>
      <c r="I958" s="1"/>
      <c r="J958" s="1"/>
      <c r="K958" s="1"/>
      <c r="L958" s="1"/>
      <c r="M958" s="1"/>
      <c r="N958" s="1"/>
      <c r="O958" s="1"/>
      <c r="P958" s="1"/>
      <c r="Q958" s="1"/>
      <c r="R958" s="1"/>
      <c r="S958" s="1"/>
      <c r="T958" s="1"/>
      <c r="U958" s="1"/>
    </row>
    <row r="959" spans="1:21" ht="13" x14ac:dyDescent="0.15">
      <c r="A959" s="1"/>
      <c r="B959" s="1"/>
      <c r="C959" s="1"/>
      <c r="D959" s="1"/>
      <c r="E959" s="1"/>
      <c r="F959" s="1"/>
      <c r="G959" s="1"/>
      <c r="H959" s="1"/>
      <c r="I959" s="1"/>
      <c r="J959" s="1"/>
      <c r="K959" s="1"/>
      <c r="L959" s="1"/>
      <c r="M959" s="1"/>
      <c r="N959" s="1"/>
      <c r="O959" s="1"/>
      <c r="P959" s="1"/>
      <c r="Q959" s="1"/>
      <c r="R959" s="1"/>
      <c r="S959" s="1"/>
      <c r="T959" s="1"/>
      <c r="U959" s="1"/>
    </row>
    <row r="960" spans="1:21" ht="13" x14ac:dyDescent="0.15">
      <c r="A960" s="1"/>
      <c r="B960" s="1"/>
      <c r="C960" s="1"/>
      <c r="D960" s="1"/>
      <c r="E960" s="1"/>
      <c r="F960" s="1"/>
      <c r="G960" s="1"/>
      <c r="H960" s="1"/>
      <c r="I960" s="1"/>
      <c r="J960" s="1"/>
      <c r="K960" s="1"/>
      <c r="L960" s="1"/>
      <c r="M960" s="1"/>
      <c r="N960" s="1"/>
      <c r="O960" s="1"/>
      <c r="P960" s="1"/>
      <c r="Q960" s="1"/>
      <c r="R960" s="1"/>
      <c r="S960" s="1"/>
      <c r="T960" s="1"/>
      <c r="U960" s="1"/>
    </row>
    <row r="961" spans="1:21" ht="13" x14ac:dyDescent="0.15">
      <c r="A961" s="1"/>
      <c r="B961" s="1"/>
      <c r="C961" s="1"/>
      <c r="D961" s="1"/>
      <c r="E961" s="1"/>
      <c r="F961" s="1"/>
      <c r="G961" s="1"/>
      <c r="H961" s="1"/>
      <c r="I961" s="1"/>
      <c r="J961" s="1"/>
      <c r="K961" s="1"/>
      <c r="L961" s="1"/>
      <c r="M961" s="1"/>
      <c r="N961" s="1"/>
      <c r="O961" s="1"/>
      <c r="P961" s="1"/>
      <c r="Q961" s="1"/>
      <c r="R961" s="1"/>
      <c r="S961" s="1"/>
      <c r="T961" s="1"/>
      <c r="U961" s="1"/>
    </row>
    <row r="962" spans="1:21" ht="13" x14ac:dyDescent="0.15">
      <c r="A962" s="1"/>
      <c r="B962" s="1"/>
      <c r="C962" s="1"/>
      <c r="D962" s="1"/>
      <c r="E962" s="1"/>
      <c r="F962" s="1"/>
      <c r="G962" s="1"/>
      <c r="H962" s="1"/>
      <c r="I962" s="1"/>
      <c r="J962" s="1"/>
      <c r="K962" s="1"/>
      <c r="L962" s="1"/>
      <c r="M962" s="1"/>
      <c r="N962" s="1"/>
      <c r="O962" s="1"/>
      <c r="P962" s="1"/>
      <c r="Q962" s="1"/>
      <c r="R962" s="1"/>
      <c r="S962" s="1"/>
      <c r="T962" s="1"/>
      <c r="U962" s="1"/>
    </row>
    <row r="963" spans="1:21" ht="13" x14ac:dyDescent="0.15">
      <c r="A963" s="1"/>
      <c r="B963" s="1"/>
      <c r="C963" s="1"/>
      <c r="D963" s="1"/>
      <c r="E963" s="1"/>
      <c r="F963" s="1"/>
      <c r="G963" s="1"/>
      <c r="H963" s="1"/>
      <c r="I963" s="1"/>
      <c r="J963" s="1"/>
      <c r="K963" s="1"/>
      <c r="L963" s="1"/>
      <c r="M963" s="1"/>
      <c r="N963" s="1"/>
      <c r="O963" s="1"/>
      <c r="P963" s="1"/>
      <c r="Q963" s="1"/>
      <c r="R963" s="1"/>
      <c r="S963" s="1"/>
      <c r="T963" s="1"/>
      <c r="U963" s="1"/>
    </row>
    <row r="964" spans="1:21" ht="13" x14ac:dyDescent="0.15">
      <c r="A964" s="1"/>
      <c r="B964" s="1"/>
      <c r="C964" s="1"/>
      <c r="D964" s="1"/>
      <c r="E964" s="1"/>
      <c r="F964" s="1"/>
      <c r="G964" s="1"/>
      <c r="H964" s="1"/>
      <c r="I964" s="1"/>
      <c r="J964" s="1"/>
      <c r="K964" s="1"/>
      <c r="L964" s="1"/>
      <c r="M964" s="1"/>
      <c r="N964" s="1"/>
      <c r="O964" s="1"/>
      <c r="P964" s="1"/>
      <c r="Q964" s="1"/>
      <c r="R964" s="1"/>
      <c r="S964" s="1"/>
      <c r="T964" s="1"/>
      <c r="U964" s="1"/>
    </row>
    <row r="965" spans="1:21" ht="13" x14ac:dyDescent="0.15">
      <c r="A965" s="1"/>
      <c r="B965" s="1"/>
      <c r="C965" s="1"/>
      <c r="D965" s="1"/>
      <c r="E965" s="1"/>
      <c r="F965" s="1"/>
      <c r="G965" s="1"/>
      <c r="H965" s="1"/>
      <c r="I965" s="1"/>
      <c r="J965" s="1"/>
      <c r="K965" s="1"/>
      <c r="L965" s="1"/>
      <c r="M965" s="1"/>
      <c r="N965" s="1"/>
      <c r="O965" s="1"/>
      <c r="P965" s="1"/>
      <c r="Q965" s="1"/>
      <c r="R965" s="1"/>
      <c r="S965" s="1"/>
      <c r="T965" s="1"/>
      <c r="U965" s="1"/>
    </row>
    <row r="966" spans="1:21" ht="13" x14ac:dyDescent="0.15">
      <c r="A966" s="1"/>
      <c r="B966" s="1"/>
      <c r="C966" s="1"/>
      <c r="D966" s="1"/>
      <c r="E966" s="1"/>
      <c r="F966" s="1"/>
      <c r="G966" s="1"/>
      <c r="H966" s="1"/>
      <c r="I966" s="1"/>
      <c r="J966" s="1"/>
      <c r="K966" s="1"/>
      <c r="L966" s="1"/>
      <c r="M966" s="1"/>
      <c r="N966" s="1"/>
      <c r="O966" s="1"/>
      <c r="P966" s="1"/>
      <c r="Q966" s="1"/>
      <c r="R966" s="1"/>
      <c r="S966" s="1"/>
      <c r="T966" s="1"/>
      <c r="U966" s="1"/>
    </row>
    <row r="967" spans="1:21" ht="13" x14ac:dyDescent="0.15">
      <c r="A967" s="1"/>
      <c r="B967" s="1"/>
      <c r="C967" s="1"/>
      <c r="D967" s="1"/>
      <c r="E967" s="1"/>
      <c r="F967" s="1"/>
      <c r="G967" s="1"/>
      <c r="H967" s="1"/>
      <c r="I967" s="1"/>
      <c r="J967" s="1"/>
      <c r="K967" s="1"/>
      <c r="L967" s="1"/>
      <c r="M967" s="1"/>
      <c r="N967" s="1"/>
      <c r="O967" s="1"/>
      <c r="P967" s="1"/>
      <c r="Q967" s="1"/>
      <c r="R967" s="1"/>
      <c r="S967" s="1"/>
      <c r="T967" s="1"/>
      <c r="U967" s="1"/>
    </row>
    <row r="968" spans="1:21" ht="13" x14ac:dyDescent="0.15">
      <c r="A968" s="1"/>
      <c r="B968" s="1"/>
      <c r="C968" s="1"/>
      <c r="D968" s="1"/>
      <c r="E968" s="1"/>
      <c r="F968" s="1"/>
      <c r="G968" s="1"/>
      <c r="H968" s="1"/>
      <c r="I968" s="1"/>
      <c r="J968" s="1"/>
      <c r="K968" s="1"/>
      <c r="L968" s="1"/>
      <c r="M968" s="1"/>
      <c r="N968" s="1"/>
      <c r="O968" s="1"/>
      <c r="P968" s="1"/>
      <c r="Q968" s="1"/>
      <c r="R968" s="1"/>
      <c r="S968" s="1"/>
      <c r="T968" s="1"/>
      <c r="U968" s="1"/>
    </row>
    <row r="969" spans="1:21" ht="13" x14ac:dyDescent="0.15">
      <c r="A969" s="1"/>
      <c r="B969" s="1"/>
      <c r="C969" s="1"/>
      <c r="D969" s="1"/>
      <c r="E969" s="1"/>
      <c r="F969" s="1"/>
      <c r="G969" s="1"/>
      <c r="H969" s="1"/>
      <c r="I969" s="1"/>
      <c r="J969" s="1"/>
      <c r="K969" s="1"/>
      <c r="L969" s="1"/>
      <c r="M969" s="1"/>
      <c r="N969" s="1"/>
      <c r="O969" s="1"/>
      <c r="P969" s="1"/>
      <c r="Q969" s="1"/>
      <c r="R969" s="1"/>
      <c r="S969" s="1"/>
      <c r="T969" s="1"/>
      <c r="U969" s="1"/>
    </row>
    <row r="970" spans="1:21" ht="13" x14ac:dyDescent="0.15">
      <c r="A970" s="1"/>
      <c r="B970" s="1"/>
      <c r="C970" s="1"/>
      <c r="D970" s="1"/>
      <c r="E970" s="1"/>
      <c r="F970" s="1"/>
      <c r="G970" s="1"/>
      <c r="H970" s="1"/>
      <c r="I970" s="1"/>
      <c r="J970" s="1"/>
      <c r="K970" s="1"/>
      <c r="L970" s="1"/>
      <c r="M970" s="1"/>
      <c r="N970" s="1"/>
      <c r="O970" s="1"/>
      <c r="P970" s="1"/>
      <c r="Q970" s="1"/>
      <c r="R970" s="1"/>
      <c r="S970" s="1"/>
      <c r="T970" s="1"/>
      <c r="U970" s="1"/>
    </row>
    <row r="971" spans="1:21" ht="13" x14ac:dyDescent="0.15">
      <c r="A971" s="1"/>
      <c r="B971" s="1"/>
      <c r="C971" s="1"/>
      <c r="D971" s="1"/>
      <c r="E971" s="1"/>
      <c r="F971" s="1"/>
      <c r="G971" s="1"/>
      <c r="H971" s="1"/>
      <c r="I971" s="1"/>
      <c r="J971" s="1"/>
      <c r="K971" s="1"/>
      <c r="L971" s="1"/>
      <c r="M971" s="1"/>
      <c r="N971" s="1"/>
      <c r="O971" s="1"/>
      <c r="P971" s="1"/>
      <c r="Q971" s="1"/>
      <c r="R971" s="1"/>
      <c r="S971" s="1"/>
      <c r="T971" s="1"/>
      <c r="U971" s="1"/>
    </row>
    <row r="972" spans="1:21" ht="13" x14ac:dyDescent="0.15">
      <c r="A972" s="1"/>
      <c r="B972" s="1"/>
      <c r="C972" s="1"/>
      <c r="D972" s="1"/>
      <c r="E972" s="1"/>
      <c r="F972" s="1"/>
      <c r="G972" s="1"/>
      <c r="H972" s="1"/>
      <c r="I972" s="1"/>
      <c r="J972" s="1"/>
      <c r="K972" s="1"/>
      <c r="L972" s="1"/>
      <c r="M972" s="1"/>
      <c r="N972" s="1"/>
      <c r="O972" s="1"/>
      <c r="P972" s="1"/>
      <c r="Q972" s="1"/>
      <c r="R972" s="1"/>
      <c r="S972" s="1"/>
      <c r="T972" s="1"/>
      <c r="U972" s="1"/>
    </row>
    <row r="973" spans="1:21" ht="13" x14ac:dyDescent="0.15">
      <c r="A973" s="1"/>
      <c r="B973" s="1"/>
      <c r="C973" s="1"/>
      <c r="D973" s="1"/>
      <c r="E973" s="1"/>
      <c r="F973" s="1"/>
      <c r="G973" s="1"/>
      <c r="H973" s="1"/>
      <c r="I973" s="1"/>
      <c r="J973" s="1"/>
      <c r="K973" s="1"/>
      <c r="L973" s="1"/>
      <c r="M973" s="1"/>
      <c r="N973" s="1"/>
      <c r="O973" s="1"/>
      <c r="P973" s="1"/>
      <c r="Q973" s="1"/>
      <c r="R973" s="1"/>
      <c r="S973" s="1"/>
      <c r="T973" s="1"/>
      <c r="U973" s="1"/>
    </row>
    <row r="974" spans="1:21" ht="13" x14ac:dyDescent="0.15">
      <c r="A974" s="1"/>
      <c r="B974" s="1"/>
      <c r="C974" s="1"/>
      <c r="D974" s="1"/>
      <c r="E974" s="1"/>
      <c r="F974" s="1"/>
      <c r="G974" s="1"/>
      <c r="H974" s="1"/>
      <c r="I974" s="1"/>
      <c r="J974" s="1"/>
      <c r="K974" s="1"/>
      <c r="L974" s="1"/>
      <c r="M974" s="1"/>
      <c r="N974" s="1"/>
      <c r="O974" s="1"/>
      <c r="P974" s="1"/>
      <c r="Q974" s="1"/>
      <c r="R974" s="1"/>
      <c r="S974" s="1"/>
      <c r="T974" s="1"/>
      <c r="U974" s="1"/>
    </row>
    <row r="975" spans="1:21" ht="13" x14ac:dyDescent="0.15">
      <c r="A975" s="1"/>
      <c r="B975" s="1"/>
      <c r="C975" s="1"/>
      <c r="D975" s="1"/>
      <c r="E975" s="1"/>
      <c r="F975" s="1"/>
      <c r="G975" s="1"/>
      <c r="H975" s="1"/>
      <c r="I975" s="1"/>
      <c r="J975" s="1"/>
      <c r="K975" s="1"/>
      <c r="L975" s="1"/>
      <c r="M975" s="1"/>
      <c r="N975" s="1"/>
      <c r="O975" s="1"/>
      <c r="P975" s="1"/>
      <c r="Q975" s="1"/>
      <c r="R975" s="1"/>
      <c r="S975" s="1"/>
      <c r="T975" s="1"/>
      <c r="U975" s="1"/>
    </row>
    <row r="976" spans="1:21" ht="13" x14ac:dyDescent="0.15">
      <c r="A976" s="1"/>
      <c r="B976" s="1"/>
      <c r="C976" s="1"/>
      <c r="D976" s="1"/>
      <c r="E976" s="1"/>
      <c r="F976" s="1"/>
      <c r="G976" s="1"/>
      <c r="H976" s="1"/>
      <c r="I976" s="1"/>
      <c r="J976" s="1"/>
      <c r="K976" s="1"/>
      <c r="L976" s="1"/>
      <c r="M976" s="1"/>
      <c r="N976" s="1"/>
      <c r="O976" s="1"/>
      <c r="P976" s="1"/>
      <c r="Q976" s="1"/>
      <c r="R976" s="1"/>
      <c r="S976" s="1"/>
      <c r="T976" s="1"/>
      <c r="U976" s="1"/>
    </row>
    <row r="977" spans="1:21" ht="13" x14ac:dyDescent="0.15">
      <c r="A977" s="1"/>
      <c r="B977" s="1"/>
      <c r="C977" s="1"/>
      <c r="D977" s="1"/>
      <c r="E977" s="1"/>
      <c r="F977" s="1"/>
      <c r="G977" s="1"/>
      <c r="H977" s="1"/>
      <c r="I977" s="1"/>
      <c r="J977" s="1"/>
      <c r="K977" s="1"/>
      <c r="L977" s="1"/>
      <c r="M977" s="1"/>
      <c r="N977" s="1"/>
      <c r="O977" s="1"/>
      <c r="P977" s="1"/>
      <c r="Q977" s="1"/>
      <c r="R977" s="1"/>
      <c r="S977" s="1"/>
      <c r="T977" s="1"/>
      <c r="U977" s="1"/>
    </row>
    <row r="978" spans="1:21" ht="13" x14ac:dyDescent="0.15">
      <c r="A978" s="1"/>
      <c r="B978" s="1"/>
      <c r="C978" s="1"/>
      <c r="D978" s="1"/>
      <c r="E978" s="1"/>
      <c r="F978" s="1"/>
      <c r="G978" s="1"/>
      <c r="H978" s="1"/>
      <c r="I978" s="1"/>
      <c r="J978" s="1"/>
      <c r="K978" s="1"/>
      <c r="L978" s="1"/>
      <c r="M978" s="1"/>
      <c r="N978" s="1"/>
      <c r="O978" s="1"/>
      <c r="P978" s="1"/>
      <c r="Q978" s="1"/>
      <c r="R978" s="1"/>
      <c r="S978" s="1"/>
      <c r="T978" s="1"/>
      <c r="U978" s="1"/>
    </row>
    <row r="979" spans="1:21" ht="13" x14ac:dyDescent="0.15">
      <c r="A979" s="1"/>
      <c r="B979" s="1"/>
      <c r="C979" s="1"/>
      <c r="D979" s="1"/>
      <c r="E979" s="1"/>
      <c r="F979" s="1"/>
      <c r="G979" s="1"/>
      <c r="H979" s="1"/>
      <c r="I979" s="1"/>
      <c r="J979" s="1"/>
      <c r="K979" s="1"/>
      <c r="L979" s="1"/>
      <c r="M979" s="1"/>
      <c r="N979" s="1"/>
      <c r="O979" s="1"/>
      <c r="P979" s="1"/>
      <c r="Q979" s="1"/>
      <c r="R979" s="1"/>
      <c r="S979" s="1"/>
      <c r="T979" s="1"/>
      <c r="U979" s="1"/>
    </row>
    <row r="980" spans="1:21" ht="13" x14ac:dyDescent="0.15">
      <c r="A980" s="1"/>
      <c r="B980" s="1"/>
      <c r="C980" s="1"/>
      <c r="D980" s="1"/>
      <c r="E980" s="1"/>
      <c r="F980" s="1"/>
      <c r="G980" s="1"/>
      <c r="H980" s="1"/>
      <c r="I980" s="1"/>
      <c r="J980" s="1"/>
      <c r="K980" s="1"/>
      <c r="L980" s="1"/>
      <c r="M980" s="1"/>
      <c r="N980" s="1"/>
      <c r="O980" s="1"/>
      <c r="P980" s="1"/>
      <c r="Q980" s="1"/>
      <c r="R980" s="1"/>
      <c r="S980" s="1"/>
      <c r="T980" s="1"/>
      <c r="U980" s="1"/>
    </row>
    <row r="981" spans="1:21" ht="13" x14ac:dyDescent="0.15">
      <c r="A981" s="1"/>
      <c r="B981" s="1"/>
      <c r="C981" s="1"/>
      <c r="D981" s="1"/>
      <c r="E981" s="1"/>
      <c r="F981" s="1"/>
      <c r="G981" s="1"/>
      <c r="H981" s="1"/>
      <c r="I981" s="1"/>
      <c r="J981" s="1"/>
      <c r="K981" s="1"/>
      <c r="L981" s="1"/>
      <c r="M981" s="1"/>
      <c r="N981" s="1"/>
      <c r="O981" s="1"/>
      <c r="P981" s="1"/>
      <c r="Q981" s="1"/>
      <c r="R981" s="1"/>
      <c r="S981" s="1"/>
      <c r="T981" s="1"/>
      <c r="U981" s="1"/>
    </row>
    <row r="982" spans="1:21" ht="13" x14ac:dyDescent="0.15">
      <c r="A982" s="1"/>
      <c r="B982" s="1"/>
      <c r="C982" s="1"/>
      <c r="D982" s="1"/>
      <c r="E982" s="1"/>
      <c r="F982" s="1"/>
      <c r="G982" s="1"/>
      <c r="H982" s="1"/>
      <c r="I982" s="1"/>
      <c r="J982" s="1"/>
      <c r="K982" s="1"/>
      <c r="L982" s="1"/>
      <c r="M982" s="1"/>
      <c r="N982" s="1"/>
      <c r="O982" s="1"/>
      <c r="P982" s="1"/>
      <c r="Q982" s="1"/>
      <c r="R982" s="1"/>
      <c r="S982" s="1"/>
      <c r="T982" s="1"/>
      <c r="U982" s="1"/>
    </row>
    <row r="983" spans="1:21" ht="13" x14ac:dyDescent="0.15">
      <c r="A983" s="1"/>
      <c r="B983" s="1"/>
      <c r="C983" s="1"/>
      <c r="D983" s="1"/>
      <c r="E983" s="1"/>
      <c r="F983" s="1"/>
      <c r="G983" s="1"/>
      <c r="H983" s="1"/>
      <c r="I983" s="1"/>
      <c r="J983" s="1"/>
      <c r="K983" s="1"/>
      <c r="L983" s="1"/>
      <c r="M983" s="1"/>
      <c r="N983" s="1"/>
      <c r="O983" s="1"/>
      <c r="P983" s="1"/>
      <c r="Q983" s="1"/>
      <c r="R983" s="1"/>
      <c r="S983" s="1"/>
      <c r="T983" s="1"/>
      <c r="U983" s="1"/>
    </row>
    <row r="984" spans="1:21" ht="13" x14ac:dyDescent="0.15">
      <c r="A984" s="1"/>
      <c r="B984" s="1"/>
      <c r="C984" s="1"/>
      <c r="D984" s="1"/>
      <c r="E984" s="1"/>
      <c r="F984" s="1"/>
      <c r="G984" s="1"/>
      <c r="H984" s="1"/>
      <c r="I984" s="1"/>
      <c r="J984" s="1"/>
      <c r="K984" s="1"/>
      <c r="L984" s="1"/>
      <c r="M984" s="1"/>
      <c r="N984" s="1"/>
      <c r="O984" s="1"/>
      <c r="P984" s="1"/>
      <c r="Q984" s="1"/>
      <c r="R984" s="1"/>
      <c r="S984" s="1"/>
      <c r="T984" s="1"/>
      <c r="U984" s="1"/>
    </row>
    <row r="985" spans="1:21" ht="13" x14ac:dyDescent="0.15">
      <c r="A985" s="1"/>
      <c r="B985" s="1"/>
      <c r="C985" s="1"/>
      <c r="D985" s="1"/>
      <c r="E985" s="1"/>
      <c r="F985" s="1"/>
      <c r="G985" s="1"/>
      <c r="H985" s="1"/>
      <c r="I985" s="1"/>
      <c r="J985" s="1"/>
      <c r="K985" s="1"/>
      <c r="L985" s="1"/>
      <c r="M985" s="1"/>
      <c r="N985" s="1"/>
      <c r="O985" s="1"/>
      <c r="P985" s="1"/>
      <c r="Q985" s="1"/>
      <c r="R985" s="1"/>
      <c r="S985" s="1"/>
      <c r="T985" s="1"/>
      <c r="U985" s="1"/>
    </row>
    <row r="986" spans="1:21" ht="13" x14ac:dyDescent="0.15">
      <c r="A986" s="1"/>
      <c r="B986" s="1"/>
      <c r="C986" s="1"/>
      <c r="D986" s="1"/>
      <c r="E986" s="1"/>
      <c r="F986" s="1"/>
      <c r="G986" s="1"/>
      <c r="H986" s="1"/>
      <c r="I986" s="1"/>
      <c r="J986" s="1"/>
      <c r="K986" s="1"/>
      <c r="L986" s="1"/>
      <c r="M986" s="1"/>
      <c r="N986" s="1"/>
      <c r="O986" s="1"/>
      <c r="P986" s="1"/>
      <c r="Q986" s="1"/>
      <c r="R986" s="1"/>
      <c r="S986" s="1"/>
      <c r="T986" s="1"/>
      <c r="U986" s="1"/>
    </row>
    <row r="987" spans="1:21" ht="13" x14ac:dyDescent="0.15">
      <c r="A987" s="1"/>
      <c r="B987" s="1"/>
      <c r="C987" s="1"/>
      <c r="D987" s="1"/>
      <c r="E987" s="1"/>
      <c r="F987" s="1"/>
      <c r="G987" s="1"/>
      <c r="H987" s="1"/>
      <c r="I987" s="1"/>
      <c r="J987" s="1"/>
      <c r="K987" s="1"/>
      <c r="L987" s="1"/>
      <c r="M987" s="1"/>
      <c r="N987" s="1"/>
      <c r="O987" s="1"/>
      <c r="P987" s="1"/>
      <c r="Q987" s="1"/>
      <c r="R987" s="1"/>
      <c r="S987" s="1"/>
      <c r="T987" s="1"/>
      <c r="U987" s="1"/>
    </row>
    <row r="988" spans="1:21" ht="13" x14ac:dyDescent="0.15">
      <c r="A988" s="1"/>
      <c r="B988" s="1"/>
      <c r="C988" s="1"/>
      <c r="D988" s="1"/>
      <c r="E988" s="1"/>
      <c r="F988" s="1"/>
      <c r="G988" s="1"/>
      <c r="H988" s="1"/>
      <c r="I988" s="1"/>
      <c r="J988" s="1"/>
      <c r="K988" s="1"/>
      <c r="L988" s="1"/>
      <c r="M988" s="1"/>
      <c r="N988" s="1"/>
      <c r="O988" s="1"/>
      <c r="P988" s="1"/>
      <c r="Q988" s="1"/>
      <c r="R988" s="1"/>
      <c r="S988" s="1"/>
      <c r="T988" s="1"/>
      <c r="U988" s="1"/>
    </row>
    <row r="989" spans="1:21" ht="13" x14ac:dyDescent="0.15">
      <c r="A989" s="1"/>
      <c r="B989" s="1"/>
      <c r="C989" s="1"/>
      <c r="D989" s="1"/>
      <c r="E989" s="1"/>
      <c r="F989" s="1"/>
      <c r="G989" s="1"/>
      <c r="H989" s="1"/>
      <c r="I989" s="1"/>
      <c r="J989" s="1"/>
      <c r="K989" s="1"/>
      <c r="L989" s="1"/>
      <c r="M989" s="1"/>
      <c r="N989" s="1"/>
      <c r="O989" s="1"/>
      <c r="P989" s="1"/>
      <c r="Q989" s="1"/>
      <c r="R989" s="1"/>
      <c r="S989" s="1"/>
      <c r="T989" s="1"/>
      <c r="U989" s="1"/>
    </row>
    <row r="990" spans="1:21" ht="13" x14ac:dyDescent="0.15">
      <c r="A990" s="1"/>
      <c r="B990" s="1"/>
      <c r="C990" s="1"/>
      <c r="D990" s="1"/>
      <c r="E990" s="1"/>
      <c r="F990" s="1"/>
      <c r="G990" s="1"/>
      <c r="H990" s="1"/>
      <c r="I990" s="1"/>
      <c r="J990" s="1"/>
      <c r="K990" s="1"/>
      <c r="L990" s="1"/>
      <c r="M990" s="1"/>
      <c r="N990" s="1"/>
      <c r="O990" s="1"/>
      <c r="P990" s="1"/>
      <c r="Q990" s="1"/>
      <c r="R990" s="1"/>
      <c r="S990" s="1"/>
      <c r="T990" s="1"/>
      <c r="U990" s="1"/>
    </row>
    <row r="991" spans="1:21" ht="13" x14ac:dyDescent="0.15">
      <c r="A991" s="1"/>
      <c r="B991" s="1"/>
      <c r="C991" s="1"/>
      <c r="D991" s="1"/>
      <c r="E991" s="1"/>
      <c r="F991" s="1"/>
      <c r="G991" s="1"/>
      <c r="H991" s="1"/>
      <c r="I991" s="1"/>
      <c r="J991" s="1"/>
      <c r="K991" s="1"/>
      <c r="L991" s="1"/>
      <c r="M991" s="1"/>
      <c r="N991" s="1"/>
      <c r="O991" s="1"/>
      <c r="P991" s="1"/>
      <c r="Q991" s="1"/>
      <c r="R991" s="1"/>
      <c r="S991" s="1"/>
      <c r="T991" s="1"/>
      <c r="U991" s="1"/>
    </row>
    <row r="992" spans="1:21" ht="13" x14ac:dyDescent="0.15">
      <c r="A992" s="1"/>
      <c r="B992" s="1"/>
      <c r="C992" s="1"/>
      <c r="D992" s="1"/>
      <c r="E992" s="1"/>
      <c r="F992" s="1"/>
      <c r="G992" s="1"/>
      <c r="H992" s="1"/>
      <c r="I992" s="1"/>
      <c r="J992" s="1"/>
      <c r="K992" s="1"/>
      <c r="L992" s="1"/>
      <c r="M992" s="1"/>
      <c r="N992" s="1"/>
      <c r="O992" s="1"/>
      <c r="P992" s="1"/>
      <c r="Q992" s="1"/>
      <c r="R992" s="1"/>
      <c r="S992" s="1"/>
      <c r="T992" s="1"/>
      <c r="U992" s="1"/>
    </row>
    <row r="993" spans="1:21" ht="13" x14ac:dyDescent="0.15">
      <c r="A993" s="1"/>
      <c r="B993" s="1"/>
      <c r="C993" s="1"/>
      <c r="D993" s="1"/>
      <c r="E993" s="1"/>
      <c r="F993" s="1"/>
      <c r="G993" s="1"/>
      <c r="H993" s="1"/>
      <c r="I993" s="1"/>
      <c r="J993" s="1"/>
      <c r="K993" s="1"/>
      <c r="L993" s="1"/>
      <c r="M993" s="1"/>
      <c r="N993" s="1"/>
      <c r="O993" s="1"/>
      <c r="P993" s="1"/>
      <c r="Q993" s="1"/>
      <c r="R993" s="1"/>
      <c r="S993" s="1"/>
      <c r="T993" s="1"/>
      <c r="U993" s="1"/>
    </row>
    <row r="994" spans="1:21" ht="13" x14ac:dyDescent="0.15">
      <c r="A994" s="1"/>
      <c r="B994" s="1"/>
      <c r="C994" s="1"/>
      <c r="D994" s="1"/>
      <c r="E994" s="1"/>
      <c r="F994" s="1"/>
      <c r="G994" s="1"/>
      <c r="H994" s="1"/>
      <c r="I994" s="1"/>
      <c r="J994" s="1"/>
      <c r="K994" s="1"/>
      <c r="L994" s="1"/>
      <c r="M994" s="1"/>
      <c r="N994" s="1"/>
      <c r="O994" s="1"/>
      <c r="P994" s="1"/>
      <c r="Q994" s="1"/>
      <c r="R994" s="1"/>
      <c r="S994" s="1"/>
      <c r="T994" s="1"/>
      <c r="U994" s="1"/>
    </row>
    <row r="995" spans="1:21" ht="13" x14ac:dyDescent="0.15">
      <c r="A995" s="1"/>
      <c r="B995" s="1"/>
      <c r="C995" s="1"/>
      <c r="D995" s="1"/>
      <c r="E995" s="1"/>
      <c r="F995" s="1"/>
      <c r="G995" s="1"/>
      <c r="H995" s="1"/>
      <c r="I995" s="1"/>
      <c r="J995" s="1"/>
      <c r="K995" s="1"/>
      <c r="L995" s="1"/>
      <c r="M995" s="1"/>
      <c r="N995" s="1"/>
      <c r="O995" s="1"/>
      <c r="P995" s="1"/>
      <c r="Q995" s="1"/>
      <c r="R995" s="1"/>
      <c r="S995" s="1"/>
      <c r="T995" s="1"/>
      <c r="U995" s="1"/>
    </row>
    <row r="996" spans="1:21" ht="13" x14ac:dyDescent="0.15">
      <c r="A996" s="1"/>
      <c r="B996" s="1"/>
      <c r="C996" s="1"/>
      <c r="D996" s="1"/>
      <c r="E996" s="1"/>
      <c r="F996" s="1"/>
      <c r="G996" s="1"/>
      <c r="H996" s="1"/>
      <c r="I996" s="1"/>
      <c r="J996" s="1"/>
      <c r="K996" s="1"/>
      <c r="L996" s="1"/>
      <c r="M996" s="1"/>
      <c r="N996" s="1"/>
      <c r="O996" s="1"/>
      <c r="P996" s="1"/>
      <c r="Q996" s="1"/>
      <c r="R996" s="1"/>
      <c r="S996" s="1"/>
      <c r="T996" s="1"/>
      <c r="U996" s="1"/>
    </row>
    <row r="997" spans="1:21" ht="13" x14ac:dyDescent="0.15">
      <c r="A997" s="1"/>
      <c r="B997" s="1"/>
      <c r="C997" s="1"/>
      <c r="D997" s="1"/>
      <c r="E997" s="1"/>
      <c r="F997" s="1"/>
      <c r="G997" s="1"/>
      <c r="H997" s="1"/>
      <c r="I997" s="1"/>
      <c r="J997" s="1"/>
      <c r="K997" s="1"/>
      <c r="L997" s="1"/>
      <c r="M997" s="1"/>
      <c r="N997" s="1"/>
      <c r="O997" s="1"/>
      <c r="P997" s="1"/>
      <c r="Q997" s="1"/>
      <c r="R997" s="1"/>
      <c r="S997" s="1"/>
      <c r="T997" s="1"/>
      <c r="U997" s="1"/>
    </row>
    <row r="998" spans="1:21" ht="13" x14ac:dyDescent="0.15">
      <c r="A998" s="1"/>
      <c r="B998" s="1"/>
      <c r="C998" s="1"/>
      <c r="D998" s="1"/>
      <c r="E998" s="1"/>
      <c r="F998" s="1"/>
      <c r="G998" s="1"/>
      <c r="H998" s="1"/>
      <c r="I998" s="1"/>
      <c r="J998" s="1"/>
      <c r="K998" s="1"/>
      <c r="L998" s="1"/>
      <c r="M998" s="1"/>
      <c r="N998" s="1"/>
      <c r="O998" s="1"/>
      <c r="P998" s="1"/>
      <c r="Q998" s="1"/>
      <c r="R998" s="1"/>
      <c r="S998" s="1"/>
      <c r="T998" s="1"/>
      <c r="U998" s="1"/>
    </row>
    <row r="999" spans="1:21" ht="13" x14ac:dyDescent="0.15">
      <c r="A999" s="1"/>
      <c r="B999" s="1"/>
      <c r="C999" s="1"/>
      <c r="D999" s="1"/>
      <c r="E999" s="1"/>
      <c r="F999" s="1"/>
      <c r="G999" s="1"/>
      <c r="H999" s="1"/>
      <c r="I999" s="1"/>
      <c r="J999" s="1"/>
      <c r="K999" s="1"/>
      <c r="L999" s="1"/>
      <c r="M999" s="1"/>
      <c r="N999" s="1"/>
      <c r="O999" s="1"/>
      <c r="P999" s="1"/>
      <c r="Q999" s="1"/>
      <c r="R999" s="1"/>
      <c r="S999" s="1"/>
      <c r="T999" s="1"/>
      <c r="U999" s="1"/>
    </row>
    <row r="1000" spans="1:21" ht="13" x14ac:dyDescent="0.15">
      <c r="A1000" s="1"/>
      <c r="B1000" s="1"/>
      <c r="C1000" s="1"/>
      <c r="D1000" s="1"/>
      <c r="E1000" s="1"/>
      <c r="F1000" s="1"/>
      <c r="G1000" s="1"/>
      <c r="H1000" s="1"/>
      <c r="I1000" s="1"/>
      <c r="J1000" s="1"/>
      <c r="K1000" s="1"/>
      <c r="L1000" s="1"/>
      <c r="M1000" s="1"/>
      <c r="N1000" s="1"/>
      <c r="O1000" s="1"/>
      <c r="P1000" s="1"/>
      <c r="Q1000" s="1"/>
      <c r="R1000" s="1"/>
      <c r="S1000" s="1"/>
      <c r="T1000" s="1"/>
      <c r="U1000" s="1"/>
    </row>
    <row r="1001" spans="1:21" ht="13" x14ac:dyDescent="0.15">
      <c r="A1001" s="1"/>
      <c r="B1001" s="1"/>
      <c r="C1001" s="1"/>
      <c r="D1001" s="1"/>
      <c r="E1001" s="1"/>
      <c r="F1001" s="1"/>
      <c r="G1001" s="1"/>
      <c r="H1001" s="1"/>
      <c r="I1001" s="1"/>
      <c r="J1001" s="1"/>
      <c r="K1001" s="1"/>
      <c r="L1001" s="1"/>
      <c r="M1001" s="1"/>
      <c r="N1001" s="1"/>
      <c r="O1001" s="1"/>
      <c r="P1001" s="1"/>
      <c r="Q1001" s="1"/>
      <c r="R1001" s="1"/>
      <c r="S1001" s="1"/>
      <c r="T1001" s="1"/>
      <c r="U1001" s="1"/>
    </row>
    <row r="1002" spans="1:21" ht="13" x14ac:dyDescent="0.15">
      <c r="A1002" s="1"/>
      <c r="B1002" s="1"/>
      <c r="C1002" s="1"/>
      <c r="D1002" s="1"/>
      <c r="E1002" s="1"/>
      <c r="F1002" s="1"/>
      <c r="G1002" s="1"/>
      <c r="H1002" s="1"/>
      <c r="I1002" s="1"/>
      <c r="J1002" s="1"/>
      <c r="K1002" s="1"/>
      <c r="L1002" s="1"/>
      <c r="M1002" s="1"/>
      <c r="N1002" s="1"/>
      <c r="O1002" s="1"/>
      <c r="P1002" s="1"/>
      <c r="Q1002" s="1"/>
      <c r="R1002" s="1"/>
      <c r="S1002" s="1"/>
      <c r="T1002" s="1"/>
      <c r="U1002" s="1"/>
    </row>
    <row r="1003" spans="1:21" ht="13" x14ac:dyDescent="0.15">
      <c r="A1003" s="1"/>
      <c r="B1003" s="1"/>
      <c r="C1003" s="1"/>
      <c r="D1003" s="1"/>
      <c r="E1003" s="1"/>
      <c r="F1003" s="1"/>
      <c r="G1003" s="1"/>
      <c r="H1003" s="1"/>
      <c r="I1003" s="1"/>
      <c r="J1003" s="1"/>
      <c r="K1003" s="1"/>
      <c r="L1003" s="1"/>
      <c r="M1003" s="1"/>
      <c r="N1003" s="1"/>
      <c r="O1003" s="1"/>
      <c r="P1003" s="1"/>
      <c r="Q1003" s="1"/>
      <c r="R1003" s="1"/>
      <c r="S1003" s="1"/>
      <c r="T1003" s="1"/>
      <c r="U1003" s="1"/>
    </row>
    <row r="1004" spans="1:21" ht="13" x14ac:dyDescent="0.15">
      <c r="A1004" s="1"/>
      <c r="B1004" s="1"/>
      <c r="C1004" s="1"/>
      <c r="D1004" s="1"/>
      <c r="E1004" s="1"/>
      <c r="F1004" s="1"/>
      <c r="G1004" s="1"/>
      <c r="H1004" s="1"/>
      <c r="I1004" s="1"/>
      <c r="J1004" s="1"/>
      <c r="K1004" s="1"/>
      <c r="L1004" s="1"/>
      <c r="M1004" s="1"/>
      <c r="N1004" s="1"/>
      <c r="O1004" s="1"/>
      <c r="P1004" s="1"/>
      <c r="Q1004" s="1"/>
      <c r="R1004" s="1"/>
      <c r="S1004" s="1"/>
      <c r="T1004" s="1"/>
      <c r="U1004"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V1004"/>
  <sheetViews>
    <sheetView workbookViewId="0">
      <selection activeCell="D6" sqref="D6"/>
    </sheetView>
  </sheetViews>
  <sheetFormatPr baseColWidth="10" defaultColWidth="12.6640625" defaultRowHeight="13" customHeight="1" x14ac:dyDescent="0.15"/>
  <cols>
    <col min="4" max="4" width="40.6640625" customWidth="1"/>
    <col min="5" max="5" width="43.33203125" customWidth="1"/>
  </cols>
  <sheetData>
    <row r="1" spans="1:22" ht="13" customHeight="1" x14ac:dyDescent="0.15">
      <c r="D1" s="29" t="s">
        <v>0</v>
      </c>
      <c r="E1" s="23">
        <f>100-COUNTIF($G$6:$G$105,"N/A")</f>
        <v>92</v>
      </c>
    </row>
    <row r="2" spans="1:22" ht="13" customHeight="1" x14ac:dyDescent="0.2">
      <c r="D2" s="32" t="s">
        <v>2</v>
      </c>
      <c r="E2" s="43">
        <f>COUNTIF($F$6:$F105,"N") - COUNTIF($G$6:$G$105,"N/A")</f>
        <v>1</v>
      </c>
    </row>
    <row r="3" spans="1:22" ht="13" customHeight="1" x14ac:dyDescent="0.15">
      <c r="D3" s="32" t="s">
        <v>1</v>
      </c>
      <c r="E3" s="33">
        <f>COUNTIF($F$6:$F$105, "y")</f>
        <v>91</v>
      </c>
    </row>
    <row r="5" spans="1:22" ht="13" customHeight="1" x14ac:dyDescent="0.15">
      <c r="A5" s="2"/>
      <c r="B5" s="2" t="s">
        <v>11</v>
      </c>
      <c r="C5" s="2" t="s">
        <v>12</v>
      </c>
      <c r="D5" s="44" t="s">
        <v>13</v>
      </c>
      <c r="E5" s="44" t="s">
        <v>14</v>
      </c>
      <c r="F5" s="2" t="s">
        <v>15</v>
      </c>
      <c r="G5" s="44" t="s">
        <v>16</v>
      </c>
      <c r="H5" s="2" t="s">
        <v>17</v>
      </c>
      <c r="I5" s="2" t="s">
        <v>18</v>
      </c>
      <c r="J5" s="2"/>
      <c r="K5" s="2"/>
      <c r="L5" s="2"/>
      <c r="M5" s="2"/>
      <c r="N5" s="2"/>
      <c r="O5" s="2"/>
      <c r="P5" s="2"/>
      <c r="Q5" s="2"/>
      <c r="R5" s="2"/>
      <c r="S5" s="2"/>
      <c r="T5" s="2"/>
      <c r="U5" s="2"/>
      <c r="V5" s="2"/>
    </row>
    <row r="6" spans="1:22" ht="337" customHeight="1" x14ac:dyDescent="0.15">
      <c r="A6" s="3">
        <v>0</v>
      </c>
      <c r="B6" s="1" t="s">
        <v>1734</v>
      </c>
      <c r="C6" s="1" t="s">
        <v>246</v>
      </c>
      <c r="D6" s="46" t="s">
        <v>1735</v>
      </c>
      <c r="E6" s="46" t="s">
        <v>1736</v>
      </c>
      <c r="F6" s="46" t="s">
        <v>23</v>
      </c>
      <c r="G6" s="46" t="s">
        <v>1737</v>
      </c>
      <c r="H6" s="1" t="s">
        <v>1738</v>
      </c>
      <c r="I6" s="48" t="b">
        <v>1</v>
      </c>
      <c r="J6" s="1"/>
      <c r="K6" s="1"/>
      <c r="L6" s="1"/>
      <c r="M6" s="1"/>
      <c r="N6" s="1"/>
      <c r="O6" s="1"/>
      <c r="P6" s="1"/>
      <c r="Q6" s="1"/>
      <c r="R6" s="1"/>
      <c r="S6" s="1"/>
      <c r="T6" s="1"/>
      <c r="U6" s="1"/>
      <c r="V6" s="1"/>
    </row>
    <row r="7" spans="1:22" ht="13" customHeight="1" x14ac:dyDescent="0.15">
      <c r="A7" s="3">
        <v>1</v>
      </c>
      <c r="B7" s="1" t="s">
        <v>1739</v>
      </c>
      <c r="C7" s="1" t="s">
        <v>1740</v>
      </c>
      <c r="D7" s="46" t="s">
        <v>1741</v>
      </c>
      <c r="E7" s="46" t="s">
        <v>1742</v>
      </c>
      <c r="F7" s="46" t="s">
        <v>23</v>
      </c>
      <c r="G7" s="46" t="s">
        <v>1743</v>
      </c>
      <c r="H7" s="1" t="s">
        <v>1744</v>
      </c>
      <c r="I7" s="48" t="b">
        <v>1</v>
      </c>
      <c r="J7" s="1"/>
      <c r="K7" s="1"/>
      <c r="L7" s="1"/>
      <c r="M7" s="1"/>
      <c r="N7" s="1"/>
      <c r="O7" s="1"/>
      <c r="P7" s="1"/>
      <c r="Q7" s="1"/>
      <c r="R7" s="1"/>
      <c r="S7" s="1"/>
      <c r="T7" s="1"/>
      <c r="U7" s="1"/>
      <c r="V7" s="1"/>
    </row>
    <row r="8" spans="1:22" ht="13" customHeight="1" x14ac:dyDescent="0.15">
      <c r="A8" s="3">
        <v>2</v>
      </c>
      <c r="B8" s="1" t="s">
        <v>1745</v>
      </c>
      <c r="C8" s="1" t="s">
        <v>358</v>
      </c>
      <c r="D8" s="46" t="s">
        <v>1746</v>
      </c>
      <c r="E8" s="46" t="s">
        <v>1747</v>
      </c>
      <c r="F8" s="46" t="s">
        <v>23</v>
      </c>
      <c r="G8" s="46" t="s">
        <v>1748</v>
      </c>
      <c r="H8" s="1" t="s">
        <v>1749</v>
      </c>
      <c r="I8" s="48" t="b">
        <v>1</v>
      </c>
      <c r="J8" s="1"/>
      <c r="K8" s="1"/>
      <c r="L8" s="1"/>
      <c r="M8" s="1"/>
      <c r="N8" s="1"/>
      <c r="O8" s="1"/>
      <c r="P8" s="1"/>
      <c r="Q8" s="1"/>
      <c r="R8" s="1"/>
      <c r="S8" s="1"/>
      <c r="T8" s="1"/>
      <c r="U8" s="1"/>
      <c r="V8" s="1"/>
    </row>
    <row r="9" spans="1:22" ht="13" customHeight="1" x14ac:dyDescent="0.15">
      <c r="A9" s="3">
        <v>3</v>
      </c>
      <c r="B9" s="1" t="s">
        <v>1750</v>
      </c>
      <c r="C9" s="1" t="s">
        <v>1751</v>
      </c>
      <c r="D9" s="46" t="s">
        <v>1752</v>
      </c>
      <c r="E9" s="46" t="s">
        <v>1753</v>
      </c>
      <c r="F9" s="46" t="s">
        <v>23</v>
      </c>
      <c r="G9" s="46" t="s">
        <v>1754</v>
      </c>
      <c r="H9" s="1" t="s">
        <v>1755</v>
      </c>
      <c r="I9" s="48" t="b">
        <v>0</v>
      </c>
      <c r="J9" s="1"/>
      <c r="K9" s="1"/>
      <c r="L9" s="1"/>
      <c r="M9" s="1"/>
      <c r="N9" s="1"/>
      <c r="O9" s="1"/>
      <c r="P9" s="1"/>
      <c r="Q9" s="1"/>
      <c r="R9" s="1"/>
      <c r="S9" s="1"/>
      <c r="T9" s="1"/>
      <c r="U9" s="1"/>
      <c r="V9" s="1"/>
    </row>
    <row r="10" spans="1:22" ht="13" customHeight="1" x14ac:dyDescent="0.15">
      <c r="A10" s="3">
        <v>4</v>
      </c>
      <c r="B10" s="1" t="s">
        <v>1756</v>
      </c>
      <c r="C10" s="1" t="s">
        <v>322</v>
      </c>
      <c r="D10" s="46" t="s">
        <v>1757</v>
      </c>
      <c r="E10" s="46" t="s">
        <v>1758</v>
      </c>
      <c r="F10" s="46" t="s">
        <v>23</v>
      </c>
      <c r="G10" s="46" t="s">
        <v>1759</v>
      </c>
      <c r="H10" s="1" t="s">
        <v>1760</v>
      </c>
      <c r="I10" s="48" t="b">
        <v>0</v>
      </c>
      <c r="J10" s="1"/>
      <c r="K10" s="1"/>
      <c r="L10" s="1"/>
      <c r="M10" s="1"/>
      <c r="N10" s="1"/>
      <c r="O10" s="1"/>
      <c r="P10" s="1"/>
      <c r="Q10" s="1"/>
      <c r="R10" s="1"/>
      <c r="S10" s="1"/>
      <c r="T10" s="1"/>
      <c r="U10" s="1"/>
      <c r="V10" s="1"/>
    </row>
    <row r="11" spans="1:22" ht="13" customHeight="1" x14ac:dyDescent="0.15">
      <c r="A11" s="3">
        <v>5</v>
      </c>
      <c r="B11" s="1" t="s">
        <v>1756</v>
      </c>
      <c r="C11" s="1" t="s">
        <v>340</v>
      </c>
      <c r="D11" s="46" t="s">
        <v>1761</v>
      </c>
      <c r="E11" s="46" t="s">
        <v>1762</v>
      </c>
      <c r="F11" s="46" t="s">
        <v>23</v>
      </c>
      <c r="G11" s="46" t="s">
        <v>1763</v>
      </c>
      <c r="H11" s="1" t="s">
        <v>1764</v>
      </c>
      <c r="I11" s="48" t="b">
        <v>0</v>
      </c>
      <c r="J11" s="1"/>
      <c r="K11" s="1"/>
      <c r="L11" s="1"/>
      <c r="M11" s="1"/>
      <c r="N11" s="1"/>
      <c r="O11" s="1"/>
      <c r="P11" s="1"/>
      <c r="Q11" s="1"/>
      <c r="R11" s="1"/>
      <c r="S11" s="1"/>
      <c r="T11" s="1"/>
      <c r="U11" s="1"/>
      <c r="V11" s="1"/>
    </row>
    <row r="12" spans="1:22" ht="13" customHeight="1" x14ac:dyDescent="0.15">
      <c r="A12" s="3">
        <v>6</v>
      </c>
      <c r="B12" s="1" t="s">
        <v>1765</v>
      </c>
      <c r="C12" s="1" t="s">
        <v>1766</v>
      </c>
      <c r="D12" s="46" t="s">
        <v>1767</v>
      </c>
      <c r="E12" s="46" t="s">
        <v>1768</v>
      </c>
      <c r="F12" s="46" t="s">
        <v>23</v>
      </c>
      <c r="G12" s="46" t="s">
        <v>1769</v>
      </c>
      <c r="H12" s="1" t="s">
        <v>1770</v>
      </c>
      <c r="I12" s="48" t="b">
        <v>1</v>
      </c>
      <c r="J12" s="1"/>
      <c r="K12" s="1"/>
      <c r="L12" s="1"/>
      <c r="M12" s="1"/>
      <c r="N12" s="1"/>
      <c r="O12" s="1"/>
      <c r="P12" s="1"/>
      <c r="Q12" s="1"/>
      <c r="R12" s="1"/>
      <c r="S12" s="1"/>
      <c r="T12" s="1"/>
      <c r="U12" s="1"/>
      <c r="V12" s="1"/>
    </row>
    <row r="13" spans="1:22" ht="13" customHeight="1" x14ac:dyDescent="0.15">
      <c r="A13" s="3">
        <v>7</v>
      </c>
      <c r="B13" s="1" t="s">
        <v>1771</v>
      </c>
      <c r="C13" s="1" t="s">
        <v>269</v>
      </c>
      <c r="D13" s="46" t="s">
        <v>1772</v>
      </c>
      <c r="E13" s="46" t="s">
        <v>1773</v>
      </c>
      <c r="F13" s="46" t="s">
        <v>23</v>
      </c>
      <c r="G13" s="46" t="s">
        <v>1774</v>
      </c>
      <c r="H13" s="1" t="s">
        <v>1775</v>
      </c>
      <c r="I13" s="48" t="b">
        <v>1</v>
      </c>
      <c r="J13" s="1"/>
      <c r="K13" s="1"/>
      <c r="L13" s="1"/>
      <c r="M13" s="1"/>
      <c r="N13" s="1"/>
      <c r="O13" s="1"/>
      <c r="P13" s="1"/>
      <c r="Q13" s="1"/>
      <c r="R13" s="1"/>
      <c r="S13" s="1"/>
      <c r="T13" s="1"/>
      <c r="U13" s="1"/>
      <c r="V13" s="1"/>
    </row>
    <row r="14" spans="1:22" ht="13" customHeight="1" x14ac:dyDescent="0.15">
      <c r="A14" s="3">
        <v>8</v>
      </c>
      <c r="B14" s="1" t="s">
        <v>1776</v>
      </c>
      <c r="C14" s="1" t="s">
        <v>1777</v>
      </c>
      <c r="D14" s="46" t="s">
        <v>1778</v>
      </c>
      <c r="E14" s="46" t="s">
        <v>1779</v>
      </c>
      <c r="F14" s="46" t="s">
        <v>23</v>
      </c>
      <c r="G14" s="46" t="s">
        <v>1780</v>
      </c>
      <c r="H14" s="1" t="s">
        <v>1781</v>
      </c>
      <c r="I14" s="48" t="b">
        <v>1</v>
      </c>
      <c r="J14" s="1"/>
      <c r="K14" s="1"/>
      <c r="L14" s="1"/>
      <c r="M14" s="1"/>
      <c r="N14" s="1"/>
      <c r="O14" s="1"/>
      <c r="P14" s="1"/>
      <c r="Q14" s="1"/>
      <c r="R14" s="1"/>
      <c r="S14" s="1"/>
      <c r="T14" s="1"/>
      <c r="U14" s="1"/>
      <c r="V14" s="1"/>
    </row>
    <row r="15" spans="1:22" ht="13" customHeight="1" x14ac:dyDescent="0.15">
      <c r="A15" s="3">
        <v>9</v>
      </c>
      <c r="B15" s="1" t="s">
        <v>1782</v>
      </c>
      <c r="C15" s="1" t="s">
        <v>1783</v>
      </c>
      <c r="D15" s="46" t="s">
        <v>1784</v>
      </c>
      <c r="E15" s="46" t="s">
        <v>1785</v>
      </c>
      <c r="F15" s="46" t="s">
        <v>23</v>
      </c>
      <c r="G15" s="46" t="s">
        <v>67</v>
      </c>
      <c r="H15" s="1" t="s">
        <v>68</v>
      </c>
      <c r="I15" s="48" t="b">
        <v>0</v>
      </c>
      <c r="J15" s="1"/>
      <c r="K15" s="1"/>
      <c r="L15" s="1"/>
      <c r="M15" s="1"/>
      <c r="N15" s="1"/>
      <c r="O15" s="1"/>
      <c r="P15" s="1"/>
      <c r="Q15" s="1"/>
      <c r="R15" s="1"/>
      <c r="S15" s="1"/>
      <c r="T15" s="1"/>
      <c r="U15" s="1"/>
      <c r="V15" s="1"/>
    </row>
    <row r="16" spans="1:22" ht="13" customHeight="1" x14ac:dyDescent="0.15">
      <c r="A16" s="3">
        <v>10</v>
      </c>
      <c r="B16" s="1" t="s">
        <v>1786</v>
      </c>
      <c r="C16" s="1" t="s">
        <v>1787</v>
      </c>
      <c r="D16" s="46" t="s">
        <v>1788</v>
      </c>
      <c r="E16" s="46" t="s">
        <v>1789</v>
      </c>
      <c r="F16" s="46" t="s">
        <v>23</v>
      </c>
      <c r="G16" s="46" t="s">
        <v>1790</v>
      </c>
      <c r="H16" s="1" t="s">
        <v>1791</v>
      </c>
      <c r="I16" s="48" t="b">
        <v>1</v>
      </c>
      <c r="J16" s="1"/>
      <c r="K16" s="1"/>
      <c r="L16" s="1"/>
      <c r="M16" s="1"/>
      <c r="N16" s="1"/>
      <c r="O16" s="1"/>
      <c r="P16" s="1"/>
      <c r="Q16" s="1"/>
      <c r="R16" s="1"/>
      <c r="S16" s="1"/>
      <c r="T16" s="1"/>
      <c r="U16" s="1"/>
      <c r="V16" s="1"/>
    </row>
    <row r="17" spans="1:22" ht="13" customHeight="1" x14ac:dyDescent="0.15">
      <c r="A17" s="3">
        <v>11</v>
      </c>
      <c r="B17" s="1" t="s">
        <v>1792</v>
      </c>
      <c r="C17" s="1" t="s">
        <v>27</v>
      </c>
      <c r="D17" s="46" t="s">
        <v>1793</v>
      </c>
      <c r="E17" s="46" t="s">
        <v>1794</v>
      </c>
      <c r="F17" s="46" t="s">
        <v>42</v>
      </c>
      <c r="G17" s="46" t="s">
        <v>1795</v>
      </c>
      <c r="H17" s="1" t="s">
        <v>1796</v>
      </c>
      <c r="I17" s="48" t="b">
        <v>0</v>
      </c>
      <c r="J17" s="1"/>
      <c r="K17" s="1"/>
      <c r="L17" s="1"/>
      <c r="M17" s="1"/>
      <c r="N17" s="1"/>
      <c r="O17" s="1"/>
      <c r="P17" s="1"/>
      <c r="Q17" s="1"/>
      <c r="R17" s="1"/>
      <c r="S17" s="1"/>
      <c r="T17" s="1"/>
      <c r="U17" s="1"/>
      <c r="V17" s="1"/>
    </row>
    <row r="18" spans="1:22" ht="13" customHeight="1" x14ac:dyDescent="0.15">
      <c r="A18" s="3">
        <v>12</v>
      </c>
      <c r="B18" s="1" t="s">
        <v>1797</v>
      </c>
      <c r="C18" s="1" t="s">
        <v>1751</v>
      </c>
      <c r="D18" s="46" t="s">
        <v>1798</v>
      </c>
      <c r="E18" s="46" t="s">
        <v>1799</v>
      </c>
      <c r="F18" s="46" t="s">
        <v>42</v>
      </c>
      <c r="G18" s="46" t="s">
        <v>1800</v>
      </c>
      <c r="H18" s="1" t="s">
        <v>1801</v>
      </c>
      <c r="I18" s="48" t="b">
        <v>0</v>
      </c>
      <c r="J18" s="1"/>
      <c r="K18" s="1"/>
      <c r="L18" s="1"/>
      <c r="M18" s="1"/>
      <c r="N18" s="1"/>
      <c r="O18" s="1"/>
      <c r="P18" s="1"/>
      <c r="Q18" s="1"/>
      <c r="R18" s="1"/>
      <c r="S18" s="1"/>
      <c r="T18" s="1"/>
      <c r="U18" s="1"/>
      <c r="V18" s="1"/>
    </row>
    <row r="19" spans="1:22" ht="13" customHeight="1" x14ac:dyDescent="0.15">
      <c r="A19" s="3">
        <v>13</v>
      </c>
      <c r="B19" s="1" t="s">
        <v>1802</v>
      </c>
      <c r="C19" s="1" t="s">
        <v>505</v>
      </c>
      <c r="D19" s="46" t="s">
        <v>1803</v>
      </c>
      <c r="E19" s="46" t="s">
        <v>1804</v>
      </c>
      <c r="F19" s="46" t="s">
        <v>23</v>
      </c>
      <c r="G19" s="46" t="s">
        <v>1805</v>
      </c>
      <c r="H19" s="1" t="s">
        <v>1806</v>
      </c>
      <c r="I19" s="48" t="b">
        <v>0</v>
      </c>
      <c r="J19" s="1"/>
      <c r="K19" s="1"/>
      <c r="L19" s="1"/>
      <c r="M19" s="1"/>
      <c r="N19" s="1"/>
      <c r="O19" s="1"/>
      <c r="P19" s="1"/>
      <c r="Q19" s="1"/>
      <c r="R19" s="1"/>
      <c r="S19" s="1"/>
      <c r="T19" s="1"/>
      <c r="U19" s="1"/>
      <c r="V19" s="1"/>
    </row>
    <row r="20" spans="1:22" ht="13" customHeight="1" x14ac:dyDescent="0.15">
      <c r="A20" s="3">
        <v>14</v>
      </c>
      <c r="B20" s="1" t="s">
        <v>1756</v>
      </c>
      <c r="C20" s="1" t="s">
        <v>1807</v>
      </c>
      <c r="D20" s="46" t="s">
        <v>1808</v>
      </c>
      <c r="E20" s="46" t="s">
        <v>1809</v>
      </c>
      <c r="F20" s="46" t="s">
        <v>23</v>
      </c>
      <c r="G20" s="46" t="s">
        <v>1810</v>
      </c>
      <c r="H20" s="1" t="s">
        <v>1811</v>
      </c>
      <c r="I20" s="48" t="b">
        <v>0</v>
      </c>
      <c r="J20" s="1"/>
      <c r="K20" s="1"/>
      <c r="L20" s="1"/>
      <c r="M20" s="1"/>
      <c r="N20" s="1"/>
      <c r="O20" s="1"/>
      <c r="P20" s="1"/>
      <c r="Q20" s="1"/>
      <c r="R20" s="1"/>
      <c r="S20" s="1"/>
      <c r="T20" s="1"/>
      <c r="U20" s="1"/>
      <c r="V20" s="1"/>
    </row>
    <row r="21" spans="1:22" ht="13" customHeight="1" x14ac:dyDescent="0.15">
      <c r="A21" s="3">
        <v>15</v>
      </c>
      <c r="B21" s="1" t="s">
        <v>1812</v>
      </c>
      <c r="C21" s="1" t="s">
        <v>240</v>
      </c>
      <c r="D21" s="46" t="s">
        <v>1813</v>
      </c>
      <c r="E21" s="46" t="s">
        <v>1814</v>
      </c>
      <c r="F21" s="46" t="s">
        <v>23</v>
      </c>
      <c r="G21" s="46" t="s">
        <v>1815</v>
      </c>
      <c r="H21" s="1" t="s">
        <v>1816</v>
      </c>
      <c r="I21" s="48" t="b">
        <v>1</v>
      </c>
      <c r="J21" s="1"/>
      <c r="K21" s="1"/>
      <c r="L21" s="1"/>
      <c r="M21" s="1"/>
      <c r="N21" s="1"/>
      <c r="O21" s="1"/>
      <c r="P21" s="1"/>
      <c r="Q21" s="1"/>
      <c r="R21" s="1"/>
      <c r="S21" s="1"/>
      <c r="T21" s="1"/>
      <c r="U21" s="1"/>
      <c r="V21" s="1"/>
    </row>
    <row r="22" spans="1:22" ht="13" customHeight="1" x14ac:dyDescent="0.15">
      <c r="A22" s="3">
        <v>16</v>
      </c>
      <c r="B22" s="1" t="s">
        <v>1817</v>
      </c>
      <c r="C22" s="1" t="s">
        <v>1818</v>
      </c>
      <c r="D22" s="46" t="s">
        <v>1819</v>
      </c>
      <c r="E22" s="46" t="s">
        <v>1820</v>
      </c>
      <c r="F22" s="46" t="s">
        <v>23</v>
      </c>
      <c r="G22" s="46" t="s">
        <v>1821</v>
      </c>
      <c r="H22" s="1" t="s">
        <v>1822</v>
      </c>
      <c r="I22" s="48" t="b">
        <v>0</v>
      </c>
      <c r="J22" s="1"/>
      <c r="K22" s="1"/>
      <c r="L22" s="1"/>
      <c r="M22" s="1"/>
      <c r="N22" s="1"/>
      <c r="O22" s="1"/>
      <c r="P22" s="1"/>
      <c r="Q22" s="1"/>
      <c r="R22" s="1"/>
      <c r="S22" s="1"/>
      <c r="T22" s="1"/>
      <c r="U22" s="1"/>
      <c r="V22" s="1"/>
    </row>
    <row r="23" spans="1:22" ht="13" customHeight="1" x14ac:dyDescent="0.15">
      <c r="A23" s="3">
        <v>17</v>
      </c>
      <c r="B23" s="1" t="s">
        <v>1823</v>
      </c>
      <c r="C23" s="1" t="s">
        <v>370</v>
      </c>
      <c r="D23" s="46" t="s">
        <v>1824</v>
      </c>
      <c r="E23" s="46" t="s">
        <v>1825</v>
      </c>
      <c r="F23" s="46" t="s">
        <v>23</v>
      </c>
      <c r="G23" s="46" t="s">
        <v>1826</v>
      </c>
      <c r="H23" s="1" t="s">
        <v>1827</v>
      </c>
      <c r="I23" s="48" t="b">
        <v>1</v>
      </c>
      <c r="J23" s="1"/>
      <c r="K23" s="1"/>
      <c r="L23" s="1"/>
      <c r="M23" s="1"/>
      <c r="N23" s="1"/>
      <c r="O23" s="1"/>
      <c r="P23" s="1"/>
      <c r="Q23" s="1"/>
      <c r="R23" s="1"/>
      <c r="S23" s="1"/>
      <c r="T23" s="1"/>
      <c r="U23" s="1"/>
      <c r="V23" s="1"/>
    </row>
    <row r="24" spans="1:22" ht="13" customHeight="1" x14ac:dyDescent="0.15">
      <c r="A24" s="3">
        <v>18</v>
      </c>
      <c r="B24" s="1" t="s">
        <v>1828</v>
      </c>
      <c r="C24" s="1" t="s">
        <v>1829</v>
      </c>
      <c r="D24" s="46" t="s">
        <v>1830</v>
      </c>
      <c r="E24" s="46" t="s">
        <v>1831</v>
      </c>
      <c r="F24" s="46" t="s">
        <v>23</v>
      </c>
      <c r="G24" s="46" t="s">
        <v>1832</v>
      </c>
      <c r="H24" s="1" t="s">
        <v>1833</v>
      </c>
      <c r="I24" s="48" t="b">
        <v>1</v>
      </c>
      <c r="J24" s="1"/>
      <c r="K24" s="1"/>
      <c r="L24" s="1"/>
      <c r="M24" s="1"/>
      <c r="N24" s="1"/>
      <c r="O24" s="1"/>
      <c r="P24" s="1"/>
      <c r="Q24" s="1"/>
      <c r="R24" s="1"/>
      <c r="S24" s="1"/>
      <c r="T24" s="1"/>
      <c r="U24" s="1"/>
      <c r="V24" s="1"/>
    </row>
    <row r="25" spans="1:22" ht="13" customHeight="1" x14ac:dyDescent="0.15">
      <c r="A25" s="3">
        <v>19</v>
      </c>
      <c r="B25" s="1" t="s">
        <v>1834</v>
      </c>
      <c r="C25" s="1" t="s">
        <v>555</v>
      </c>
      <c r="D25" s="46" t="s">
        <v>1835</v>
      </c>
      <c r="E25" s="46" t="s">
        <v>1836</v>
      </c>
      <c r="F25" s="46" t="s">
        <v>23</v>
      </c>
      <c r="G25" s="46" t="s">
        <v>1837</v>
      </c>
      <c r="H25" s="1" t="s">
        <v>1838</v>
      </c>
      <c r="I25" s="48" t="b">
        <v>0</v>
      </c>
      <c r="J25" s="1"/>
      <c r="K25" s="1"/>
      <c r="L25" s="1"/>
      <c r="M25" s="1"/>
      <c r="N25" s="1"/>
      <c r="O25" s="1"/>
      <c r="P25" s="1"/>
      <c r="Q25" s="1"/>
      <c r="R25" s="1"/>
      <c r="S25" s="1"/>
      <c r="T25" s="1"/>
      <c r="U25" s="1"/>
      <c r="V25" s="1"/>
    </row>
    <row r="26" spans="1:22" ht="13" customHeight="1" x14ac:dyDescent="0.15">
      <c r="A26" s="3">
        <v>20</v>
      </c>
      <c r="B26" s="1" t="s">
        <v>1823</v>
      </c>
      <c r="C26" s="1" t="s">
        <v>1839</v>
      </c>
      <c r="D26" s="46" t="s">
        <v>1840</v>
      </c>
      <c r="E26" s="46" t="s">
        <v>1841</v>
      </c>
      <c r="F26" s="46" t="s">
        <v>23</v>
      </c>
      <c r="G26" s="46" t="s">
        <v>1842</v>
      </c>
      <c r="H26" s="1" t="s">
        <v>1843</v>
      </c>
      <c r="I26" s="48" t="b">
        <v>1</v>
      </c>
      <c r="J26" s="1"/>
      <c r="K26" s="1"/>
      <c r="L26" s="1"/>
      <c r="M26" s="1"/>
      <c r="N26" s="1"/>
      <c r="O26" s="1"/>
      <c r="P26" s="1"/>
      <c r="Q26" s="1"/>
      <c r="R26" s="1"/>
      <c r="S26" s="1"/>
      <c r="T26" s="1"/>
      <c r="U26" s="1"/>
      <c r="V26" s="1"/>
    </row>
    <row r="27" spans="1:22" ht="13" customHeight="1" x14ac:dyDescent="0.15">
      <c r="A27" s="3">
        <v>21</v>
      </c>
      <c r="B27" s="1" t="s">
        <v>1844</v>
      </c>
      <c r="C27" s="1" t="s">
        <v>108</v>
      </c>
      <c r="D27" s="46" t="s">
        <v>1845</v>
      </c>
      <c r="E27" s="46" t="s">
        <v>1846</v>
      </c>
      <c r="F27" s="46" t="s">
        <v>23</v>
      </c>
      <c r="G27" s="46" t="s">
        <v>1847</v>
      </c>
      <c r="H27" s="1" t="s">
        <v>1848</v>
      </c>
      <c r="I27" s="48" t="b">
        <v>1</v>
      </c>
      <c r="J27" s="1"/>
      <c r="K27" s="1"/>
      <c r="L27" s="1"/>
      <c r="M27" s="1"/>
      <c r="N27" s="1"/>
      <c r="O27" s="1"/>
      <c r="P27" s="1"/>
      <c r="Q27" s="1"/>
      <c r="R27" s="1"/>
      <c r="S27" s="1"/>
      <c r="T27" s="1"/>
      <c r="U27" s="1"/>
      <c r="V27" s="1"/>
    </row>
    <row r="28" spans="1:22" ht="13" customHeight="1" x14ac:dyDescent="0.15">
      <c r="A28" s="3">
        <v>22</v>
      </c>
      <c r="B28" s="1" t="s">
        <v>1849</v>
      </c>
      <c r="C28" s="1" t="s">
        <v>1850</v>
      </c>
      <c r="D28" s="46" t="s">
        <v>1851</v>
      </c>
      <c r="E28" s="46" t="s">
        <v>1852</v>
      </c>
      <c r="F28" s="46" t="s">
        <v>23</v>
      </c>
      <c r="G28" s="46" t="s">
        <v>1853</v>
      </c>
      <c r="H28" s="1" t="s">
        <v>1854</v>
      </c>
      <c r="I28" s="48" t="b">
        <v>0</v>
      </c>
      <c r="J28" s="1"/>
      <c r="K28" s="1"/>
      <c r="L28" s="1"/>
      <c r="M28" s="1"/>
      <c r="N28" s="1"/>
      <c r="O28" s="1"/>
      <c r="P28" s="1"/>
      <c r="Q28" s="1"/>
      <c r="R28" s="1"/>
      <c r="S28" s="1"/>
      <c r="T28" s="1"/>
      <c r="U28" s="1"/>
      <c r="V28" s="1"/>
    </row>
    <row r="29" spans="1:22" ht="13" customHeight="1" x14ac:dyDescent="0.15">
      <c r="A29" s="3">
        <v>23</v>
      </c>
      <c r="B29" s="1" t="s">
        <v>1855</v>
      </c>
      <c r="C29" s="1" t="s">
        <v>1856</v>
      </c>
      <c r="D29" s="46" t="s">
        <v>1857</v>
      </c>
      <c r="E29" s="46" t="s">
        <v>1858</v>
      </c>
      <c r="F29" s="46" t="s">
        <v>23</v>
      </c>
      <c r="G29" s="46" t="s">
        <v>1859</v>
      </c>
      <c r="H29" s="1" t="s">
        <v>1860</v>
      </c>
      <c r="I29" s="48" t="b">
        <v>1</v>
      </c>
      <c r="J29" s="1"/>
      <c r="K29" s="1"/>
      <c r="L29" s="1"/>
      <c r="M29" s="1"/>
      <c r="N29" s="1"/>
      <c r="O29" s="1"/>
      <c r="P29" s="1"/>
      <c r="Q29" s="1"/>
      <c r="R29" s="1"/>
      <c r="S29" s="1"/>
      <c r="T29" s="1"/>
      <c r="U29" s="1"/>
      <c r="V29" s="1"/>
    </row>
    <row r="30" spans="1:22" ht="13" customHeight="1" x14ac:dyDescent="0.15">
      <c r="A30" s="3">
        <v>24</v>
      </c>
      <c r="B30" s="1" t="s">
        <v>1756</v>
      </c>
      <c r="C30" s="1" t="s">
        <v>1861</v>
      </c>
      <c r="D30" s="46" t="s">
        <v>1862</v>
      </c>
      <c r="E30" s="46" t="s">
        <v>1863</v>
      </c>
      <c r="F30" s="46" t="s">
        <v>23</v>
      </c>
      <c r="G30" s="46" t="s">
        <v>1864</v>
      </c>
      <c r="H30" s="1" t="s">
        <v>1865</v>
      </c>
      <c r="I30" s="48" t="b">
        <v>0</v>
      </c>
      <c r="J30" s="1"/>
      <c r="K30" s="1"/>
      <c r="L30" s="1"/>
      <c r="M30" s="1"/>
      <c r="N30" s="1"/>
      <c r="O30" s="1"/>
      <c r="P30" s="1"/>
      <c r="Q30" s="1"/>
      <c r="R30" s="1"/>
      <c r="S30" s="1"/>
      <c r="T30" s="1"/>
      <c r="U30" s="1"/>
      <c r="V30" s="1"/>
    </row>
    <row r="31" spans="1:22" ht="13" customHeight="1" x14ac:dyDescent="0.15">
      <c r="A31" s="3">
        <v>25</v>
      </c>
      <c r="B31" s="1" t="s">
        <v>1866</v>
      </c>
      <c r="C31" s="1" t="s">
        <v>460</v>
      </c>
      <c r="D31" s="46" t="s">
        <v>1867</v>
      </c>
      <c r="E31" s="46" t="s">
        <v>1868</v>
      </c>
      <c r="F31" s="46" t="s">
        <v>23</v>
      </c>
      <c r="G31" s="46" t="s">
        <v>1869</v>
      </c>
      <c r="H31" s="1" t="s">
        <v>1870</v>
      </c>
      <c r="I31" s="48" t="b">
        <v>1</v>
      </c>
      <c r="J31" s="1"/>
      <c r="K31" s="1"/>
      <c r="L31" s="1"/>
      <c r="M31" s="1"/>
      <c r="N31" s="1"/>
      <c r="O31" s="1"/>
      <c r="P31" s="1"/>
      <c r="Q31" s="1"/>
      <c r="R31" s="1"/>
      <c r="S31" s="1"/>
      <c r="T31" s="1"/>
      <c r="U31" s="1"/>
      <c r="V31" s="1"/>
    </row>
    <row r="32" spans="1:22" ht="13" customHeight="1" x14ac:dyDescent="0.15">
      <c r="A32" s="3">
        <v>26</v>
      </c>
      <c r="B32" s="1" t="s">
        <v>1871</v>
      </c>
      <c r="C32" s="1" t="s">
        <v>1861</v>
      </c>
      <c r="D32" s="46" t="s">
        <v>1872</v>
      </c>
      <c r="E32" s="46" t="s">
        <v>1873</v>
      </c>
      <c r="F32" s="46" t="s">
        <v>23</v>
      </c>
      <c r="G32" s="46" t="s">
        <v>1874</v>
      </c>
      <c r="H32" s="1" t="s">
        <v>1875</v>
      </c>
      <c r="I32" s="48" t="b">
        <v>1</v>
      </c>
      <c r="J32" s="1"/>
      <c r="K32" s="1"/>
      <c r="L32" s="1"/>
      <c r="M32" s="1"/>
      <c r="N32" s="1"/>
      <c r="O32" s="1"/>
      <c r="P32" s="1"/>
      <c r="Q32" s="1"/>
      <c r="R32" s="1"/>
      <c r="S32" s="1"/>
      <c r="T32" s="1"/>
      <c r="U32" s="1"/>
      <c r="V32" s="1"/>
    </row>
    <row r="33" spans="1:22" ht="13" customHeight="1" x14ac:dyDescent="0.15">
      <c r="A33" s="3">
        <v>27</v>
      </c>
      <c r="B33" s="1" t="s">
        <v>1876</v>
      </c>
      <c r="C33" s="1" t="s">
        <v>1877</v>
      </c>
      <c r="D33" s="46" t="s">
        <v>1878</v>
      </c>
      <c r="E33" s="46" t="s">
        <v>1879</v>
      </c>
      <c r="F33" s="46" t="s">
        <v>23</v>
      </c>
      <c r="G33" s="46" t="s">
        <v>1880</v>
      </c>
      <c r="H33" s="1" t="s">
        <v>1881</v>
      </c>
      <c r="I33" s="48" t="b">
        <v>0</v>
      </c>
      <c r="J33" s="1"/>
      <c r="K33" s="1"/>
      <c r="L33" s="1"/>
      <c r="M33" s="1"/>
      <c r="N33" s="1"/>
      <c r="O33" s="1"/>
      <c r="P33" s="1"/>
      <c r="Q33" s="1"/>
      <c r="R33" s="1"/>
      <c r="S33" s="1"/>
      <c r="T33" s="1"/>
      <c r="U33" s="1"/>
      <c r="V33" s="1"/>
    </row>
    <row r="34" spans="1:22" ht="13" customHeight="1" x14ac:dyDescent="0.15">
      <c r="A34" s="3">
        <v>28</v>
      </c>
      <c r="B34" s="1" t="s">
        <v>1882</v>
      </c>
      <c r="C34" s="1" t="s">
        <v>1883</v>
      </c>
      <c r="D34" s="46" t="s">
        <v>1884</v>
      </c>
      <c r="E34" s="46" t="s">
        <v>1885</v>
      </c>
      <c r="F34" s="46" t="s">
        <v>23</v>
      </c>
      <c r="G34" s="46" t="s">
        <v>1886</v>
      </c>
      <c r="H34" s="1" t="s">
        <v>1887</v>
      </c>
      <c r="I34" s="48" t="b">
        <v>0</v>
      </c>
      <c r="J34" s="1"/>
      <c r="K34" s="1"/>
      <c r="L34" s="1"/>
      <c r="M34" s="1"/>
      <c r="N34" s="1"/>
      <c r="O34" s="1"/>
      <c r="P34" s="1"/>
      <c r="Q34" s="1"/>
      <c r="R34" s="1"/>
      <c r="S34" s="1"/>
      <c r="T34" s="1"/>
      <c r="U34" s="1"/>
      <c r="V34" s="1"/>
    </row>
    <row r="35" spans="1:22" ht="13" customHeight="1" x14ac:dyDescent="0.15">
      <c r="A35" s="3">
        <v>29</v>
      </c>
      <c r="B35" s="1" t="s">
        <v>1888</v>
      </c>
      <c r="C35" s="1" t="s">
        <v>1889</v>
      </c>
      <c r="D35" s="46" t="s">
        <v>1890</v>
      </c>
      <c r="E35" s="46" t="s">
        <v>1891</v>
      </c>
      <c r="F35" s="46" t="s">
        <v>23</v>
      </c>
      <c r="G35" s="46" t="s">
        <v>67</v>
      </c>
      <c r="H35" s="1" t="s">
        <v>68</v>
      </c>
      <c r="I35" s="48" t="b">
        <v>0</v>
      </c>
      <c r="J35" s="1"/>
      <c r="K35" s="1"/>
      <c r="L35" s="1"/>
      <c r="M35" s="1"/>
      <c r="N35" s="1"/>
      <c r="O35" s="1"/>
      <c r="P35" s="1"/>
      <c r="Q35" s="1"/>
      <c r="R35" s="1"/>
      <c r="S35" s="1"/>
      <c r="T35" s="1"/>
      <c r="U35" s="1"/>
      <c r="V35" s="1"/>
    </row>
    <row r="36" spans="1:22" ht="13" customHeight="1" x14ac:dyDescent="0.15">
      <c r="A36" s="3">
        <v>30</v>
      </c>
      <c r="B36" s="1" t="s">
        <v>1892</v>
      </c>
      <c r="C36" s="1" t="s">
        <v>1893</v>
      </c>
      <c r="D36" s="46" t="s">
        <v>1894</v>
      </c>
      <c r="E36" s="46" t="s">
        <v>1895</v>
      </c>
      <c r="F36" s="46" t="s">
        <v>23</v>
      </c>
      <c r="G36" s="46" t="s">
        <v>1896</v>
      </c>
      <c r="H36" s="1" t="s">
        <v>1897</v>
      </c>
      <c r="I36" s="48" t="b">
        <v>0</v>
      </c>
      <c r="J36" s="1"/>
      <c r="K36" s="1"/>
      <c r="L36" s="1"/>
      <c r="M36" s="1"/>
      <c r="N36" s="1"/>
      <c r="O36" s="1"/>
      <c r="P36" s="1"/>
      <c r="Q36" s="1"/>
      <c r="R36" s="1"/>
      <c r="S36" s="1"/>
      <c r="T36" s="1"/>
      <c r="U36" s="1"/>
      <c r="V36" s="1"/>
    </row>
    <row r="37" spans="1:22" ht="13" customHeight="1" x14ac:dyDescent="0.15">
      <c r="A37" s="3">
        <v>31</v>
      </c>
      <c r="B37" s="1" t="s">
        <v>1898</v>
      </c>
      <c r="C37" s="1" t="s">
        <v>149</v>
      </c>
      <c r="D37" s="46" t="s">
        <v>1899</v>
      </c>
      <c r="E37" s="46" t="s">
        <v>1900</v>
      </c>
      <c r="F37" s="46" t="s">
        <v>23</v>
      </c>
      <c r="G37" s="46" t="s">
        <v>67</v>
      </c>
      <c r="H37" s="1" t="s">
        <v>68</v>
      </c>
      <c r="I37" s="48" t="b">
        <v>0</v>
      </c>
      <c r="J37" s="1"/>
      <c r="K37" s="1"/>
      <c r="L37" s="1"/>
      <c r="M37" s="1"/>
      <c r="N37" s="1"/>
      <c r="O37" s="1"/>
      <c r="P37" s="1"/>
      <c r="Q37" s="1"/>
      <c r="R37" s="1"/>
      <c r="S37" s="1"/>
      <c r="T37" s="1"/>
      <c r="U37" s="1"/>
      <c r="V37" s="1"/>
    </row>
    <row r="38" spans="1:22" ht="13" customHeight="1" x14ac:dyDescent="0.15">
      <c r="A38" s="3">
        <v>32</v>
      </c>
      <c r="B38" s="1" t="s">
        <v>1776</v>
      </c>
      <c r="C38" s="1" t="s">
        <v>1901</v>
      </c>
      <c r="D38" s="46" t="s">
        <v>1902</v>
      </c>
      <c r="E38" s="46" t="s">
        <v>1903</v>
      </c>
      <c r="F38" s="46" t="s">
        <v>23</v>
      </c>
      <c r="G38" s="46" t="s">
        <v>1904</v>
      </c>
      <c r="H38" s="1" t="s">
        <v>1905</v>
      </c>
      <c r="I38" s="48" t="b">
        <v>1</v>
      </c>
      <c r="J38" s="1"/>
      <c r="K38" s="1"/>
      <c r="L38" s="1"/>
      <c r="M38" s="1"/>
      <c r="N38" s="1"/>
      <c r="O38" s="1"/>
      <c r="P38" s="1"/>
      <c r="Q38" s="1"/>
      <c r="R38" s="1"/>
      <c r="S38" s="1"/>
      <c r="T38" s="1"/>
      <c r="U38" s="1"/>
      <c r="V38" s="1"/>
    </row>
    <row r="39" spans="1:22" ht="13" customHeight="1" x14ac:dyDescent="0.15">
      <c r="A39" s="3">
        <v>33</v>
      </c>
      <c r="B39" s="1" t="s">
        <v>1906</v>
      </c>
      <c r="C39" s="1" t="s">
        <v>1751</v>
      </c>
      <c r="D39" s="46" t="s">
        <v>1907</v>
      </c>
      <c r="E39" s="46" t="s">
        <v>1908</v>
      </c>
      <c r="F39" s="46" t="s">
        <v>42</v>
      </c>
      <c r="G39" s="46" t="s">
        <v>1909</v>
      </c>
      <c r="H39" s="1" t="s">
        <v>1910</v>
      </c>
      <c r="I39" s="48" t="b">
        <v>0</v>
      </c>
      <c r="J39" s="1"/>
      <c r="K39" s="1"/>
      <c r="L39" s="1"/>
      <c r="M39" s="1"/>
      <c r="N39" s="1"/>
      <c r="O39" s="1"/>
      <c r="P39" s="1"/>
      <c r="Q39" s="1"/>
      <c r="R39" s="1"/>
      <c r="S39" s="1"/>
      <c r="T39" s="1"/>
      <c r="U39" s="1"/>
      <c r="V39" s="1"/>
    </row>
    <row r="40" spans="1:22" ht="13" customHeight="1" x14ac:dyDescent="0.15">
      <c r="A40" s="3">
        <v>34</v>
      </c>
      <c r="B40" s="1" t="s">
        <v>1828</v>
      </c>
      <c r="C40" s="1" t="s">
        <v>1911</v>
      </c>
      <c r="D40" s="46" t="s">
        <v>1912</v>
      </c>
      <c r="E40" s="46" t="s">
        <v>1913</v>
      </c>
      <c r="F40" s="46" t="s">
        <v>23</v>
      </c>
      <c r="G40" s="46" t="s">
        <v>1914</v>
      </c>
      <c r="H40" s="1" t="s">
        <v>1915</v>
      </c>
      <c r="I40" s="48" t="b">
        <v>1</v>
      </c>
      <c r="J40" s="1"/>
      <c r="K40" s="1"/>
      <c r="L40" s="1"/>
      <c r="M40" s="1"/>
      <c r="N40" s="1"/>
      <c r="O40" s="1"/>
      <c r="P40" s="1"/>
      <c r="Q40" s="1"/>
      <c r="R40" s="1"/>
      <c r="S40" s="1"/>
      <c r="T40" s="1"/>
      <c r="U40" s="1"/>
      <c r="V40" s="1"/>
    </row>
    <row r="41" spans="1:22" ht="13" customHeight="1" x14ac:dyDescent="0.15">
      <c r="A41" s="3">
        <v>35</v>
      </c>
      <c r="B41" s="1" t="s">
        <v>1916</v>
      </c>
      <c r="C41" s="1" t="s">
        <v>282</v>
      </c>
      <c r="D41" s="46" t="s">
        <v>1917</v>
      </c>
      <c r="E41" s="46" t="s">
        <v>1918</v>
      </c>
      <c r="F41" s="46" t="s">
        <v>23</v>
      </c>
      <c r="G41" s="46" t="s">
        <v>1919</v>
      </c>
      <c r="H41" s="1" t="s">
        <v>1920</v>
      </c>
      <c r="I41" s="48" t="b">
        <v>0</v>
      </c>
      <c r="J41" s="1"/>
      <c r="K41" s="1"/>
      <c r="L41" s="1"/>
      <c r="M41" s="1"/>
      <c r="N41" s="1"/>
      <c r="O41" s="1"/>
      <c r="P41" s="1"/>
      <c r="Q41" s="1"/>
      <c r="R41" s="1"/>
      <c r="S41" s="1"/>
      <c r="T41" s="1"/>
      <c r="U41" s="1"/>
      <c r="V41" s="1"/>
    </row>
    <row r="42" spans="1:22" ht="13" customHeight="1" x14ac:dyDescent="0.15">
      <c r="A42" s="3">
        <v>36</v>
      </c>
      <c r="B42" s="1" t="s">
        <v>1828</v>
      </c>
      <c r="C42" s="1" t="s">
        <v>1921</v>
      </c>
      <c r="D42" s="46" t="s">
        <v>1922</v>
      </c>
      <c r="E42" s="46" t="s">
        <v>1923</v>
      </c>
      <c r="F42" s="46" t="s">
        <v>23</v>
      </c>
      <c r="G42" s="46" t="s">
        <v>1924</v>
      </c>
      <c r="H42" s="1" t="s">
        <v>1925</v>
      </c>
      <c r="I42" s="48" t="b">
        <v>1</v>
      </c>
      <c r="J42" s="1"/>
      <c r="K42" s="1"/>
      <c r="L42" s="1"/>
      <c r="M42" s="1"/>
      <c r="N42" s="1"/>
      <c r="O42" s="1"/>
      <c r="P42" s="1"/>
      <c r="Q42" s="1"/>
      <c r="R42" s="1"/>
      <c r="S42" s="1"/>
      <c r="T42" s="1"/>
      <c r="U42" s="1"/>
      <c r="V42" s="1"/>
    </row>
    <row r="43" spans="1:22" ht="13" customHeight="1" x14ac:dyDescent="0.15">
      <c r="A43" s="3">
        <v>37</v>
      </c>
      <c r="B43" s="1" t="s">
        <v>1926</v>
      </c>
      <c r="C43" s="1" t="s">
        <v>86</v>
      </c>
      <c r="D43" s="46" t="s">
        <v>1927</v>
      </c>
      <c r="E43" s="46" t="s">
        <v>1928</v>
      </c>
      <c r="F43" s="46" t="s">
        <v>23</v>
      </c>
      <c r="G43" s="46" t="s">
        <v>1929</v>
      </c>
      <c r="H43" s="1" t="s">
        <v>1930</v>
      </c>
      <c r="I43" s="48" t="b">
        <v>0</v>
      </c>
      <c r="J43" s="1"/>
      <c r="K43" s="1"/>
      <c r="L43" s="1"/>
      <c r="M43" s="1"/>
      <c r="N43" s="1"/>
      <c r="O43" s="1"/>
      <c r="P43" s="1"/>
      <c r="Q43" s="1"/>
      <c r="R43" s="1"/>
      <c r="S43" s="1"/>
      <c r="T43" s="1"/>
      <c r="U43" s="1"/>
      <c r="V43" s="1"/>
    </row>
    <row r="44" spans="1:22" ht="13" customHeight="1" x14ac:dyDescent="0.15">
      <c r="A44" s="3">
        <v>38</v>
      </c>
      <c r="B44" s="1" t="s">
        <v>1931</v>
      </c>
      <c r="C44" s="1" t="s">
        <v>1932</v>
      </c>
      <c r="D44" s="46" t="s">
        <v>1933</v>
      </c>
      <c r="E44" s="46" t="s">
        <v>1934</v>
      </c>
      <c r="F44" s="46" t="s">
        <v>23</v>
      </c>
      <c r="G44" s="46" t="s">
        <v>1935</v>
      </c>
      <c r="H44" s="1" t="s">
        <v>1936</v>
      </c>
      <c r="I44" s="48" t="b">
        <v>0</v>
      </c>
      <c r="J44" s="1"/>
      <c r="K44" s="1"/>
      <c r="L44" s="1"/>
      <c r="M44" s="1"/>
      <c r="N44" s="1"/>
      <c r="O44" s="1"/>
      <c r="P44" s="1"/>
      <c r="Q44" s="1"/>
      <c r="R44" s="1"/>
      <c r="S44" s="1"/>
      <c r="T44" s="1"/>
      <c r="U44" s="1"/>
      <c r="V44" s="1"/>
    </row>
    <row r="45" spans="1:22" ht="13" customHeight="1" x14ac:dyDescent="0.15">
      <c r="A45" s="3">
        <v>39</v>
      </c>
      <c r="B45" s="1" t="s">
        <v>1937</v>
      </c>
      <c r="C45" s="1" t="s">
        <v>1938</v>
      </c>
      <c r="D45" s="46" t="s">
        <v>1939</v>
      </c>
      <c r="E45" s="46" t="s">
        <v>1940</v>
      </c>
      <c r="F45" s="46" t="s">
        <v>23</v>
      </c>
      <c r="G45" s="46" t="s">
        <v>1941</v>
      </c>
      <c r="H45" s="1" t="s">
        <v>1942</v>
      </c>
      <c r="I45" s="48" t="b">
        <v>1</v>
      </c>
      <c r="J45" s="1"/>
      <c r="K45" s="1"/>
      <c r="L45" s="1"/>
      <c r="M45" s="1"/>
      <c r="N45" s="1"/>
      <c r="O45" s="1"/>
      <c r="P45" s="1"/>
      <c r="Q45" s="1"/>
      <c r="R45" s="1"/>
      <c r="S45" s="1"/>
      <c r="T45" s="1"/>
      <c r="U45" s="1"/>
      <c r="V45" s="1"/>
    </row>
    <row r="46" spans="1:22" ht="13" customHeight="1" x14ac:dyDescent="0.15">
      <c r="A46" s="3">
        <v>40</v>
      </c>
      <c r="B46" s="1" t="s">
        <v>1943</v>
      </c>
      <c r="C46" s="1" t="s">
        <v>1944</v>
      </c>
      <c r="D46" s="46" t="s">
        <v>1945</v>
      </c>
      <c r="E46" s="46" t="s">
        <v>1946</v>
      </c>
      <c r="F46" s="46" t="s">
        <v>23</v>
      </c>
      <c r="G46" s="46" t="s">
        <v>1947</v>
      </c>
      <c r="H46" s="1" t="s">
        <v>1948</v>
      </c>
      <c r="I46" s="48" t="b">
        <v>1</v>
      </c>
      <c r="J46" s="1"/>
      <c r="K46" s="1"/>
      <c r="L46" s="1"/>
      <c r="M46" s="1"/>
      <c r="N46" s="1"/>
      <c r="O46" s="1"/>
      <c r="P46" s="1"/>
      <c r="Q46" s="1"/>
      <c r="R46" s="1"/>
      <c r="S46" s="1"/>
      <c r="T46" s="1"/>
      <c r="U46" s="1"/>
      <c r="V46" s="1"/>
    </row>
    <row r="47" spans="1:22" ht="13" customHeight="1" x14ac:dyDescent="0.15">
      <c r="A47" s="3">
        <v>41</v>
      </c>
      <c r="B47" s="1" t="s">
        <v>1949</v>
      </c>
      <c r="C47" s="1" t="s">
        <v>358</v>
      </c>
      <c r="D47" s="46" t="s">
        <v>1950</v>
      </c>
      <c r="E47" s="46" t="s">
        <v>1951</v>
      </c>
      <c r="F47" s="46" t="s">
        <v>23</v>
      </c>
      <c r="G47" s="46" t="s">
        <v>1952</v>
      </c>
      <c r="H47" s="1" t="s">
        <v>1953</v>
      </c>
      <c r="I47" s="48" t="b">
        <v>0</v>
      </c>
      <c r="J47" s="1"/>
      <c r="K47" s="1"/>
      <c r="L47" s="1"/>
      <c r="M47" s="1"/>
      <c r="N47" s="1"/>
      <c r="O47" s="1"/>
      <c r="P47" s="1"/>
      <c r="Q47" s="1"/>
      <c r="R47" s="1"/>
      <c r="S47" s="1"/>
      <c r="T47" s="1"/>
      <c r="U47" s="1"/>
      <c r="V47" s="1"/>
    </row>
    <row r="48" spans="1:22" ht="13" customHeight="1" x14ac:dyDescent="0.15">
      <c r="A48" s="3">
        <v>42</v>
      </c>
      <c r="B48" s="1" t="s">
        <v>415</v>
      </c>
      <c r="C48" s="1" t="s">
        <v>1954</v>
      </c>
      <c r="D48" s="46" t="s">
        <v>1955</v>
      </c>
      <c r="E48" s="46" t="s">
        <v>1956</v>
      </c>
      <c r="F48" s="46" t="s">
        <v>23</v>
      </c>
      <c r="G48" s="46" t="s">
        <v>1957</v>
      </c>
      <c r="H48" s="1" t="s">
        <v>1958</v>
      </c>
      <c r="I48" s="48" t="b">
        <v>0</v>
      </c>
      <c r="J48" s="1"/>
      <c r="K48" s="1"/>
      <c r="L48" s="1"/>
      <c r="M48" s="1"/>
      <c r="N48" s="1"/>
      <c r="O48" s="1"/>
      <c r="P48" s="1"/>
      <c r="Q48" s="1"/>
      <c r="R48" s="1"/>
      <c r="S48" s="1"/>
      <c r="T48" s="1"/>
      <c r="U48" s="1"/>
      <c r="V48" s="1"/>
    </row>
    <row r="49" spans="1:22" ht="13" customHeight="1" x14ac:dyDescent="0.15">
      <c r="A49" s="3">
        <v>43</v>
      </c>
      <c r="B49" s="1" t="s">
        <v>1959</v>
      </c>
      <c r="C49" s="1" t="s">
        <v>1960</v>
      </c>
      <c r="D49" s="46" t="s">
        <v>1961</v>
      </c>
      <c r="E49" s="46" t="s">
        <v>1962</v>
      </c>
      <c r="F49" s="46" t="s">
        <v>23</v>
      </c>
      <c r="G49" s="46" t="s">
        <v>1963</v>
      </c>
      <c r="H49" s="1" t="s">
        <v>1964</v>
      </c>
      <c r="I49" s="48" t="b">
        <v>0</v>
      </c>
      <c r="J49" s="1"/>
      <c r="K49" s="1"/>
      <c r="L49" s="1"/>
      <c r="M49" s="1"/>
      <c r="N49" s="1"/>
      <c r="O49" s="1"/>
      <c r="P49" s="1"/>
      <c r="Q49" s="1"/>
      <c r="R49" s="1"/>
      <c r="S49" s="1"/>
      <c r="T49" s="1"/>
      <c r="U49" s="1"/>
      <c r="V49" s="1"/>
    </row>
    <row r="50" spans="1:22" ht="13" customHeight="1" x14ac:dyDescent="0.15">
      <c r="A50" s="3">
        <v>44</v>
      </c>
      <c r="B50" s="1" t="s">
        <v>1823</v>
      </c>
      <c r="C50" s="1" t="s">
        <v>1965</v>
      </c>
      <c r="D50" s="46" t="s">
        <v>1966</v>
      </c>
      <c r="E50" s="46" t="s">
        <v>1967</v>
      </c>
      <c r="F50" s="46" t="s">
        <v>23</v>
      </c>
      <c r="G50" s="46" t="s">
        <v>1968</v>
      </c>
      <c r="H50" s="1" t="s">
        <v>1969</v>
      </c>
      <c r="I50" s="48" t="b">
        <v>1</v>
      </c>
      <c r="J50" s="1"/>
      <c r="K50" s="1"/>
      <c r="L50" s="1"/>
      <c r="M50" s="1"/>
      <c r="N50" s="1"/>
      <c r="O50" s="1"/>
      <c r="P50" s="1"/>
      <c r="Q50" s="1"/>
      <c r="R50" s="1"/>
      <c r="S50" s="1"/>
      <c r="T50" s="1"/>
      <c r="U50" s="1"/>
      <c r="V50" s="1"/>
    </row>
    <row r="51" spans="1:22" ht="13" customHeight="1" x14ac:dyDescent="0.15">
      <c r="A51" s="3">
        <v>45</v>
      </c>
      <c r="B51" s="1" t="s">
        <v>1970</v>
      </c>
      <c r="C51" s="1" t="s">
        <v>1971</v>
      </c>
      <c r="D51" s="46" t="s">
        <v>1972</v>
      </c>
      <c r="E51" s="46" t="s">
        <v>1973</v>
      </c>
      <c r="F51" s="46" t="s">
        <v>42</v>
      </c>
      <c r="G51" s="46" t="s">
        <v>1974</v>
      </c>
      <c r="H51" s="1" t="s">
        <v>1975</v>
      </c>
      <c r="I51" s="48" t="b">
        <v>1</v>
      </c>
      <c r="J51" s="1"/>
      <c r="K51" s="1"/>
      <c r="L51" s="1"/>
      <c r="M51" s="1"/>
      <c r="N51" s="1"/>
      <c r="O51" s="1"/>
      <c r="P51" s="1"/>
      <c r="Q51" s="1"/>
      <c r="R51" s="1"/>
      <c r="S51" s="1"/>
      <c r="T51" s="1"/>
      <c r="U51" s="1"/>
      <c r="V51" s="1"/>
    </row>
    <row r="52" spans="1:22" ht="13" customHeight="1" x14ac:dyDescent="0.15">
      <c r="A52" s="3">
        <v>46</v>
      </c>
      <c r="B52" s="1" t="s">
        <v>1976</v>
      </c>
      <c r="C52" s="1" t="s">
        <v>1977</v>
      </c>
      <c r="D52" s="46" t="s">
        <v>1978</v>
      </c>
      <c r="E52" s="46" t="s">
        <v>1979</v>
      </c>
      <c r="F52" s="46" t="s">
        <v>23</v>
      </c>
      <c r="G52" s="46" t="s">
        <v>1980</v>
      </c>
      <c r="H52" s="1" t="s">
        <v>1981</v>
      </c>
      <c r="I52" s="48" t="b">
        <v>1</v>
      </c>
      <c r="J52" s="1"/>
      <c r="K52" s="1"/>
      <c r="L52" s="1"/>
      <c r="M52" s="1"/>
      <c r="N52" s="1"/>
      <c r="O52" s="1"/>
      <c r="P52" s="1"/>
      <c r="Q52" s="1"/>
      <c r="R52" s="1"/>
      <c r="S52" s="1"/>
      <c r="T52" s="1"/>
      <c r="U52" s="1"/>
      <c r="V52" s="1"/>
    </row>
    <row r="53" spans="1:22" ht="13" customHeight="1" x14ac:dyDescent="0.15">
      <c r="A53" s="3">
        <v>47</v>
      </c>
      <c r="B53" s="1" t="s">
        <v>1931</v>
      </c>
      <c r="C53" s="1" t="s">
        <v>419</v>
      </c>
      <c r="D53" s="46" t="s">
        <v>1982</v>
      </c>
      <c r="E53" s="46" t="s">
        <v>1983</v>
      </c>
      <c r="F53" s="46" t="s">
        <v>23</v>
      </c>
      <c r="G53" s="46" t="s">
        <v>1984</v>
      </c>
      <c r="H53" s="1" t="s">
        <v>1985</v>
      </c>
      <c r="I53" s="48" t="b">
        <v>0</v>
      </c>
      <c r="J53" s="1"/>
      <c r="K53" s="1"/>
      <c r="L53" s="1"/>
      <c r="M53" s="1"/>
      <c r="N53" s="1"/>
      <c r="O53" s="1"/>
      <c r="P53" s="1"/>
      <c r="Q53" s="1"/>
      <c r="R53" s="1"/>
      <c r="S53" s="1"/>
      <c r="T53" s="1"/>
      <c r="U53" s="1"/>
      <c r="V53" s="1"/>
    </row>
    <row r="54" spans="1:22" ht="13" customHeight="1" x14ac:dyDescent="0.15">
      <c r="A54" s="3">
        <v>48</v>
      </c>
      <c r="B54" s="1" t="s">
        <v>1986</v>
      </c>
      <c r="C54" s="1" t="s">
        <v>1861</v>
      </c>
      <c r="D54" s="46" t="s">
        <v>1987</v>
      </c>
      <c r="E54" s="46" t="s">
        <v>1988</v>
      </c>
      <c r="F54" s="46" t="s">
        <v>23</v>
      </c>
      <c r="G54" s="46" t="s">
        <v>1989</v>
      </c>
      <c r="H54" s="1" t="s">
        <v>1990</v>
      </c>
      <c r="I54" s="48" t="b">
        <v>1</v>
      </c>
      <c r="J54" s="1"/>
      <c r="K54" s="1"/>
      <c r="L54" s="1"/>
      <c r="M54" s="1"/>
      <c r="N54" s="1"/>
      <c r="O54" s="1"/>
      <c r="P54" s="1"/>
      <c r="Q54" s="1"/>
      <c r="R54" s="1"/>
      <c r="S54" s="1"/>
      <c r="T54" s="1"/>
      <c r="U54" s="1"/>
      <c r="V54" s="1"/>
    </row>
    <row r="55" spans="1:22" ht="13" customHeight="1" x14ac:dyDescent="0.15">
      <c r="A55" s="3">
        <v>49</v>
      </c>
      <c r="B55" s="1" t="s">
        <v>1892</v>
      </c>
      <c r="C55" s="1" t="s">
        <v>20</v>
      </c>
      <c r="D55" s="46" t="s">
        <v>1991</v>
      </c>
      <c r="E55" s="46" t="s">
        <v>1992</v>
      </c>
      <c r="F55" s="46" t="s">
        <v>23</v>
      </c>
      <c r="G55" s="46" t="s">
        <v>1993</v>
      </c>
      <c r="H55" s="1" t="s">
        <v>1994</v>
      </c>
      <c r="I55" s="48" t="b">
        <v>0</v>
      </c>
      <c r="J55" s="1"/>
      <c r="K55" s="1"/>
      <c r="L55" s="1"/>
      <c r="M55" s="1"/>
      <c r="N55" s="1"/>
      <c r="O55" s="1"/>
      <c r="P55" s="1"/>
      <c r="Q55" s="1"/>
      <c r="R55" s="1"/>
      <c r="S55" s="1"/>
      <c r="T55" s="1"/>
      <c r="U55" s="1"/>
      <c r="V55" s="1"/>
    </row>
    <row r="56" spans="1:22" ht="13" customHeight="1" x14ac:dyDescent="0.15">
      <c r="A56" s="3">
        <v>50</v>
      </c>
      <c r="B56" s="1" t="s">
        <v>1995</v>
      </c>
      <c r="C56" s="1" t="s">
        <v>1996</v>
      </c>
      <c r="D56" s="46" t="s">
        <v>1997</v>
      </c>
      <c r="E56" s="46" t="s">
        <v>1998</v>
      </c>
      <c r="F56" s="46" t="s">
        <v>23</v>
      </c>
      <c r="G56" s="46" t="s">
        <v>1999</v>
      </c>
      <c r="H56" s="1" t="s">
        <v>2000</v>
      </c>
      <c r="I56" s="48" t="b">
        <v>1</v>
      </c>
      <c r="J56" s="1"/>
      <c r="K56" s="1"/>
      <c r="L56" s="1"/>
      <c r="M56" s="1"/>
      <c r="N56" s="1"/>
      <c r="O56" s="1"/>
      <c r="P56" s="1"/>
      <c r="Q56" s="1"/>
      <c r="R56" s="1"/>
      <c r="S56" s="1"/>
      <c r="T56" s="1"/>
      <c r="U56" s="1"/>
      <c r="V56" s="1"/>
    </row>
    <row r="57" spans="1:22" ht="13" customHeight="1" x14ac:dyDescent="0.15">
      <c r="A57" s="3">
        <v>51</v>
      </c>
      <c r="B57" s="1" t="s">
        <v>1855</v>
      </c>
      <c r="C57" s="1" t="s">
        <v>2001</v>
      </c>
      <c r="D57" s="46" t="s">
        <v>2002</v>
      </c>
      <c r="E57" s="46" t="s">
        <v>2003</v>
      </c>
      <c r="F57" s="46" t="s">
        <v>23</v>
      </c>
      <c r="G57" s="46" t="s">
        <v>2004</v>
      </c>
      <c r="H57" s="1" t="s">
        <v>2005</v>
      </c>
      <c r="I57" s="48" t="b">
        <v>1</v>
      </c>
      <c r="J57" s="1"/>
      <c r="K57" s="1"/>
      <c r="L57" s="1"/>
      <c r="M57" s="1"/>
      <c r="N57" s="1"/>
      <c r="O57" s="1"/>
      <c r="P57" s="1"/>
      <c r="Q57" s="1"/>
      <c r="R57" s="1"/>
      <c r="S57" s="1"/>
      <c r="T57" s="1"/>
      <c r="U57" s="1"/>
      <c r="V57" s="1"/>
    </row>
    <row r="58" spans="1:22" ht="13" customHeight="1" x14ac:dyDescent="0.15">
      <c r="A58" s="3">
        <v>52</v>
      </c>
      <c r="B58" s="1" t="s">
        <v>2006</v>
      </c>
      <c r="C58" s="1" t="s">
        <v>2007</v>
      </c>
      <c r="D58" s="46" t="s">
        <v>2008</v>
      </c>
      <c r="E58" s="46" t="s">
        <v>2009</v>
      </c>
      <c r="F58" s="46" t="s">
        <v>42</v>
      </c>
      <c r="G58" s="46" t="s">
        <v>2010</v>
      </c>
      <c r="H58" s="1" t="s">
        <v>2011</v>
      </c>
      <c r="I58" s="48" t="b">
        <v>0</v>
      </c>
      <c r="J58" s="1"/>
      <c r="K58" s="1"/>
      <c r="L58" s="1"/>
      <c r="M58" s="1"/>
      <c r="N58" s="1"/>
      <c r="O58" s="1"/>
      <c r="P58" s="1"/>
      <c r="Q58" s="1"/>
      <c r="R58" s="1"/>
      <c r="S58" s="1"/>
      <c r="T58" s="1"/>
      <c r="U58" s="1"/>
      <c r="V58" s="1"/>
    </row>
    <row r="59" spans="1:22" ht="13" customHeight="1" x14ac:dyDescent="0.15">
      <c r="A59" s="3">
        <v>53</v>
      </c>
      <c r="B59" s="1" t="s">
        <v>2012</v>
      </c>
      <c r="C59" s="1" t="s">
        <v>2013</v>
      </c>
      <c r="D59" s="46" t="s">
        <v>2014</v>
      </c>
      <c r="E59" s="46" t="s">
        <v>2015</v>
      </c>
      <c r="F59" s="46" t="s">
        <v>23</v>
      </c>
      <c r="G59" s="46" t="s">
        <v>2016</v>
      </c>
      <c r="H59" s="1" t="s">
        <v>2017</v>
      </c>
      <c r="I59" s="48" t="b">
        <v>0</v>
      </c>
      <c r="J59" s="1"/>
      <c r="K59" s="1"/>
      <c r="L59" s="1"/>
      <c r="M59" s="1"/>
      <c r="N59" s="1"/>
      <c r="O59" s="1"/>
      <c r="P59" s="1"/>
      <c r="Q59" s="1"/>
      <c r="R59" s="1"/>
      <c r="S59" s="1"/>
      <c r="T59" s="1"/>
      <c r="U59" s="1"/>
      <c r="V59" s="1"/>
    </row>
    <row r="60" spans="1:22" ht="13" customHeight="1" x14ac:dyDescent="0.15">
      <c r="A60" s="3">
        <v>54</v>
      </c>
      <c r="B60" s="1" t="s">
        <v>2018</v>
      </c>
      <c r="C60" s="1" t="s">
        <v>2019</v>
      </c>
      <c r="D60" s="46" t="s">
        <v>2020</v>
      </c>
      <c r="E60" s="46" t="s">
        <v>2021</v>
      </c>
      <c r="F60" s="46" t="s">
        <v>23</v>
      </c>
      <c r="G60" s="46" t="s">
        <v>2022</v>
      </c>
      <c r="H60" s="1" t="s">
        <v>2023</v>
      </c>
      <c r="I60" s="48" t="b">
        <v>1</v>
      </c>
      <c r="J60" s="1"/>
      <c r="K60" s="1"/>
      <c r="L60" s="1"/>
      <c r="M60" s="1"/>
      <c r="N60" s="1"/>
      <c r="O60" s="1"/>
      <c r="P60" s="1"/>
      <c r="Q60" s="1"/>
      <c r="R60" s="1"/>
      <c r="S60" s="1"/>
      <c r="T60" s="1"/>
      <c r="U60" s="1"/>
      <c r="V60" s="1"/>
    </row>
    <row r="61" spans="1:22" ht="13" customHeight="1" x14ac:dyDescent="0.15">
      <c r="A61" s="3">
        <v>55</v>
      </c>
      <c r="B61" s="1" t="s">
        <v>2024</v>
      </c>
      <c r="C61" s="1" t="s">
        <v>539</v>
      </c>
      <c r="D61" s="46" t="s">
        <v>2025</v>
      </c>
      <c r="E61" s="46" t="s">
        <v>2026</v>
      </c>
      <c r="F61" s="46" t="s">
        <v>23</v>
      </c>
      <c r="G61" s="46" t="s">
        <v>2027</v>
      </c>
      <c r="H61" s="1" t="s">
        <v>2028</v>
      </c>
      <c r="I61" s="48" t="b">
        <v>1</v>
      </c>
      <c r="J61" s="1"/>
      <c r="K61" s="1"/>
      <c r="L61" s="1"/>
      <c r="M61" s="1"/>
      <c r="N61" s="1"/>
      <c r="O61" s="1"/>
      <c r="P61" s="1"/>
      <c r="Q61" s="1"/>
      <c r="R61" s="1"/>
      <c r="S61" s="1"/>
      <c r="T61" s="1"/>
      <c r="U61" s="1"/>
      <c r="V61" s="1"/>
    </row>
    <row r="62" spans="1:22" ht="13" customHeight="1" x14ac:dyDescent="0.15">
      <c r="A62" s="3">
        <v>56</v>
      </c>
      <c r="B62" s="1" t="s">
        <v>2029</v>
      </c>
      <c r="C62" s="1" t="s">
        <v>2007</v>
      </c>
      <c r="D62" s="46" t="s">
        <v>2030</v>
      </c>
      <c r="E62" s="46" t="s">
        <v>2031</v>
      </c>
      <c r="F62" s="46" t="s">
        <v>23</v>
      </c>
      <c r="G62" s="46" t="s">
        <v>2032</v>
      </c>
      <c r="H62" s="1" t="s">
        <v>2033</v>
      </c>
      <c r="I62" s="48" t="b">
        <v>1</v>
      </c>
      <c r="J62" s="1"/>
      <c r="K62" s="1"/>
      <c r="L62" s="1"/>
      <c r="M62" s="1"/>
      <c r="N62" s="1"/>
      <c r="O62" s="1"/>
      <c r="P62" s="1"/>
      <c r="Q62" s="1"/>
      <c r="R62" s="1"/>
      <c r="S62" s="1"/>
      <c r="T62" s="1"/>
      <c r="U62" s="1"/>
      <c r="V62" s="1"/>
    </row>
    <row r="63" spans="1:22" ht="13" customHeight="1" x14ac:dyDescent="0.15">
      <c r="A63" s="3">
        <v>57</v>
      </c>
      <c r="B63" s="1" t="s">
        <v>2034</v>
      </c>
      <c r="C63" s="1" t="s">
        <v>2035</v>
      </c>
      <c r="D63" s="46" t="s">
        <v>2036</v>
      </c>
      <c r="E63" s="46" t="s">
        <v>2037</v>
      </c>
      <c r="F63" s="46" t="s">
        <v>23</v>
      </c>
      <c r="G63" s="46" t="s">
        <v>2038</v>
      </c>
      <c r="H63" s="1" t="s">
        <v>2039</v>
      </c>
      <c r="I63" s="48" t="b">
        <v>0</v>
      </c>
      <c r="J63" s="1"/>
      <c r="K63" s="1"/>
      <c r="L63" s="1"/>
      <c r="M63" s="1"/>
      <c r="N63" s="1"/>
      <c r="O63" s="1"/>
      <c r="P63" s="1"/>
      <c r="Q63" s="1"/>
      <c r="R63" s="1"/>
      <c r="S63" s="1"/>
      <c r="T63" s="1"/>
      <c r="U63" s="1"/>
      <c r="V63" s="1"/>
    </row>
    <row r="64" spans="1:22" ht="13" customHeight="1" x14ac:dyDescent="0.15">
      <c r="A64" s="3">
        <v>58</v>
      </c>
      <c r="B64" s="1" t="s">
        <v>2040</v>
      </c>
      <c r="C64" s="1" t="s">
        <v>70</v>
      </c>
      <c r="D64" s="46" t="s">
        <v>2041</v>
      </c>
      <c r="E64" s="46" t="s">
        <v>2042</v>
      </c>
      <c r="F64" s="46" t="s">
        <v>23</v>
      </c>
      <c r="G64" s="46" t="s">
        <v>2043</v>
      </c>
      <c r="H64" s="1" t="s">
        <v>2044</v>
      </c>
      <c r="I64" s="48" t="b">
        <v>1</v>
      </c>
      <c r="J64" s="1"/>
      <c r="K64" s="1"/>
      <c r="L64" s="1"/>
      <c r="M64" s="1"/>
      <c r="N64" s="1"/>
      <c r="O64" s="1"/>
      <c r="P64" s="1"/>
      <c r="Q64" s="1"/>
      <c r="R64" s="1"/>
      <c r="S64" s="1"/>
      <c r="T64" s="1"/>
      <c r="U64" s="1"/>
      <c r="V64" s="1"/>
    </row>
    <row r="65" spans="1:22" ht="13" customHeight="1" x14ac:dyDescent="0.15">
      <c r="A65" s="3">
        <v>59</v>
      </c>
      <c r="B65" s="1" t="s">
        <v>2045</v>
      </c>
      <c r="C65" s="1" t="s">
        <v>2046</v>
      </c>
      <c r="D65" s="46" t="s">
        <v>2047</v>
      </c>
      <c r="E65" s="46" t="s">
        <v>2048</v>
      </c>
      <c r="F65" s="46" t="s">
        <v>23</v>
      </c>
      <c r="G65" s="46" t="s">
        <v>2049</v>
      </c>
      <c r="H65" s="1" t="s">
        <v>2050</v>
      </c>
      <c r="I65" s="48" t="b">
        <v>0</v>
      </c>
      <c r="J65" s="1"/>
      <c r="K65" s="1"/>
      <c r="L65" s="1"/>
      <c r="M65" s="1"/>
      <c r="N65" s="1"/>
      <c r="O65" s="1"/>
      <c r="P65" s="1"/>
      <c r="Q65" s="1"/>
      <c r="R65" s="1"/>
      <c r="S65" s="1"/>
      <c r="T65" s="1"/>
      <c r="U65" s="1"/>
      <c r="V65" s="1"/>
    </row>
    <row r="66" spans="1:22" ht="13" customHeight="1" x14ac:dyDescent="0.15">
      <c r="A66" s="3">
        <v>60</v>
      </c>
      <c r="B66" s="1" t="s">
        <v>1855</v>
      </c>
      <c r="C66" s="1" t="s">
        <v>2051</v>
      </c>
      <c r="D66" s="46" t="s">
        <v>2052</v>
      </c>
      <c r="E66" s="46" t="s">
        <v>2053</v>
      </c>
      <c r="F66" s="46" t="s">
        <v>23</v>
      </c>
      <c r="G66" s="46" t="s">
        <v>2054</v>
      </c>
      <c r="H66" s="1" t="s">
        <v>2055</v>
      </c>
      <c r="I66" s="48" t="b">
        <v>1</v>
      </c>
      <c r="J66" s="1"/>
      <c r="K66" s="1"/>
      <c r="L66" s="1"/>
      <c r="M66" s="1"/>
      <c r="N66" s="1"/>
      <c r="O66" s="1"/>
      <c r="P66" s="1"/>
      <c r="Q66" s="1"/>
      <c r="R66" s="1"/>
      <c r="S66" s="1"/>
      <c r="T66" s="1"/>
      <c r="U66" s="1"/>
      <c r="V66" s="1"/>
    </row>
    <row r="67" spans="1:22" ht="13" customHeight="1" x14ac:dyDescent="0.15">
      <c r="A67" s="3">
        <v>61</v>
      </c>
      <c r="B67" s="1" t="s">
        <v>2056</v>
      </c>
      <c r="C67" s="1" t="s">
        <v>1911</v>
      </c>
      <c r="D67" s="46" t="s">
        <v>2057</v>
      </c>
      <c r="E67" s="46" t="s">
        <v>2058</v>
      </c>
      <c r="F67" s="46" t="s">
        <v>42</v>
      </c>
      <c r="G67" s="46" t="s">
        <v>67</v>
      </c>
      <c r="H67" s="1" t="s">
        <v>68</v>
      </c>
      <c r="I67" s="48" t="b">
        <v>0</v>
      </c>
      <c r="J67" s="1"/>
      <c r="K67" s="1"/>
      <c r="L67" s="1"/>
      <c r="M67" s="1"/>
      <c r="N67" s="1"/>
      <c r="O67" s="1"/>
      <c r="P67" s="1"/>
      <c r="Q67" s="1"/>
      <c r="R67" s="1"/>
      <c r="S67" s="1"/>
      <c r="T67" s="1"/>
      <c r="U67" s="1"/>
      <c r="V67" s="1"/>
    </row>
    <row r="68" spans="1:22" ht="13" customHeight="1" x14ac:dyDescent="0.15">
      <c r="A68" s="3">
        <v>62</v>
      </c>
      <c r="B68" s="1" t="s">
        <v>2059</v>
      </c>
      <c r="C68" s="1" t="s">
        <v>2060</v>
      </c>
      <c r="D68" s="46" t="s">
        <v>2061</v>
      </c>
      <c r="E68" s="46" t="s">
        <v>2062</v>
      </c>
      <c r="F68" s="46" t="s">
        <v>23</v>
      </c>
      <c r="G68" s="46" t="s">
        <v>2063</v>
      </c>
      <c r="H68" s="1" t="s">
        <v>2064</v>
      </c>
      <c r="I68" s="48" t="b">
        <v>1</v>
      </c>
      <c r="J68" s="1"/>
      <c r="K68" s="1"/>
      <c r="L68" s="1"/>
      <c r="M68" s="1"/>
      <c r="N68" s="1"/>
      <c r="O68" s="1"/>
      <c r="P68" s="1"/>
      <c r="Q68" s="1"/>
      <c r="R68" s="1"/>
      <c r="S68" s="1"/>
      <c r="T68" s="1"/>
      <c r="U68" s="1"/>
      <c r="V68" s="1"/>
    </row>
    <row r="69" spans="1:22" ht="13" customHeight="1" x14ac:dyDescent="0.15">
      <c r="A69" s="3">
        <v>63</v>
      </c>
      <c r="B69" s="1" t="s">
        <v>2065</v>
      </c>
      <c r="C69" s="1" t="s">
        <v>1932</v>
      </c>
      <c r="D69" s="46" t="s">
        <v>2066</v>
      </c>
      <c r="E69" s="46" t="s">
        <v>2067</v>
      </c>
      <c r="F69" s="46" t="s">
        <v>23</v>
      </c>
      <c r="G69" s="46" t="s">
        <v>2068</v>
      </c>
      <c r="H69" s="1" t="s">
        <v>2069</v>
      </c>
      <c r="I69" s="48" t="b">
        <v>0</v>
      </c>
      <c r="J69" s="1"/>
      <c r="K69" s="1"/>
      <c r="L69" s="1"/>
      <c r="M69" s="1"/>
      <c r="N69" s="1"/>
      <c r="O69" s="1"/>
      <c r="P69" s="1"/>
      <c r="Q69" s="1"/>
      <c r="R69" s="1"/>
      <c r="S69" s="1"/>
      <c r="T69" s="1"/>
      <c r="U69" s="1"/>
      <c r="V69" s="1"/>
    </row>
    <row r="70" spans="1:22" ht="13" customHeight="1" x14ac:dyDescent="0.15">
      <c r="A70" s="3">
        <v>64</v>
      </c>
      <c r="B70" s="1" t="s">
        <v>2070</v>
      </c>
      <c r="C70" s="1" t="s">
        <v>2071</v>
      </c>
      <c r="D70" s="46" t="s">
        <v>2072</v>
      </c>
      <c r="E70" s="46" t="s">
        <v>2073</v>
      </c>
      <c r="F70" s="46" t="s">
        <v>42</v>
      </c>
      <c r="G70" s="46" t="s">
        <v>67</v>
      </c>
      <c r="H70" s="1" t="s">
        <v>68</v>
      </c>
      <c r="I70" s="48" t="b">
        <v>0</v>
      </c>
      <c r="J70" s="1"/>
      <c r="K70" s="1"/>
      <c r="L70" s="1"/>
      <c r="M70" s="1"/>
      <c r="N70" s="1"/>
      <c r="O70" s="1"/>
      <c r="P70" s="1"/>
      <c r="Q70" s="1"/>
      <c r="R70" s="1"/>
      <c r="S70" s="1"/>
      <c r="T70" s="1"/>
      <c r="U70" s="1"/>
      <c r="V70" s="1"/>
    </row>
    <row r="71" spans="1:22" ht="13" customHeight="1" x14ac:dyDescent="0.15">
      <c r="A71" s="3">
        <v>65</v>
      </c>
      <c r="B71" s="1" t="s">
        <v>1828</v>
      </c>
      <c r="C71" s="1" t="s">
        <v>2074</v>
      </c>
      <c r="D71" s="46" t="s">
        <v>2075</v>
      </c>
      <c r="E71" s="46" t="s">
        <v>2076</v>
      </c>
      <c r="F71" s="46" t="s">
        <v>23</v>
      </c>
      <c r="G71" s="46" t="s">
        <v>2077</v>
      </c>
      <c r="H71" s="1" t="s">
        <v>2078</v>
      </c>
      <c r="I71" s="48" t="b">
        <v>1</v>
      </c>
      <c r="J71" s="1"/>
      <c r="K71" s="1"/>
      <c r="L71" s="1"/>
      <c r="M71" s="1"/>
      <c r="N71" s="1"/>
      <c r="O71" s="1"/>
      <c r="P71" s="1"/>
      <c r="Q71" s="1"/>
      <c r="R71" s="1"/>
      <c r="S71" s="1"/>
      <c r="T71" s="1"/>
      <c r="U71" s="1"/>
      <c r="V71" s="1"/>
    </row>
    <row r="72" spans="1:22" ht="13" customHeight="1" x14ac:dyDescent="0.15">
      <c r="A72" s="3">
        <v>66</v>
      </c>
      <c r="B72" s="1" t="s">
        <v>2079</v>
      </c>
      <c r="C72" s="1" t="s">
        <v>316</v>
      </c>
      <c r="D72" s="46" t="s">
        <v>2080</v>
      </c>
      <c r="E72" s="46" t="s">
        <v>2081</v>
      </c>
      <c r="F72" s="46" t="s">
        <v>23</v>
      </c>
      <c r="G72" s="46" t="s">
        <v>2082</v>
      </c>
      <c r="H72" s="1" t="s">
        <v>2083</v>
      </c>
      <c r="I72" s="48" t="b">
        <v>1</v>
      </c>
      <c r="J72" s="1"/>
      <c r="K72" s="1"/>
      <c r="L72" s="1"/>
      <c r="M72" s="1"/>
      <c r="N72" s="1"/>
      <c r="O72" s="1"/>
      <c r="P72" s="1"/>
      <c r="Q72" s="1"/>
      <c r="R72" s="1"/>
      <c r="S72" s="1"/>
      <c r="T72" s="1"/>
      <c r="U72" s="1"/>
      <c r="V72" s="1"/>
    </row>
    <row r="73" spans="1:22" ht="13" customHeight="1" x14ac:dyDescent="0.15">
      <c r="A73" s="3">
        <v>67</v>
      </c>
      <c r="B73" s="1" t="s">
        <v>1849</v>
      </c>
      <c r="C73" s="1" t="s">
        <v>306</v>
      </c>
      <c r="D73" s="46" t="s">
        <v>2084</v>
      </c>
      <c r="E73" s="46" t="s">
        <v>2085</v>
      </c>
      <c r="F73" s="46" t="s">
        <v>23</v>
      </c>
      <c r="G73" s="46" t="s">
        <v>2086</v>
      </c>
      <c r="H73" s="1" t="s">
        <v>2087</v>
      </c>
      <c r="I73" s="48" t="b">
        <v>0</v>
      </c>
      <c r="J73" s="1"/>
      <c r="K73" s="1"/>
      <c r="L73" s="1"/>
      <c r="M73" s="1"/>
      <c r="N73" s="1"/>
      <c r="O73" s="1"/>
      <c r="P73" s="1"/>
      <c r="Q73" s="1"/>
      <c r="R73" s="1"/>
      <c r="S73" s="1"/>
      <c r="T73" s="1"/>
      <c r="U73" s="1"/>
      <c r="V73" s="1"/>
    </row>
    <row r="74" spans="1:22" ht="13" customHeight="1" x14ac:dyDescent="0.15">
      <c r="A74" s="3">
        <v>68</v>
      </c>
      <c r="B74" s="1" t="s">
        <v>124</v>
      </c>
      <c r="C74" s="1" t="s">
        <v>2088</v>
      </c>
      <c r="D74" s="46" t="s">
        <v>2089</v>
      </c>
      <c r="E74" s="46" t="s">
        <v>2090</v>
      </c>
      <c r="F74" s="46" t="s">
        <v>42</v>
      </c>
      <c r="G74" s="46" t="s">
        <v>67</v>
      </c>
      <c r="H74" s="1" t="s">
        <v>68</v>
      </c>
      <c r="I74" s="48" t="b">
        <v>0</v>
      </c>
      <c r="J74" s="1"/>
      <c r="K74" s="1"/>
      <c r="L74" s="1"/>
      <c r="M74" s="1"/>
      <c r="N74" s="1"/>
      <c r="O74" s="1"/>
      <c r="P74" s="1"/>
      <c r="Q74" s="1"/>
      <c r="R74" s="1"/>
      <c r="S74" s="1"/>
      <c r="T74" s="1"/>
      <c r="U74" s="1"/>
      <c r="V74" s="1"/>
    </row>
    <row r="75" spans="1:22" ht="13" customHeight="1" x14ac:dyDescent="0.15">
      <c r="A75" s="3">
        <v>69</v>
      </c>
      <c r="B75" s="1" t="s">
        <v>2091</v>
      </c>
      <c r="C75" s="1" t="s">
        <v>1977</v>
      </c>
      <c r="D75" s="46" t="s">
        <v>2092</v>
      </c>
      <c r="E75" s="46" t="s">
        <v>2093</v>
      </c>
      <c r="F75" s="46" t="s">
        <v>23</v>
      </c>
      <c r="G75" s="46" t="s">
        <v>2094</v>
      </c>
      <c r="H75" s="1" t="s">
        <v>2095</v>
      </c>
      <c r="I75" s="48" t="b">
        <v>1</v>
      </c>
      <c r="J75" s="1"/>
      <c r="K75" s="1"/>
      <c r="L75" s="1"/>
      <c r="M75" s="1"/>
      <c r="N75" s="1"/>
      <c r="O75" s="1"/>
      <c r="P75" s="1"/>
      <c r="Q75" s="1"/>
      <c r="R75" s="1"/>
      <c r="S75" s="1"/>
      <c r="T75" s="1"/>
      <c r="U75" s="1"/>
      <c r="V75" s="1"/>
    </row>
    <row r="76" spans="1:22" ht="13" customHeight="1" x14ac:dyDescent="0.15">
      <c r="A76" s="3">
        <v>70</v>
      </c>
      <c r="B76" s="1" t="s">
        <v>2096</v>
      </c>
      <c r="C76" s="1" t="s">
        <v>173</v>
      </c>
      <c r="D76" s="46" t="s">
        <v>2097</v>
      </c>
      <c r="E76" s="46" t="s">
        <v>2098</v>
      </c>
      <c r="F76" s="46" t="s">
        <v>23</v>
      </c>
      <c r="G76" s="46" t="s">
        <v>2099</v>
      </c>
      <c r="H76" s="1" t="s">
        <v>2100</v>
      </c>
      <c r="I76" s="48" t="b">
        <v>1</v>
      </c>
      <c r="J76" s="1"/>
      <c r="K76" s="1"/>
      <c r="L76" s="1"/>
      <c r="M76" s="1"/>
      <c r="N76" s="1"/>
      <c r="O76" s="1"/>
      <c r="P76" s="1"/>
      <c r="Q76" s="1"/>
      <c r="R76" s="1"/>
      <c r="S76" s="1"/>
      <c r="T76" s="1"/>
      <c r="U76" s="1"/>
      <c r="V76" s="1"/>
    </row>
    <row r="77" spans="1:22" ht="13" customHeight="1" x14ac:dyDescent="0.15">
      <c r="A77" s="3">
        <v>71</v>
      </c>
      <c r="B77" s="1" t="s">
        <v>2101</v>
      </c>
      <c r="C77" s="1" t="s">
        <v>1954</v>
      </c>
      <c r="D77" s="46" t="s">
        <v>2102</v>
      </c>
      <c r="E77" s="46" t="s">
        <v>2103</v>
      </c>
      <c r="F77" s="46" t="s">
        <v>23</v>
      </c>
      <c r="G77" s="46" t="s">
        <v>2104</v>
      </c>
      <c r="H77" s="1" t="s">
        <v>2105</v>
      </c>
      <c r="I77" s="48" t="b">
        <v>0</v>
      </c>
      <c r="J77" s="1"/>
      <c r="K77" s="1"/>
      <c r="L77" s="1"/>
      <c r="M77" s="1"/>
      <c r="N77" s="1"/>
      <c r="O77" s="1"/>
      <c r="P77" s="1"/>
      <c r="Q77" s="1"/>
      <c r="R77" s="1"/>
      <c r="S77" s="1"/>
      <c r="T77" s="1"/>
      <c r="U77" s="1"/>
      <c r="V77" s="1"/>
    </row>
    <row r="78" spans="1:22" ht="13" customHeight="1" x14ac:dyDescent="0.15">
      <c r="A78" s="3">
        <v>72</v>
      </c>
      <c r="B78" s="1" t="s">
        <v>1931</v>
      </c>
      <c r="C78" s="1" t="s">
        <v>2106</v>
      </c>
      <c r="D78" s="46" t="s">
        <v>2107</v>
      </c>
      <c r="E78" s="46" t="s">
        <v>2108</v>
      </c>
      <c r="F78" s="46" t="s">
        <v>23</v>
      </c>
      <c r="G78" s="46" t="s">
        <v>2109</v>
      </c>
      <c r="H78" s="1" t="s">
        <v>2110</v>
      </c>
      <c r="I78" s="48" t="b">
        <v>0</v>
      </c>
      <c r="J78" s="1"/>
      <c r="K78" s="1"/>
      <c r="L78" s="1"/>
      <c r="M78" s="1"/>
      <c r="N78" s="1"/>
      <c r="O78" s="1"/>
      <c r="P78" s="1"/>
      <c r="Q78" s="1"/>
      <c r="R78" s="1"/>
      <c r="S78" s="1"/>
      <c r="T78" s="1"/>
      <c r="U78" s="1"/>
      <c r="V78" s="1"/>
    </row>
    <row r="79" spans="1:22" ht="13" customHeight="1" x14ac:dyDescent="0.15">
      <c r="A79" s="3">
        <v>73</v>
      </c>
      <c r="B79" s="1" t="s">
        <v>2079</v>
      </c>
      <c r="C79" s="1" t="s">
        <v>202</v>
      </c>
      <c r="D79" s="46" t="s">
        <v>2111</v>
      </c>
      <c r="E79" s="46" t="s">
        <v>2112</v>
      </c>
      <c r="F79" s="46" t="s">
        <v>23</v>
      </c>
      <c r="G79" s="46" t="s">
        <v>2113</v>
      </c>
      <c r="H79" s="1" t="s">
        <v>2114</v>
      </c>
      <c r="I79" s="48" t="b">
        <v>1</v>
      </c>
      <c r="J79" s="1"/>
      <c r="K79" s="1"/>
      <c r="L79" s="1"/>
      <c r="M79" s="1"/>
      <c r="N79" s="1"/>
      <c r="O79" s="1"/>
      <c r="P79" s="1"/>
      <c r="Q79" s="1"/>
      <c r="R79" s="1"/>
      <c r="S79" s="1"/>
      <c r="T79" s="1"/>
      <c r="U79" s="1"/>
      <c r="V79" s="1"/>
    </row>
    <row r="80" spans="1:22" ht="13" customHeight="1" x14ac:dyDescent="0.15">
      <c r="A80" s="3">
        <v>74</v>
      </c>
      <c r="B80" s="1" t="s">
        <v>1797</v>
      </c>
      <c r="C80" s="1" t="s">
        <v>334</v>
      </c>
      <c r="D80" s="46" t="s">
        <v>2115</v>
      </c>
      <c r="E80" s="46" t="s">
        <v>2116</v>
      </c>
      <c r="F80" s="46" t="s">
        <v>23</v>
      </c>
      <c r="G80" s="46" t="s">
        <v>2117</v>
      </c>
      <c r="H80" s="1" t="s">
        <v>2118</v>
      </c>
      <c r="I80" s="48" t="b">
        <v>0</v>
      </c>
      <c r="J80" s="1"/>
      <c r="K80" s="1"/>
      <c r="L80" s="1"/>
      <c r="M80" s="1"/>
      <c r="N80" s="1"/>
      <c r="O80" s="1"/>
      <c r="P80" s="1"/>
      <c r="Q80" s="1"/>
      <c r="R80" s="1"/>
      <c r="S80" s="1"/>
      <c r="T80" s="1"/>
      <c r="U80" s="1"/>
      <c r="V80" s="1"/>
    </row>
    <row r="81" spans="1:22" ht="13" customHeight="1" x14ac:dyDescent="0.15">
      <c r="A81" s="3">
        <v>75</v>
      </c>
      <c r="B81" s="1" t="s">
        <v>2119</v>
      </c>
      <c r="C81" s="1" t="s">
        <v>2120</v>
      </c>
      <c r="D81" s="46" t="s">
        <v>2121</v>
      </c>
      <c r="E81" s="46" t="s">
        <v>2122</v>
      </c>
      <c r="F81" s="46" t="s">
        <v>23</v>
      </c>
      <c r="G81" s="46" t="s">
        <v>2123</v>
      </c>
      <c r="H81" s="1" t="s">
        <v>2124</v>
      </c>
      <c r="I81" s="48" t="b">
        <v>1</v>
      </c>
      <c r="J81" s="1"/>
      <c r="K81" s="1"/>
      <c r="L81" s="1"/>
      <c r="M81" s="1"/>
      <c r="N81" s="1"/>
      <c r="O81" s="1"/>
      <c r="P81" s="1"/>
      <c r="Q81" s="1"/>
      <c r="R81" s="1"/>
      <c r="S81" s="1"/>
      <c r="T81" s="1"/>
      <c r="U81" s="1"/>
      <c r="V81" s="1"/>
    </row>
    <row r="82" spans="1:22" ht="13" customHeight="1" x14ac:dyDescent="0.15">
      <c r="A82" s="3">
        <v>76</v>
      </c>
      <c r="B82" s="1" t="s">
        <v>2125</v>
      </c>
      <c r="C82" s="1" t="s">
        <v>2126</v>
      </c>
      <c r="D82" s="46" t="s">
        <v>2127</v>
      </c>
      <c r="E82" s="46" t="s">
        <v>2128</v>
      </c>
      <c r="F82" s="46" t="s">
        <v>42</v>
      </c>
      <c r="G82" s="46" t="s">
        <v>67</v>
      </c>
      <c r="H82" s="1" t="s">
        <v>68</v>
      </c>
      <c r="I82" s="48" t="b">
        <v>0</v>
      </c>
      <c r="J82" s="1"/>
      <c r="K82" s="1"/>
      <c r="L82" s="1"/>
      <c r="M82" s="1"/>
      <c r="N82" s="1"/>
      <c r="O82" s="1"/>
      <c r="P82" s="1"/>
      <c r="Q82" s="1"/>
      <c r="R82" s="1"/>
      <c r="S82" s="1"/>
      <c r="T82" s="1"/>
      <c r="U82" s="1"/>
      <c r="V82" s="1"/>
    </row>
    <row r="83" spans="1:22" ht="13" customHeight="1" x14ac:dyDescent="0.15">
      <c r="A83" s="3">
        <v>77</v>
      </c>
      <c r="B83" s="1" t="s">
        <v>2129</v>
      </c>
      <c r="C83" s="1" t="s">
        <v>1751</v>
      </c>
      <c r="D83" s="46" t="s">
        <v>2130</v>
      </c>
      <c r="E83" s="46" t="s">
        <v>2131</v>
      </c>
      <c r="F83" s="46" t="s">
        <v>23</v>
      </c>
      <c r="G83" s="46" t="s">
        <v>2132</v>
      </c>
      <c r="H83" s="1" t="s">
        <v>2133</v>
      </c>
      <c r="I83" s="48" t="b">
        <v>0</v>
      </c>
      <c r="J83" s="1"/>
      <c r="K83" s="1"/>
      <c r="L83" s="1"/>
      <c r="M83" s="1"/>
      <c r="N83" s="1"/>
      <c r="O83" s="1"/>
      <c r="P83" s="1"/>
      <c r="Q83" s="1"/>
      <c r="R83" s="1"/>
      <c r="S83" s="1"/>
      <c r="T83" s="1"/>
      <c r="U83" s="1"/>
      <c r="V83" s="1"/>
    </row>
    <row r="84" spans="1:22" ht="13" customHeight="1" x14ac:dyDescent="0.15">
      <c r="A84" s="3">
        <v>78</v>
      </c>
      <c r="B84" s="1" t="s">
        <v>2134</v>
      </c>
      <c r="C84" s="1" t="s">
        <v>70</v>
      </c>
      <c r="D84" s="46" t="s">
        <v>2135</v>
      </c>
      <c r="E84" s="46" t="s">
        <v>2136</v>
      </c>
      <c r="F84" s="46" t="s">
        <v>23</v>
      </c>
      <c r="G84" s="46" t="s">
        <v>2137</v>
      </c>
      <c r="H84" s="1" t="s">
        <v>2138</v>
      </c>
      <c r="I84" s="48" t="b">
        <v>1</v>
      </c>
      <c r="J84" s="1"/>
      <c r="K84" s="1"/>
      <c r="L84" s="1"/>
      <c r="M84" s="1"/>
      <c r="N84" s="1"/>
      <c r="O84" s="1"/>
      <c r="P84" s="1"/>
      <c r="Q84" s="1"/>
      <c r="R84" s="1"/>
      <c r="S84" s="1"/>
      <c r="T84" s="1"/>
      <c r="U84" s="1"/>
      <c r="V84" s="1"/>
    </row>
    <row r="85" spans="1:22" ht="13" customHeight="1" x14ac:dyDescent="0.15">
      <c r="A85" s="3">
        <v>79</v>
      </c>
      <c r="B85" s="1" t="s">
        <v>1906</v>
      </c>
      <c r="C85" s="1" t="s">
        <v>340</v>
      </c>
      <c r="D85" s="46" t="s">
        <v>2139</v>
      </c>
      <c r="E85" s="46" t="s">
        <v>2140</v>
      </c>
      <c r="F85" s="46" t="s">
        <v>23</v>
      </c>
      <c r="G85" s="46" t="s">
        <v>2141</v>
      </c>
      <c r="H85" s="1" t="s">
        <v>2142</v>
      </c>
      <c r="I85" s="48" t="b">
        <v>0</v>
      </c>
      <c r="J85" s="1"/>
      <c r="K85" s="1"/>
      <c r="L85" s="1"/>
      <c r="M85" s="1"/>
      <c r="N85" s="1"/>
      <c r="O85" s="1"/>
      <c r="P85" s="1"/>
      <c r="Q85" s="1"/>
      <c r="R85" s="1"/>
      <c r="S85" s="1"/>
      <c r="T85" s="1"/>
      <c r="U85" s="1"/>
      <c r="V85" s="1"/>
    </row>
    <row r="86" spans="1:22" ht="13" customHeight="1" x14ac:dyDescent="0.15">
      <c r="A86" s="3">
        <v>80</v>
      </c>
      <c r="B86" s="1" t="s">
        <v>2143</v>
      </c>
      <c r="C86" s="1" t="s">
        <v>2144</v>
      </c>
      <c r="D86" s="46" t="s">
        <v>2145</v>
      </c>
      <c r="E86" s="46" t="s">
        <v>2146</v>
      </c>
      <c r="F86" s="46" t="s">
        <v>23</v>
      </c>
      <c r="G86" s="46" t="s">
        <v>2147</v>
      </c>
      <c r="H86" s="1" t="s">
        <v>2148</v>
      </c>
      <c r="I86" s="48" t="b">
        <v>1</v>
      </c>
      <c r="J86" s="1"/>
      <c r="K86" s="1"/>
      <c r="L86" s="1"/>
      <c r="M86" s="1"/>
      <c r="N86" s="1"/>
      <c r="O86" s="1"/>
      <c r="P86" s="1"/>
      <c r="Q86" s="1"/>
      <c r="R86" s="1"/>
      <c r="S86" s="1"/>
      <c r="T86" s="1"/>
      <c r="U86" s="1"/>
      <c r="V86" s="1"/>
    </row>
    <row r="87" spans="1:22" ht="13" customHeight="1" x14ac:dyDescent="0.15">
      <c r="A87" s="3">
        <v>81</v>
      </c>
      <c r="B87" s="1" t="s">
        <v>2149</v>
      </c>
      <c r="C87" s="1" t="s">
        <v>2126</v>
      </c>
      <c r="D87" s="46" t="s">
        <v>2150</v>
      </c>
      <c r="E87" s="46" t="s">
        <v>2151</v>
      </c>
      <c r="F87" s="46" t="s">
        <v>23</v>
      </c>
      <c r="G87" s="46" t="s">
        <v>2152</v>
      </c>
      <c r="H87" s="1" t="s">
        <v>2153</v>
      </c>
      <c r="I87" s="48" t="b">
        <v>1</v>
      </c>
      <c r="J87" s="1"/>
      <c r="K87" s="1"/>
      <c r="L87" s="1"/>
      <c r="M87" s="1"/>
      <c r="N87" s="1"/>
      <c r="O87" s="1"/>
      <c r="P87" s="1"/>
      <c r="Q87" s="1"/>
      <c r="R87" s="1"/>
      <c r="S87" s="1"/>
      <c r="T87" s="1"/>
      <c r="U87" s="1"/>
      <c r="V87" s="1"/>
    </row>
    <row r="88" spans="1:22" ht="13" customHeight="1" x14ac:dyDescent="0.15">
      <c r="A88" s="3">
        <v>82</v>
      </c>
      <c r="B88" s="1" t="s">
        <v>2154</v>
      </c>
      <c r="C88" s="1" t="s">
        <v>2155</v>
      </c>
      <c r="D88" s="46" t="s">
        <v>2156</v>
      </c>
      <c r="E88" s="46" t="s">
        <v>2157</v>
      </c>
      <c r="F88" s="46" t="s">
        <v>23</v>
      </c>
      <c r="G88" s="46" t="s">
        <v>2158</v>
      </c>
      <c r="H88" s="1" t="s">
        <v>2159</v>
      </c>
      <c r="I88" s="48" t="b">
        <v>1</v>
      </c>
      <c r="J88" s="1"/>
      <c r="K88" s="1"/>
      <c r="L88" s="1"/>
      <c r="M88" s="1"/>
      <c r="N88" s="1"/>
      <c r="O88" s="1"/>
      <c r="P88" s="1"/>
      <c r="Q88" s="1"/>
      <c r="R88" s="1"/>
      <c r="S88" s="1"/>
      <c r="T88" s="1"/>
      <c r="U88" s="1"/>
      <c r="V88" s="1"/>
    </row>
    <row r="89" spans="1:22" ht="13" customHeight="1" x14ac:dyDescent="0.15">
      <c r="A89" s="3">
        <v>83</v>
      </c>
      <c r="B89" s="1" t="s">
        <v>2129</v>
      </c>
      <c r="C89" s="1" t="s">
        <v>424</v>
      </c>
      <c r="D89" s="46" t="s">
        <v>2160</v>
      </c>
      <c r="E89" s="46" t="s">
        <v>2161</v>
      </c>
      <c r="F89" s="46" t="s">
        <v>23</v>
      </c>
      <c r="G89" s="46" t="s">
        <v>2162</v>
      </c>
      <c r="H89" s="1" t="s">
        <v>2163</v>
      </c>
      <c r="I89" s="48" t="b">
        <v>0</v>
      </c>
      <c r="J89" s="1"/>
      <c r="K89" s="1"/>
      <c r="L89" s="1"/>
      <c r="M89" s="1"/>
      <c r="N89" s="1"/>
      <c r="O89" s="1"/>
      <c r="P89" s="1"/>
      <c r="Q89" s="1"/>
      <c r="R89" s="1"/>
      <c r="S89" s="1"/>
      <c r="T89" s="1"/>
      <c r="U89" s="1"/>
      <c r="V89" s="1"/>
    </row>
    <row r="90" spans="1:22" ht="13" customHeight="1" x14ac:dyDescent="0.15">
      <c r="A90" s="3">
        <v>84</v>
      </c>
      <c r="B90" s="1" t="s">
        <v>2164</v>
      </c>
      <c r="C90" s="1" t="s">
        <v>234</v>
      </c>
      <c r="D90" s="46" t="s">
        <v>2165</v>
      </c>
      <c r="E90" s="46" t="s">
        <v>2166</v>
      </c>
      <c r="F90" s="46" t="s">
        <v>23</v>
      </c>
      <c r="G90" s="46" t="s">
        <v>2167</v>
      </c>
      <c r="H90" s="1" t="s">
        <v>2168</v>
      </c>
      <c r="I90" s="48" t="b">
        <v>0</v>
      </c>
      <c r="J90" s="1"/>
      <c r="K90" s="1"/>
      <c r="L90" s="1"/>
      <c r="M90" s="1"/>
      <c r="N90" s="1"/>
      <c r="O90" s="1"/>
      <c r="P90" s="1"/>
      <c r="Q90" s="1"/>
      <c r="R90" s="1"/>
      <c r="S90" s="1"/>
      <c r="T90" s="1"/>
      <c r="U90" s="1"/>
      <c r="V90" s="1"/>
    </row>
    <row r="91" spans="1:22" ht="13" customHeight="1" x14ac:dyDescent="0.15">
      <c r="A91" s="3">
        <v>85</v>
      </c>
      <c r="B91" s="1" t="s">
        <v>1888</v>
      </c>
      <c r="C91" s="1" t="s">
        <v>2169</v>
      </c>
      <c r="D91" s="46" t="s">
        <v>2170</v>
      </c>
      <c r="E91" s="46" t="s">
        <v>2171</v>
      </c>
      <c r="F91" s="46" t="s">
        <v>23</v>
      </c>
      <c r="G91" s="46" t="s">
        <v>2172</v>
      </c>
      <c r="H91" s="1" t="s">
        <v>2173</v>
      </c>
      <c r="I91" s="48" t="b">
        <v>0</v>
      </c>
      <c r="J91" s="1"/>
      <c r="K91" s="1"/>
      <c r="L91" s="1"/>
      <c r="M91" s="1"/>
      <c r="N91" s="1"/>
      <c r="O91" s="1"/>
      <c r="P91" s="1"/>
      <c r="Q91" s="1"/>
      <c r="R91" s="1"/>
      <c r="S91" s="1"/>
      <c r="T91" s="1"/>
      <c r="U91" s="1"/>
      <c r="V91" s="1"/>
    </row>
    <row r="92" spans="1:22" ht="13" customHeight="1" x14ac:dyDescent="0.15">
      <c r="A92" s="3">
        <v>86</v>
      </c>
      <c r="B92" s="1" t="s">
        <v>2174</v>
      </c>
      <c r="C92" s="1" t="s">
        <v>2175</v>
      </c>
      <c r="D92" s="46" t="s">
        <v>2176</v>
      </c>
      <c r="E92" s="46" t="s">
        <v>2177</v>
      </c>
      <c r="F92" s="46" t="s">
        <v>23</v>
      </c>
      <c r="G92" s="46" t="s">
        <v>2178</v>
      </c>
      <c r="H92" s="1" t="s">
        <v>2179</v>
      </c>
      <c r="I92" s="48" t="b">
        <v>1</v>
      </c>
      <c r="J92" s="1"/>
      <c r="K92" s="1"/>
      <c r="L92" s="1"/>
      <c r="M92" s="1"/>
      <c r="N92" s="1"/>
      <c r="O92" s="1"/>
      <c r="P92" s="1"/>
      <c r="Q92" s="1"/>
      <c r="R92" s="1"/>
      <c r="S92" s="1"/>
      <c r="T92" s="1"/>
      <c r="U92" s="1"/>
      <c r="V92" s="1"/>
    </row>
    <row r="93" spans="1:22" ht="13" customHeight="1" x14ac:dyDescent="0.15">
      <c r="A93" s="3">
        <v>87</v>
      </c>
      <c r="B93" s="1" t="s">
        <v>2096</v>
      </c>
      <c r="C93" s="1" t="s">
        <v>2180</v>
      </c>
      <c r="D93" s="46" t="s">
        <v>2181</v>
      </c>
      <c r="E93" s="46" t="s">
        <v>2182</v>
      </c>
      <c r="F93" s="46" t="s">
        <v>23</v>
      </c>
      <c r="G93" s="46" t="s">
        <v>2183</v>
      </c>
      <c r="H93" s="1" t="s">
        <v>2184</v>
      </c>
      <c r="I93" s="48" t="b">
        <v>1</v>
      </c>
      <c r="J93" s="1"/>
      <c r="K93" s="1"/>
      <c r="L93" s="1"/>
      <c r="M93" s="1"/>
      <c r="N93" s="1"/>
      <c r="O93" s="1"/>
      <c r="P93" s="1"/>
      <c r="Q93" s="1"/>
      <c r="R93" s="1"/>
      <c r="S93" s="1"/>
      <c r="T93" s="1"/>
      <c r="U93" s="1"/>
      <c r="V93" s="1"/>
    </row>
    <row r="94" spans="1:22" ht="13" customHeight="1" x14ac:dyDescent="0.15">
      <c r="A94" s="3">
        <v>88</v>
      </c>
      <c r="B94" s="1" t="s">
        <v>1943</v>
      </c>
      <c r="C94" s="1" t="s">
        <v>2185</v>
      </c>
      <c r="D94" s="46" t="s">
        <v>2186</v>
      </c>
      <c r="E94" s="46" t="s">
        <v>2187</v>
      </c>
      <c r="F94" s="46" t="s">
        <v>23</v>
      </c>
      <c r="G94" s="46" t="s">
        <v>2188</v>
      </c>
      <c r="H94" s="1" t="s">
        <v>2189</v>
      </c>
      <c r="I94" s="48" t="b">
        <v>1</v>
      </c>
      <c r="J94" s="1"/>
      <c r="K94" s="1"/>
      <c r="L94" s="1"/>
      <c r="M94" s="1"/>
      <c r="N94" s="1"/>
      <c r="O94" s="1"/>
      <c r="P94" s="1"/>
      <c r="Q94" s="1"/>
      <c r="R94" s="1"/>
      <c r="S94" s="1"/>
      <c r="T94" s="1"/>
      <c r="U94" s="1"/>
      <c r="V94" s="1"/>
    </row>
    <row r="95" spans="1:22" ht="13" customHeight="1" x14ac:dyDescent="0.15">
      <c r="A95" s="3">
        <v>89</v>
      </c>
      <c r="B95" s="1" t="s">
        <v>2190</v>
      </c>
      <c r="C95" s="1" t="s">
        <v>258</v>
      </c>
      <c r="D95" s="46" t="s">
        <v>2191</v>
      </c>
      <c r="E95" s="46" t="s">
        <v>2192</v>
      </c>
      <c r="F95" s="46" t="s">
        <v>23</v>
      </c>
      <c r="G95" s="46" t="s">
        <v>2193</v>
      </c>
      <c r="H95" s="1" t="s">
        <v>2194</v>
      </c>
      <c r="I95" s="48" t="b">
        <v>1</v>
      </c>
      <c r="J95" s="1"/>
      <c r="K95" s="1"/>
      <c r="L95" s="1"/>
      <c r="M95" s="1"/>
      <c r="N95" s="1"/>
      <c r="O95" s="1"/>
      <c r="P95" s="1"/>
      <c r="Q95" s="1"/>
      <c r="R95" s="1"/>
      <c r="S95" s="1"/>
      <c r="T95" s="1"/>
      <c r="U95" s="1"/>
      <c r="V95" s="1"/>
    </row>
    <row r="96" spans="1:22" ht="13" customHeight="1" x14ac:dyDescent="0.15">
      <c r="A96" s="3">
        <v>90</v>
      </c>
      <c r="B96" s="1" t="s">
        <v>2195</v>
      </c>
      <c r="C96" s="1" t="s">
        <v>2019</v>
      </c>
      <c r="D96" s="46" t="s">
        <v>2196</v>
      </c>
      <c r="E96" s="46" t="s">
        <v>2197</v>
      </c>
      <c r="F96" s="46" t="s">
        <v>23</v>
      </c>
      <c r="G96" s="46" t="s">
        <v>2198</v>
      </c>
      <c r="H96" s="1" t="s">
        <v>2199</v>
      </c>
      <c r="I96" s="48" t="b">
        <v>1</v>
      </c>
      <c r="J96" s="1"/>
      <c r="K96" s="1"/>
      <c r="L96" s="1"/>
      <c r="M96" s="1"/>
      <c r="N96" s="1"/>
      <c r="O96" s="1"/>
      <c r="P96" s="1"/>
      <c r="Q96" s="1"/>
      <c r="R96" s="1"/>
      <c r="S96" s="1"/>
      <c r="T96" s="1"/>
      <c r="U96" s="1"/>
      <c r="V96" s="1"/>
    </row>
    <row r="97" spans="1:22" ht="13" customHeight="1" x14ac:dyDescent="0.15">
      <c r="A97" s="3">
        <v>91</v>
      </c>
      <c r="B97" s="1" t="s">
        <v>2200</v>
      </c>
      <c r="C97" s="1" t="s">
        <v>2201</v>
      </c>
      <c r="D97" s="46" t="s">
        <v>2202</v>
      </c>
      <c r="E97" s="46" t="s">
        <v>2203</v>
      </c>
      <c r="F97" s="46" t="s">
        <v>23</v>
      </c>
      <c r="G97" s="46" t="s">
        <v>2204</v>
      </c>
      <c r="H97" s="1" t="s">
        <v>2205</v>
      </c>
      <c r="I97" s="48" t="b">
        <v>1</v>
      </c>
      <c r="J97" s="1"/>
      <c r="K97" s="1"/>
      <c r="L97" s="1"/>
      <c r="M97" s="1"/>
      <c r="N97" s="1"/>
      <c r="O97" s="1"/>
      <c r="P97" s="1"/>
      <c r="Q97" s="1"/>
      <c r="R97" s="1"/>
      <c r="S97" s="1"/>
      <c r="T97" s="1"/>
      <c r="U97" s="1"/>
      <c r="V97" s="1"/>
    </row>
    <row r="98" spans="1:22" ht="13" customHeight="1" x14ac:dyDescent="0.15">
      <c r="A98" s="3">
        <v>92</v>
      </c>
      <c r="B98" s="1" t="s">
        <v>2206</v>
      </c>
      <c r="C98" s="1" t="s">
        <v>2207</v>
      </c>
      <c r="D98" s="46" t="s">
        <v>2208</v>
      </c>
      <c r="E98" s="46" t="s">
        <v>2209</v>
      </c>
      <c r="F98" s="46" t="s">
        <v>23</v>
      </c>
      <c r="G98" s="46" t="s">
        <v>2210</v>
      </c>
      <c r="H98" s="1" t="s">
        <v>2211</v>
      </c>
      <c r="I98" s="48" t="b">
        <v>0</v>
      </c>
      <c r="J98" s="1"/>
      <c r="K98" s="1"/>
      <c r="L98" s="1"/>
      <c r="M98" s="1"/>
      <c r="N98" s="1"/>
      <c r="O98" s="1"/>
      <c r="P98" s="1"/>
      <c r="Q98" s="1"/>
      <c r="R98" s="1"/>
      <c r="S98" s="1"/>
      <c r="T98" s="1"/>
      <c r="U98" s="1"/>
      <c r="V98" s="1"/>
    </row>
    <row r="99" spans="1:22" ht="13" customHeight="1" x14ac:dyDescent="0.15">
      <c r="A99" s="3">
        <v>93</v>
      </c>
      <c r="B99" s="1" t="s">
        <v>1786</v>
      </c>
      <c r="C99" s="1" t="s">
        <v>2212</v>
      </c>
      <c r="D99" s="46" t="s">
        <v>2213</v>
      </c>
      <c r="E99" s="46" t="s">
        <v>2214</v>
      </c>
      <c r="F99" s="46" t="s">
        <v>23</v>
      </c>
      <c r="G99" s="46" t="s">
        <v>2215</v>
      </c>
      <c r="H99" s="1" t="s">
        <v>1791</v>
      </c>
      <c r="I99" s="48" t="b">
        <v>1</v>
      </c>
      <c r="J99" s="1"/>
      <c r="K99" s="1"/>
      <c r="L99" s="1"/>
      <c r="M99" s="1"/>
      <c r="N99" s="1"/>
      <c r="O99" s="1"/>
      <c r="P99" s="1"/>
      <c r="Q99" s="1"/>
      <c r="R99" s="1"/>
      <c r="S99" s="1"/>
      <c r="T99" s="1"/>
      <c r="U99" s="1"/>
      <c r="V99" s="1"/>
    </row>
    <row r="100" spans="1:22" ht="13" customHeight="1" x14ac:dyDescent="0.15">
      <c r="A100" s="3">
        <v>94</v>
      </c>
      <c r="B100" s="1" t="s">
        <v>2012</v>
      </c>
      <c r="C100" s="1" t="s">
        <v>2216</v>
      </c>
      <c r="D100" s="46" t="s">
        <v>2217</v>
      </c>
      <c r="E100" s="46" t="s">
        <v>2218</v>
      </c>
      <c r="F100" s="46" t="s">
        <v>23</v>
      </c>
      <c r="G100" s="46" t="s">
        <v>2219</v>
      </c>
      <c r="H100" s="1" t="s">
        <v>2220</v>
      </c>
      <c r="I100" s="48" t="b">
        <v>0</v>
      </c>
      <c r="J100" s="1"/>
      <c r="K100" s="1"/>
      <c r="L100" s="1"/>
      <c r="M100" s="1"/>
      <c r="N100" s="1"/>
      <c r="O100" s="1"/>
      <c r="P100" s="1"/>
      <c r="Q100" s="1"/>
      <c r="R100" s="1"/>
      <c r="S100" s="1"/>
      <c r="T100" s="1"/>
      <c r="U100" s="1"/>
      <c r="V100" s="1"/>
    </row>
    <row r="101" spans="1:22" ht="13" customHeight="1" x14ac:dyDescent="0.15">
      <c r="A101" s="3">
        <v>95</v>
      </c>
      <c r="B101" s="1" t="s">
        <v>1888</v>
      </c>
      <c r="C101" s="1" t="s">
        <v>2221</v>
      </c>
      <c r="D101" s="46" t="s">
        <v>2222</v>
      </c>
      <c r="E101" s="46" t="s">
        <v>2223</v>
      </c>
      <c r="F101" s="46" t="s">
        <v>23</v>
      </c>
      <c r="G101" s="46" t="s">
        <v>67</v>
      </c>
      <c r="H101" s="1" t="s">
        <v>68</v>
      </c>
      <c r="I101" s="48" t="b">
        <v>0</v>
      </c>
      <c r="J101" s="1"/>
      <c r="K101" s="1"/>
      <c r="L101" s="1"/>
      <c r="M101" s="1"/>
      <c r="N101" s="1"/>
      <c r="O101" s="1"/>
      <c r="P101" s="1"/>
      <c r="Q101" s="1"/>
      <c r="R101" s="1"/>
      <c r="S101" s="1"/>
      <c r="T101" s="1"/>
      <c r="U101" s="1"/>
      <c r="V101" s="1"/>
    </row>
    <row r="102" spans="1:22" ht="13" customHeight="1" x14ac:dyDescent="0.15">
      <c r="A102" s="3">
        <v>96</v>
      </c>
      <c r="B102" s="1" t="s">
        <v>2224</v>
      </c>
      <c r="C102" s="1" t="s">
        <v>2169</v>
      </c>
      <c r="D102" s="46" t="s">
        <v>2225</v>
      </c>
      <c r="E102" s="46" t="s">
        <v>2226</v>
      </c>
      <c r="F102" s="46" t="s">
        <v>23</v>
      </c>
      <c r="G102" s="46" t="s">
        <v>2227</v>
      </c>
      <c r="H102" s="1" t="s">
        <v>2228</v>
      </c>
      <c r="I102" s="48" t="b">
        <v>0</v>
      </c>
      <c r="J102" s="1"/>
      <c r="K102" s="1"/>
      <c r="L102" s="1"/>
      <c r="M102" s="1"/>
      <c r="N102" s="1"/>
      <c r="O102" s="1"/>
      <c r="P102" s="1"/>
      <c r="Q102" s="1"/>
      <c r="R102" s="1"/>
      <c r="S102" s="1"/>
      <c r="T102" s="1"/>
      <c r="U102" s="1"/>
      <c r="V102" s="1"/>
    </row>
    <row r="103" spans="1:22" ht="13" customHeight="1" x14ac:dyDescent="0.15">
      <c r="A103" s="3">
        <v>97</v>
      </c>
      <c r="B103" s="1" t="s">
        <v>2229</v>
      </c>
      <c r="C103" s="1" t="s">
        <v>300</v>
      </c>
      <c r="D103" s="46" t="s">
        <v>2230</v>
      </c>
      <c r="E103" s="46" t="s">
        <v>2231</v>
      </c>
      <c r="F103" s="46" t="s">
        <v>23</v>
      </c>
      <c r="G103" s="46" t="s">
        <v>2232</v>
      </c>
      <c r="H103" s="1" t="s">
        <v>2233</v>
      </c>
      <c r="I103" s="48" t="b">
        <v>0</v>
      </c>
      <c r="J103" s="1"/>
      <c r="K103" s="1"/>
      <c r="L103" s="1"/>
      <c r="M103" s="1"/>
      <c r="N103" s="1"/>
      <c r="O103" s="1"/>
      <c r="P103" s="1"/>
      <c r="Q103" s="1"/>
      <c r="R103" s="1"/>
      <c r="S103" s="1"/>
      <c r="T103" s="1"/>
      <c r="U103" s="1"/>
      <c r="V103" s="1"/>
    </row>
    <row r="104" spans="1:22" ht="13" customHeight="1" x14ac:dyDescent="0.15">
      <c r="A104" s="3">
        <v>98</v>
      </c>
      <c r="B104" s="1" t="s">
        <v>2234</v>
      </c>
      <c r="C104" s="1" t="s">
        <v>1850</v>
      </c>
      <c r="D104" s="46" t="s">
        <v>2235</v>
      </c>
      <c r="E104" s="46" t="s">
        <v>2236</v>
      </c>
      <c r="F104" s="46" t="s">
        <v>23</v>
      </c>
      <c r="G104" s="46" t="s">
        <v>2237</v>
      </c>
      <c r="H104" s="1" t="s">
        <v>2238</v>
      </c>
      <c r="I104" s="48" t="b">
        <v>0</v>
      </c>
      <c r="J104" s="1"/>
      <c r="K104" s="1"/>
      <c r="L104" s="1"/>
      <c r="M104" s="1"/>
      <c r="N104" s="1"/>
      <c r="O104" s="1"/>
      <c r="P104" s="1"/>
      <c r="Q104" s="1"/>
      <c r="R104" s="1"/>
      <c r="S104" s="1"/>
      <c r="T104" s="1"/>
      <c r="U104" s="1"/>
      <c r="V104" s="1"/>
    </row>
    <row r="105" spans="1:22" ht="13" customHeight="1" x14ac:dyDescent="0.15">
      <c r="A105" s="3">
        <v>99</v>
      </c>
      <c r="B105" s="1" t="s">
        <v>2045</v>
      </c>
      <c r="C105" s="1" t="s">
        <v>2239</v>
      </c>
      <c r="D105" s="46" t="s">
        <v>2240</v>
      </c>
      <c r="E105" s="46" t="s">
        <v>2241</v>
      </c>
      <c r="F105" s="46" t="s">
        <v>23</v>
      </c>
      <c r="G105" s="46" t="s">
        <v>2242</v>
      </c>
      <c r="H105" s="1" t="s">
        <v>2243</v>
      </c>
      <c r="I105" s="48" t="b">
        <v>0</v>
      </c>
      <c r="J105" s="1"/>
      <c r="K105" s="1"/>
      <c r="L105" s="1"/>
      <c r="M105" s="1"/>
      <c r="N105" s="1"/>
      <c r="O105" s="1"/>
      <c r="P105" s="1"/>
      <c r="Q105" s="1"/>
      <c r="R105" s="1"/>
      <c r="S105" s="1"/>
      <c r="T105" s="1"/>
      <c r="U105" s="1"/>
      <c r="V105" s="1"/>
    </row>
    <row r="106" spans="1:22" ht="13" customHeight="1" x14ac:dyDescent="0.15">
      <c r="A106" s="1"/>
      <c r="B106" s="1"/>
      <c r="C106" s="1"/>
      <c r="D106" s="1"/>
      <c r="E106" s="1"/>
      <c r="F106" s="1"/>
      <c r="G106" s="1"/>
      <c r="H106" s="1"/>
      <c r="I106" s="1"/>
      <c r="J106" s="1"/>
      <c r="K106" s="1"/>
      <c r="L106" s="1"/>
      <c r="M106" s="1"/>
      <c r="N106" s="1"/>
      <c r="O106" s="1"/>
      <c r="P106" s="1"/>
      <c r="Q106" s="1"/>
      <c r="R106" s="1"/>
      <c r="S106" s="1"/>
      <c r="T106" s="1"/>
      <c r="U106" s="1"/>
      <c r="V106" s="1"/>
    </row>
    <row r="107" spans="1:22" ht="13" customHeight="1" x14ac:dyDescent="0.15">
      <c r="A107" s="1"/>
      <c r="B107" s="1"/>
      <c r="C107" s="1"/>
      <c r="D107" s="1"/>
      <c r="E107" s="1"/>
      <c r="F107" s="1"/>
      <c r="G107" s="1"/>
      <c r="H107" s="1"/>
      <c r="I107" s="1"/>
      <c r="J107" s="1"/>
      <c r="K107" s="1"/>
      <c r="L107" s="1"/>
      <c r="M107" s="1"/>
      <c r="N107" s="1"/>
      <c r="O107" s="1"/>
      <c r="P107" s="1"/>
      <c r="Q107" s="1"/>
      <c r="R107" s="1"/>
      <c r="S107" s="1"/>
      <c r="T107" s="1"/>
      <c r="U107" s="1"/>
      <c r="V107" s="1"/>
    </row>
    <row r="108" spans="1:22" ht="13" customHeight="1" x14ac:dyDescent="0.15">
      <c r="A108" s="1"/>
      <c r="B108" s="1"/>
      <c r="C108" s="1"/>
      <c r="D108" s="1"/>
      <c r="E108" s="1"/>
      <c r="F108" s="1"/>
      <c r="G108" s="1"/>
      <c r="H108" s="1"/>
      <c r="I108" s="1"/>
      <c r="J108" s="1"/>
      <c r="K108" s="1"/>
      <c r="L108" s="1"/>
      <c r="M108" s="1"/>
      <c r="N108" s="1"/>
      <c r="O108" s="1"/>
      <c r="P108" s="1"/>
      <c r="Q108" s="1"/>
      <c r="R108" s="1"/>
      <c r="S108" s="1"/>
      <c r="T108" s="1"/>
      <c r="U108" s="1"/>
      <c r="V108" s="1"/>
    </row>
    <row r="109" spans="1:22" ht="13" customHeight="1" x14ac:dyDescent="0.15">
      <c r="A109" s="1"/>
      <c r="B109" s="1"/>
      <c r="C109" s="1"/>
      <c r="D109" s="1"/>
      <c r="E109" s="1"/>
      <c r="F109" s="1"/>
      <c r="G109" s="1"/>
      <c r="H109" s="1"/>
      <c r="I109" s="1"/>
      <c r="J109" s="1"/>
      <c r="K109" s="1"/>
      <c r="L109" s="1"/>
      <c r="M109" s="1"/>
      <c r="N109" s="1"/>
      <c r="O109" s="1"/>
      <c r="P109" s="1"/>
      <c r="Q109" s="1"/>
      <c r="R109" s="1"/>
      <c r="S109" s="1"/>
      <c r="T109" s="1"/>
      <c r="U109" s="1"/>
      <c r="V109" s="1"/>
    </row>
    <row r="110" spans="1:22" ht="13" customHeight="1" x14ac:dyDescent="0.15">
      <c r="A110" s="1"/>
      <c r="B110" s="1"/>
      <c r="C110" s="1"/>
      <c r="D110" s="1"/>
      <c r="E110" s="1"/>
      <c r="F110" s="1"/>
      <c r="G110" s="1"/>
      <c r="H110" s="1"/>
      <c r="I110" s="1"/>
      <c r="J110" s="1"/>
      <c r="K110" s="1"/>
      <c r="L110" s="1"/>
      <c r="M110" s="1"/>
      <c r="N110" s="1"/>
      <c r="O110" s="1"/>
      <c r="P110" s="1"/>
      <c r="Q110" s="1"/>
      <c r="R110" s="1"/>
      <c r="S110" s="1"/>
      <c r="T110" s="1"/>
      <c r="U110" s="1"/>
      <c r="V110" s="1"/>
    </row>
    <row r="111" spans="1:22" ht="13" customHeight="1" x14ac:dyDescent="0.15">
      <c r="A111" s="1"/>
      <c r="B111" s="1"/>
      <c r="C111" s="1"/>
      <c r="D111" s="1"/>
      <c r="E111" s="1"/>
      <c r="F111" s="1"/>
      <c r="G111" s="1"/>
      <c r="H111" s="1"/>
      <c r="I111" s="1"/>
      <c r="J111" s="1"/>
      <c r="K111" s="1"/>
      <c r="L111" s="1"/>
      <c r="M111" s="1"/>
      <c r="N111" s="1"/>
      <c r="O111" s="1"/>
      <c r="P111" s="1"/>
      <c r="Q111" s="1"/>
      <c r="R111" s="1"/>
      <c r="S111" s="1"/>
      <c r="T111" s="1"/>
      <c r="U111" s="1"/>
      <c r="V111" s="1"/>
    </row>
    <row r="112" spans="1:22" ht="13" customHeight="1" x14ac:dyDescent="0.15">
      <c r="A112" s="1"/>
      <c r="B112" s="1"/>
      <c r="C112" s="1"/>
      <c r="D112" s="1"/>
      <c r="E112" s="1"/>
      <c r="F112" s="1"/>
      <c r="G112" s="1"/>
      <c r="H112" s="1"/>
      <c r="I112" s="1"/>
      <c r="J112" s="1"/>
      <c r="K112" s="1"/>
      <c r="L112" s="1"/>
      <c r="M112" s="1"/>
      <c r="N112" s="1"/>
      <c r="O112" s="1"/>
      <c r="P112" s="1"/>
      <c r="Q112" s="1"/>
      <c r="R112" s="1"/>
      <c r="S112" s="1"/>
      <c r="T112" s="1"/>
      <c r="U112" s="1"/>
      <c r="V112" s="1"/>
    </row>
    <row r="113" spans="1:22" ht="13" customHeight="1" x14ac:dyDescent="0.15">
      <c r="A113" s="1"/>
      <c r="B113" s="1"/>
      <c r="C113" s="1"/>
      <c r="D113" s="1"/>
      <c r="E113" s="1"/>
      <c r="F113" s="1"/>
      <c r="G113" s="1"/>
      <c r="H113" s="1"/>
      <c r="I113" s="1"/>
      <c r="J113" s="1"/>
      <c r="K113" s="1"/>
      <c r="L113" s="1"/>
      <c r="M113" s="1"/>
      <c r="N113" s="1"/>
      <c r="O113" s="1"/>
      <c r="P113" s="1"/>
      <c r="Q113" s="1"/>
      <c r="R113" s="1"/>
      <c r="S113" s="1"/>
      <c r="T113" s="1"/>
      <c r="U113" s="1"/>
      <c r="V113" s="1"/>
    </row>
    <row r="114" spans="1:22" ht="13" customHeight="1" x14ac:dyDescent="0.15">
      <c r="A114" s="1"/>
      <c r="B114" s="1"/>
      <c r="C114" s="1"/>
      <c r="D114" s="1"/>
      <c r="E114" s="1"/>
      <c r="F114" s="1"/>
      <c r="G114" s="1"/>
      <c r="H114" s="1"/>
      <c r="I114" s="1"/>
      <c r="J114" s="1"/>
      <c r="K114" s="1"/>
      <c r="L114" s="1"/>
      <c r="M114" s="1"/>
      <c r="N114" s="1"/>
      <c r="O114" s="1"/>
      <c r="P114" s="1"/>
      <c r="Q114" s="1"/>
      <c r="R114" s="1"/>
      <c r="S114" s="1"/>
      <c r="T114" s="1"/>
      <c r="U114" s="1"/>
      <c r="V114" s="1"/>
    </row>
    <row r="115" spans="1:22" ht="13" customHeight="1" x14ac:dyDescent="0.15">
      <c r="A115" s="1"/>
      <c r="B115" s="1"/>
      <c r="C115" s="1"/>
      <c r="D115" s="1"/>
      <c r="E115" s="1"/>
      <c r="F115" s="1"/>
      <c r="G115" s="1"/>
      <c r="H115" s="1"/>
      <c r="I115" s="1"/>
      <c r="J115" s="1"/>
      <c r="K115" s="1"/>
      <c r="L115" s="1"/>
      <c r="M115" s="1"/>
      <c r="N115" s="1"/>
      <c r="O115" s="1"/>
      <c r="P115" s="1"/>
      <c r="Q115" s="1"/>
      <c r="R115" s="1"/>
      <c r="S115" s="1"/>
      <c r="T115" s="1"/>
      <c r="U115" s="1"/>
      <c r="V115" s="1"/>
    </row>
    <row r="116" spans="1:22" ht="13" customHeight="1" x14ac:dyDescent="0.15">
      <c r="A116" s="1"/>
      <c r="B116" s="1"/>
      <c r="C116" s="1"/>
      <c r="D116" s="1"/>
      <c r="E116" s="1"/>
      <c r="F116" s="1"/>
      <c r="G116" s="1"/>
      <c r="H116" s="1"/>
      <c r="I116" s="1"/>
      <c r="J116" s="1"/>
      <c r="K116" s="1"/>
      <c r="L116" s="1"/>
      <c r="M116" s="1"/>
      <c r="N116" s="1"/>
      <c r="O116" s="1"/>
      <c r="P116" s="1"/>
      <c r="Q116" s="1"/>
      <c r="R116" s="1"/>
      <c r="S116" s="1"/>
      <c r="T116" s="1"/>
      <c r="U116" s="1"/>
      <c r="V116" s="1"/>
    </row>
    <row r="117" spans="1:22" ht="13" customHeight="1" x14ac:dyDescent="0.15">
      <c r="A117" s="1"/>
      <c r="B117" s="1"/>
      <c r="C117" s="1"/>
      <c r="D117" s="1"/>
      <c r="E117" s="1"/>
      <c r="F117" s="1"/>
      <c r="G117" s="1"/>
      <c r="H117" s="1"/>
      <c r="I117" s="1"/>
      <c r="J117" s="1"/>
      <c r="K117" s="1"/>
      <c r="L117" s="1"/>
      <c r="M117" s="1"/>
      <c r="N117" s="1"/>
      <c r="O117" s="1"/>
      <c r="P117" s="1"/>
      <c r="Q117" s="1"/>
      <c r="R117" s="1"/>
      <c r="S117" s="1"/>
      <c r="T117" s="1"/>
      <c r="U117" s="1"/>
      <c r="V117" s="1"/>
    </row>
    <row r="118" spans="1:22" ht="13" customHeight="1" x14ac:dyDescent="0.15">
      <c r="A118" s="1"/>
      <c r="B118" s="1"/>
      <c r="C118" s="1"/>
      <c r="D118" s="1"/>
      <c r="E118" s="1"/>
      <c r="F118" s="1"/>
      <c r="G118" s="1"/>
      <c r="H118" s="1"/>
      <c r="I118" s="1"/>
      <c r="J118" s="1"/>
      <c r="K118" s="1"/>
      <c r="L118" s="1"/>
      <c r="M118" s="1"/>
      <c r="N118" s="1"/>
      <c r="O118" s="1"/>
      <c r="P118" s="1"/>
      <c r="Q118" s="1"/>
      <c r="R118" s="1"/>
      <c r="S118" s="1"/>
      <c r="T118" s="1"/>
      <c r="U118" s="1"/>
      <c r="V118" s="1"/>
    </row>
    <row r="119" spans="1:22" ht="13" customHeight="1" x14ac:dyDescent="0.15">
      <c r="A119" s="1"/>
      <c r="B119" s="1"/>
      <c r="C119" s="1"/>
      <c r="D119" s="1"/>
      <c r="E119" s="1"/>
      <c r="F119" s="1"/>
      <c r="G119" s="1"/>
      <c r="H119" s="1"/>
      <c r="I119" s="1"/>
      <c r="J119" s="1"/>
      <c r="K119" s="1"/>
      <c r="L119" s="1"/>
      <c r="M119" s="1"/>
      <c r="N119" s="1"/>
      <c r="O119" s="1"/>
      <c r="P119" s="1"/>
      <c r="Q119" s="1"/>
      <c r="R119" s="1"/>
      <c r="S119" s="1"/>
      <c r="T119" s="1"/>
      <c r="U119" s="1"/>
      <c r="V119" s="1"/>
    </row>
    <row r="120" spans="1:22" ht="13" customHeight="1" x14ac:dyDescent="0.15">
      <c r="A120" s="1"/>
      <c r="B120" s="1"/>
      <c r="C120" s="1"/>
      <c r="D120" s="1"/>
      <c r="E120" s="1"/>
      <c r="F120" s="1"/>
      <c r="G120" s="1"/>
      <c r="H120" s="1"/>
      <c r="I120" s="1"/>
      <c r="J120" s="1"/>
      <c r="K120" s="1"/>
      <c r="L120" s="1"/>
      <c r="M120" s="1"/>
      <c r="N120" s="1"/>
      <c r="O120" s="1"/>
      <c r="P120" s="1"/>
      <c r="Q120" s="1"/>
      <c r="R120" s="1"/>
      <c r="S120" s="1"/>
      <c r="T120" s="1"/>
      <c r="U120" s="1"/>
      <c r="V120" s="1"/>
    </row>
    <row r="121" spans="1:22" ht="13" customHeight="1" x14ac:dyDescent="0.15">
      <c r="A121" s="1"/>
      <c r="B121" s="1"/>
      <c r="C121" s="1"/>
      <c r="D121" s="1"/>
      <c r="E121" s="1"/>
      <c r="F121" s="1"/>
      <c r="G121" s="1"/>
      <c r="H121" s="1"/>
      <c r="I121" s="1"/>
      <c r="J121" s="1"/>
      <c r="K121" s="1"/>
      <c r="L121" s="1"/>
      <c r="M121" s="1"/>
      <c r="N121" s="1"/>
      <c r="O121" s="1"/>
      <c r="P121" s="1"/>
      <c r="Q121" s="1"/>
      <c r="R121" s="1"/>
      <c r="S121" s="1"/>
      <c r="T121" s="1"/>
      <c r="U121" s="1"/>
      <c r="V121" s="1"/>
    </row>
    <row r="122" spans="1:22" ht="13" customHeight="1" x14ac:dyDescent="0.15">
      <c r="A122" s="1"/>
      <c r="B122" s="1"/>
      <c r="C122" s="1"/>
      <c r="D122" s="1"/>
      <c r="E122" s="1"/>
      <c r="F122" s="1"/>
      <c r="G122" s="1"/>
      <c r="H122" s="1"/>
      <c r="I122" s="1"/>
      <c r="J122" s="1"/>
      <c r="K122" s="1"/>
      <c r="L122" s="1"/>
      <c r="M122" s="1"/>
      <c r="N122" s="1"/>
      <c r="O122" s="1"/>
      <c r="P122" s="1"/>
      <c r="Q122" s="1"/>
      <c r="R122" s="1"/>
      <c r="S122" s="1"/>
      <c r="T122" s="1"/>
      <c r="U122" s="1"/>
      <c r="V122" s="1"/>
    </row>
    <row r="123" spans="1:22" ht="13" customHeight="1" x14ac:dyDescent="0.15">
      <c r="A123" s="1"/>
      <c r="B123" s="1"/>
      <c r="C123" s="1"/>
      <c r="D123" s="1"/>
      <c r="E123" s="1"/>
      <c r="F123" s="1"/>
      <c r="G123" s="1"/>
      <c r="H123" s="1"/>
      <c r="I123" s="1"/>
      <c r="J123" s="1"/>
      <c r="K123" s="1"/>
      <c r="L123" s="1"/>
      <c r="M123" s="1"/>
      <c r="N123" s="1"/>
      <c r="O123" s="1"/>
      <c r="P123" s="1"/>
      <c r="Q123" s="1"/>
      <c r="R123" s="1"/>
      <c r="S123" s="1"/>
      <c r="T123" s="1"/>
      <c r="U123" s="1"/>
      <c r="V123" s="1"/>
    </row>
    <row r="124" spans="1:22" ht="13" customHeight="1" x14ac:dyDescent="0.15">
      <c r="A124" s="1"/>
      <c r="B124" s="1"/>
      <c r="C124" s="1"/>
      <c r="D124" s="1"/>
      <c r="E124" s="1"/>
      <c r="F124" s="1"/>
      <c r="G124" s="1"/>
      <c r="H124" s="1"/>
      <c r="I124" s="1"/>
      <c r="J124" s="1"/>
      <c r="K124" s="1"/>
      <c r="L124" s="1"/>
      <c r="M124" s="1"/>
      <c r="N124" s="1"/>
      <c r="O124" s="1"/>
      <c r="P124" s="1"/>
      <c r="Q124" s="1"/>
      <c r="R124" s="1"/>
      <c r="S124" s="1"/>
      <c r="T124" s="1"/>
      <c r="U124" s="1"/>
      <c r="V124" s="1"/>
    </row>
    <row r="125" spans="1:22" ht="13" customHeight="1" x14ac:dyDescent="0.15">
      <c r="A125" s="1"/>
      <c r="B125" s="1"/>
      <c r="C125" s="1"/>
      <c r="D125" s="1"/>
      <c r="E125" s="1"/>
      <c r="F125" s="1"/>
      <c r="G125" s="1"/>
      <c r="H125" s="1"/>
      <c r="I125" s="1"/>
      <c r="J125" s="1"/>
      <c r="K125" s="1"/>
      <c r="L125" s="1"/>
      <c r="M125" s="1"/>
      <c r="N125" s="1"/>
      <c r="O125" s="1"/>
      <c r="P125" s="1"/>
      <c r="Q125" s="1"/>
      <c r="R125" s="1"/>
      <c r="S125" s="1"/>
      <c r="T125" s="1"/>
      <c r="U125" s="1"/>
      <c r="V125" s="1"/>
    </row>
    <row r="126" spans="1:22" ht="13" customHeight="1" x14ac:dyDescent="0.15">
      <c r="A126" s="1"/>
      <c r="B126" s="1"/>
      <c r="C126" s="1"/>
      <c r="D126" s="1"/>
      <c r="E126" s="1"/>
      <c r="F126" s="1"/>
      <c r="G126" s="1"/>
      <c r="H126" s="1"/>
      <c r="I126" s="1"/>
      <c r="J126" s="1"/>
      <c r="K126" s="1"/>
      <c r="L126" s="1"/>
      <c r="M126" s="1"/>
      <c r="N126" s="1"/>
      <c r="O126" s="1"/>
      <c r="P126" s="1"/>
      <c r="Q126" s="1"/>
      <c r="R126" s="1"/>
      <c r="S126" s="1"/>
      <c r="T126" s="1"/>
      <c r="U126" s="1"/>
      <c r="V126" s="1"/>
    </row>
    <row r="127" spans="1:22" ht="13" customHeight="1" x14ac:dyDescent="0.15">
      <c r="A127" s="1"/>
      <c r="B127" s="1"/>
      <c r="C127" s="1"/>
      <c r="D127" s="1"/>
      <c r="E127" s="1"/>
      <c r="F127" s="1"/>
      <c r="G127" s="1"/>
      <c r="H127" s="1"/>
      <c r="I127" s="1"/>
      <c r="J127" s="1"/>
      <c r="K127" s="1"/>
      <c r="L127" s="1"/>
      <c r="M127" s="1"/>
      <c r="N127" s="1"/>
      <c r="O127" s="1"/>
      <c r="P127" s="1"/>
      <c r="Q127" s="1"/>
      <c r="R127" s="1"/>
      <c r="S127" s="1"/>
      <c r="T127" s="1"/>
      <c r="U127" s="1"/>
      <c r="V127" s="1"/>
    </row>
    <row r="128" spans="1:22" ht="13" customHeight="1" x14ac:dyDescent="0.15">
      <c r="A128" s="1"/>
      <c r="B128" s="1"/>
      <c r="C128" s="1"/>
      <c r="D128" s="1"/>
      <c r="E128" s="1"/>
      <c r="F128" s="1"/>
      <c r="G128" s="1"/>
      <c r="H128" s="1"/>
      <c r="I128" s="1"/>
      <c r="J128" s="1"/>
      <c r="K128" s="1"/>
      <c r="L128" s="1"/>
      <c r="M128" s="1"/>
      <c r="N128" s="1"/>
      <c r="O128" s="1"/>
      <c r="P128" s="1"/>
      <c r="Q128" s="1"/>
      <c r="R128" s="1"/>
      <c r="S128" s="1"/>
      <c r="T128" s="1"/>
      <c r="U128" s="1"/>
      <c r="V128" s="1"/>
    </row>
    <row r="129" spans="1:22" ht="13" customHeight="1" x14ac:dyDescent="0.15">
      <c r="A129" s="1"/>
      <c r="B129" s="1"/>
      <c r="C129" s="1"/>
      <c r="D129" s="1"/>
      <c r="E129" s="1"/>
      <c r="F129" s="1"/>
      <c r="G129" s="1"/>
      <c r="H129" s="1"/>
      <c r="I129" s="1"/>
      <c r="J129" s="1"/>
      <c r="K129" s="1"/>
      <c r="L129" s="1"/>
      <c r="M129" s="1"/>
      <c r="N129" s="1"/>
      <c r="O129" s="1"/>
      <c r="P129" s="1"/>
      <c r="Q129" s="1"/>
      <c r="R129" s="1"/>
      <c r="S129" s="1"/>
      <c r="T129" s="1"/>
      <c r="U129" s="1"/>
      <c r="V129" s="1"/>
    </row>
    <row r="130" spans="1:22" ht="13" customHeight="1" x14ac:dyDescent="0.15">
      <c r="A130" s="1"/>
      <c r="B130" s="1"/>
      <c r="C130" s="1"/>
      <c r="D130" s="1"/>
      <c r="E130" s="1"/>
      <c r="F130" s="1"/>
      <c r="G130" s="1"/>
      <c r="H130" s="1"/>
      <c r="I130" s="1"/>
      <c r="J130" s="1"/>
      <c r="K130" s="1"/>
      <c r="L130" s="1"/>
      <c r="M130" s="1"/>
      <c r="N130" s="1"/>
      <c r="O130" s="1"/>
      <c r="P130" s="1"/>
      <c r="Q130" s="1"/>
      <c r="R130" s="1"/>
      <c r="S130" s="1"/>
      <c r="T130" s="1"/>
      <c r="U130" s="1"/>
      <c r="V130" s="1"/>
    </row>
    <row r="131" spans="1:22" ht="13" customHeight="1" x14ac:dyDescent="0.15">
      <c r="A131" s="1"/>
      <c r="B131" s="1"/>
      <c r="C131" s="1"/>
      <c r="D131" s="1"/>
      <c r="E131" s="1"/>
      <c r="F131" s="1"/>
      <c r="G131" s="1"/>
      <c r="H131" s="1"/>
      <c r="I131" s="1"/>
      <c r="J131" s="1"/>
      <c r="K131" s="1"/>
      <c r="L131" s="1"/>
      <c r="M131" s="1"/>
      <c r="N131" s="1"/>
      <c r="O131" s="1"/>
      <c r="P131" s="1"/>
      <c r="Q131" s="1"/>
      <c r="R131" s="1"/>
      <c r="S131" s="1"/>
      <c r="T131" s="1"/>
      <c r="U131" s="1"/>
      <c r="V131" s="1"/>
    </row>
    <row r="132" spans="1:22" ht="13" customHeight="1" x14ac:dyDescent="0.15">
      <c r="A132" s="1"/>
      <c r="B132" s="1"/>
      <c r="C132" s="1"/>
      <c r="D132" s="1"/>
      <c r="E132" s="1"/>
      <c r="F132" s="1"/>
      <c r="G132" s="1"/>
      <c r="H132" s="1"/>
      <c r="I132" s="1"/>
      <c r="J132" s="1"/>
      <c r="K132" s="1"/>
      <c r="L132" s="1"/>
      <c r="M132" s="1"/>
      <c r="N132" s="1"/>
      <c r="O132" s="1"/>
      <c r="P132" s="1"/>
      <c r="Q132" s="1"/>
      <c r="R132" s="1"/>
      <c r="S132" s="1"/>
      <c r="T132" s="1"/>
      <c r="U132" s="1"/>
      <c r="V132" s="1"/>
    </row>
    <row r="133" spans="1:22" ht="13" customHeight="1" x14ac:dyDescent="0.15">
      <c r="A133" s="1"/>
      <c r="B133" s="1"/>
      <c r="C133" s="1"/>
      <c r="D133" s="1"/>
      <c r="E133" s="1"/>
      <c r="F133" s="1"/>
      <c r="G133" s="1"/>
      <c r="H133" s="1"/>
      <c r="I133" s="1"/>
      <c r="J133" s="1"/>
      <c r="K133" s="1"/>
      <c r="L133" s="1"/>
      <c r="M133" s="1"/>
      <c r="N133" s="1"/>
      <c r="O133" s="1"/>
      <c r="P133" s="1"/>
      <c r="Q133" s="1"/>
      <c r="R133" s="1"/>
      <c r="S133" s="1"/>
      <c r="T133" s="1"/>
      <c r="U133" s="1"/>
      <c r="V133" s="1"/>
    </row>
    <row r="134" spans="1:22" ht="13" customHeight="1" x14ac:dyDescent="0.15">
      <c r="A134" s="1"/>
      <c r="B134" s="1"/>
      <c r="C134" s="1"/>
      <c r="D134" s="1"/>
      <c r="E134" s="1"/>
      <c r="F134" s="1"/>
      <c r="G134" s="1"/>
      <c r="H134" s="1"/>
      <c r="I134" s="1"/>
      <c r="J134" s="1"/>
      <c r="K134" s="1"/>
      <c r="L134" s="1"/>
      <c r="M134" s="1"/>
      <c r="N134" s="1"/>
      <c r="O134" s="1"/>
      <c r="P134" s="1"/>
      <c r="Q134" s="1"/>
      <c r="R134" s="1"/>
      <c r="S134" s="1"/>
      <c r="T134" s="1"/>
      <c r="U134" s="1"/>
      <c r="V134" s="1"/>
    </row>
    <row r="135" spans="1:22" ht="13" customHeight="1" x14ac:dyDescent="0.15">
      <c r="A135" s="1"/>
      <c r="B135" s="1"/>
      <c r="C135" s="1"/>
      <c r="D135" s="1"/>
      <c r="E135" s="1"/>
      <c r="F135" s="1"/>
      <c r="G135" s="1"/>
      <c r="H135" s="1"/>
      <c r="I135" s="1"/>
      <c r="J135" s="1"/>
      <c r="K135" s="1"/>
      <c r="L135" s="1"/>
      <c r="M135" s="1"/>
      <c r="N135" s="1"/>
      <c r="O135" s="1"/>
      <c r="P135" s="1"/>
      <c r="Q135" s="1"/>
      <c r="R135" s="1"/>
      <c r="S135" s="1"/>
      <c r="T135" s="1"/>
      <c r="U135" s="1"/>
      <c r="V135" s="1"/>
    </row>
    <row r="136" spans="1:22" ht="13" customHeight="1" x14ac:dyDescent="0.15">
      <c r="A136" s="1"/>
      <c r="B136" s="1"/>
      <c r="C136" s="1"/>
      <c r="D136" s="1"/>
      <c r="E136" s="1"/>
      <c r="F136" s="1"/>
      <c r="G136" s="1"/>
      <c r="H136" s="1"/>
      <c r="I136" s="1"/>
      <c r="J136" s="1"/>
      <c r="K136" s="1"/>
      <c r="L136" s="1"/>
      <c r="M136" s="1"/>
      <c r="N136" s="1"/>
      <c r="O136" s="1"/>
      <c r="P136" s="1"/>
      <c r="Q136" s="1"/>
      <c r="R136" s="1"/>
      <c r="S136" s="1"/>
      <c r="T136" s="1"/>
      <c r="U136" s="1"/>
      <c r="V136" s="1"/>
    </row>
    <row r="137" spans="1:22" ht="13" customHeight="1" x14ac:dyDescent="0.15">
      <c r="A137" s="1"/>
      <c r="B137" s="1"/>
      <c r="C137" s="1"/>
      <c r="D137" s="1"/>
      <c r="E137" s="1"/>
      <c r="F137" s="1"/>
      <c r="G137" s="1"/>
      <c r="H137" s="1"/>
      <c r="I137" s="1"/>
      <c r="J137" s="1"/>
      <c r="K137" s="1"/>
      <c r="L137" s="1"/>
      <c r="M137" s="1"/>
      <c r="N137" s="1"/>
      <c r="O137" s="1"/>
      <c r="P137" s="1"/>
      <c r="Q137" s="1"/>
      <c r="R137" s="1"/>
      <c r="S137" s="1"/>
      <c r="T137" s="1"/>
      <c r="U137" s="1"/>
      <c r="V137" s="1"/>
    </row>
    <row r="138" spans="1:22" ht="13" customHeight="1" x14ac:dyDescent="0.15">
      <c r="A138" s="1"/>
      <c r="B138" s="1"/>
      <c r="C138" s="1"/>
      <c r="D138" s="1"/>
      <c r="E138" s="1"/>
      <c r="F138" s="1"/>
      <c r="G138" s="1"/>
      <c r="H138" s="1"/>
      <c r="I138" s="1"/>
      <c r="J138" s="1"/>
      <c r="K138" s="1"/>
      <c r="L138" s="1"/>
      <c r="M138" s="1"/>
      <c r="N138" s="1"/>
      <c r="O138" s="1"/>
      <c r="P138" s="1"/>
      <c r="Q138" s="1"/>
      <c r="R138" s="1"/>
      <c r="S138" s="1"/>
      <c r="T138" s="1"/>
      <c r="U138" s="1"/>
      <c r="V138" s="1"/>
    </row>
    <row r="139" spans="1:22" ht="13" customHeight="1" x14ac:dyDescent="0.15">
      <c r="A139" s="1"/>
      <c r="B139" s="1"/>
      <c r="C139" s="1"/>
      <c r="D139" s="1"/>
      <c r="E139" s="1"/>
      <c r="F139" s="1"/>
      <c r="G139" s="1"/>
      <c r="H139" s="1"/>
      <c r="I139" s="1"/>
      <c r="J139" s="1"/>
      <c r="K139" s="1"/>
      <c r="L139" s="1"/>
      <c r="M139" s="1"/>
      <c r="N139" s="1"/>
      <c r="O139" s="1"/>
      <c r="P139" s="1"/>
      <c r="Q139" s="1"/>
      <c r="R139" s="1"/>
      <c r="S139" s="1"/>
      <c r="T139" s="1"/>
      <c r="U139" s="1"/>
      <c r="V139" s="1"/>
    </row>
    <row r="140" spans="1:22" ht="13" customHeight="1" x14ac:dyDescent="0.15">
      <c r="A140" s="1"/>
      <c r="B140" s="1"/>
      <c r="C140" s="1"/>
      <c r="D140" s="1"/>
      <c r="E140" s="1"/>
      <c r="F140" s="1"/>
      <c r="G140" s="1"/>
      <c r="H140" s="1"/>
      <c r="I140" s="1"/>
      <c r="J140" s="1"/>
      <c r="K140" s="1"/>
      <c r="L140" s="1"/>
      <c r="M140" s="1"/>
      <c r="N140" s="1"/>
      <c r="O140" s="1"/>
      <c r="P140" s="1"/>
      <c r="Q140" s="1"/>
      <c r="R140" s="1"/>
      <c r="S140" s="1"/>
      <c r="T140" s="1"/>
      <c r="U140" s="1"/>
      <c r="V140" s="1"/>
    </row>
    <row r="141" spans="1:22" ht="13" customHeight="1" x14ac:dyDescent="0.15">
      <c r="A141" s="1"/>
      <c r="B141" s="1"/>
      <c r="C141" s="1"/>
      <c r="D141" s="1"/>
      <c r="E141" s="1"/>
      <c r="F141" s="1"/>
      <c r="G141" s="1"/>
      <c r="H141" s="1"/>
      <c r="I141" s="1"/>
      <c r="J141" s="1"/>
      <c r="K141" s="1"/>
      <c r="L141" s="1"/>
      <c r="M141" s="1"/>
      <c r="N141" s="1"/>
      <c r="O141" s="1"/>
      <c r="P141" s="1"/>
      <c r="Q141" s="1"/>
      <c r="R141" s="1"/>
      <c r="S141" s="1"/>
      <c r="T141" s="1"/>
      <c r="U141" s="1"/>
      <c r="V141" s="1"/>
    </row>
    <row r="142" spans="1:22" ht="13" customHeight="1" x14ac:dyDescent="0.15">
      <c r="A142" s="1"/>
      <c r="B142" s="1"/>
      <c r="C142" s="1"/>
      <c r="D142" s="1"/>
      <c r="E142" s="1"/>
      <c r="F142" s="1"/>
      <c r="G142" s="1"/>
      <c r="H142" s="1"/>
      <c r="I142" s="1"/>
      <c r="J142" s="1"/>
      <c r="K142" s="1"/>
      <c r="L142" s="1"/>
      <c r="M142" s="1"/>
      <c r="N142" s="1"/>
      <c r="O142" s="1"/>
      <c r="P142" s="1"/>
      <c r="Q142" s="1"/>
      <c r="R142" s="1"/>
      <c r="S142" s="1"/>
      <c r="T142" s="1"/>
      <c r="U142" s="1"/>
      <c r="V142" s="1"/>
    </row>
    <row r="143" spans="1:22" ht="13" customHeight="1" x14ac:dyDescent="0.15">
      <c r="A143" s="1"/>
      <c r="B143" s="1"/>
      <c r="C143" s="1"/>
      <c r="D143" s="1"/>
      <c r="E143" s="1"/>
      <c r="F143" s="1"/>
      <c r="G143" s="1"/>
      <c r="H143" s="1"/>
      <c r="I143" s="1"/>
      <c r="J143" s="1"/>
      <c r="K143" s="1"/>
      <c r="L143" s="1"/>
      <c r="M143" s="1"/>
      <c r="N143" s="1"/>
      <c r="O143" s="1"/>
      <c r="P143" s="1"/>
      <c r="Q143" s="1"/>
      <c r="R143" s="1"/>
      <c r="S143" s="1"/>
      <c r="T143" s="1"/>
      <c r="U143" s="1"/>
      <c r="V143" s="1"/>
    </row>
    <row r="144" spans="1:22" ht="13" customHeight="1" x14ac:dyDescent="0.15">
      <c r="A144" s="1"/>
      <c r="B144" s="1"/>
      <c r="C144" s="1"/>
      <c r="D144" s="1"/>
      <c r="E144" s="1"/>
      <c r="F144" s="1"/>
      <c r="G144" s="1"/>
      <c r="H144" s="1"/>
      <c r="I144" s="1"/>
      <c r="J144" s="1"/>
      <c r="K144" s="1"/>
      <c r="L144" s="1"/>
      <c r="M144" s="1"/>
      <c r="N144" s="1"/>
      <c r="O144" s="1"/>
      <c r="P144" s="1"/>
      <c r="Q144" s="1"/>
      <c r="R144" s="1"/>
      <c r="S144" s="1"/>
      <c r="T144" s="1"/>
      <c r="U144" s="1"/>
      <c r="V144" s="1"/>
    </row>
    <row r="145" spans="1:22" ht="13" customHeight="1" x14ac:dyDescent="0.15">
      <c r="A145" s="1"/>
      <c r="B145" s="1"/>
      <c r="C145" s="1"/>
      <c r="D145" s="1"/>
      <c r="E145" s="1"/>
      <c r="F145" s="1"/>
      <c r="G145" s="1"/>
      <c r="H145" s="1"/>
      <c r="I145" s="1"/>
      <c r="J145" s="1"/>
      <c r="K145" s="1"/>
      <c r="L145" s="1"/>
      <c r="M145" s="1"/>
      <c r="N145" s="1"/>
      <c r="O145" s="1"/>
      <c r="P145" s="1"/>
      <c r="Q145" s="1"/>
      <c r="R145" s="1"/>
      <c r="S145" s="1"/>
      <c r="T145" s="1"/>
      <c r="U145" s="1"/>
      <c r="V145" s="1"/>
    </row>
    <row r="146" spans="1:22" ht="13" customHeight="1" x14ac:dyDescent="0.15">
      <c r="A146" s="1"/>
      <c r="B146" s="1"/>
      <c r="C146" s="1"/>
      <c r="D146" s="1"/>
      <c r="E146" s="1"/>
      <c r="F146" s="1"/>
      <c r="G146" s="1"/>
      <c r="H146" s="1"/>
      <c r="I146" s="1"/>
      <c r="J146" s="1"/>
      <c r="K146" s="1"/>
      <c r="L146" s="1"/>
      <c r="M146" s="1"/>
      <c r="N146" s="1"/>
      <c r="O146" s="1"/>
      <c r="P146" s="1"/>
      <c r="Q146" s="1"/>
      <c r="R146" s="1"/>
      <c r="S146" s="1"/>
      <c r="T146" s="1"/>
      <c r="U146" s="1"/>
      <c r="V146" s="1"/>
    </row>
    <row r="147" spans="1:22" ht="13" customHeight="1" x14ac:dyDescent="0.15">
      <c r="A147" s="1"/>
      <c r="B147" s="1"/>
      <c r="C147" s="1"/>
      <c r="D147" s="1"/>
      <c r="E147" s="1"/>
      <c r="F147" s="1"/>
      <c r="G147" s="1"/>
      <c r="H147" s="1"/>
      <c r="I147" s="1"/>
      <c r="J147" s="1"/>
      <c r="K147" s="1"/>
      <c r="L147" s="1"/>
      <c r="M147" s="1"/>
      <c r="N147" s="1"/>
      <c r="O147" s="1"/>
      <c r="P147" s="1"/>
      <c r="Q147" s="1"/>
      <c r="R147" s="1"/>
      <c r="S147" s="1"/>
      <c r="T147" s="1"/>
      <c r="U147" s="1"/>
      <c r="V147" s="1"/>
    </row>
    <row r="148" spans="1:22" ht="13" customHeight="1" x14ac:dyDescent="0.15">
      <c r="A148" s="1"/>
      <c r="B148" s="1"/>
      <c r="C148" s="1"/>
      <c r="D148" s="1"/>
      <c r="E148" s="1"/>
      <c r="F148" s="1"/>
      <c r="G148" s="1"/>
      <c r="H148" s="1"/>
      <c r="I148" s="1"/>
      <c r="J148" s="1"/>
      <c r="K148" s="1"/>
      <c r="L148" s="1"/>
      <c r="M148" s="1"/>
      <c r="N148" s="1"/>
      <c r="O148" s="1"/>
      <c r="P148" s="1"/>
      <c r="Q148" s="1"/>
      <c r="R148" s="1"/>
      <c r="S148" s="1"/>
      <c r="T148" s="1"/>
      <c r="U148" s="1"/>
      <c r="V148" s="1"/>
    </row>
    <row r="149" spans="1:22" ht="13" customHeight="1" x14ac:dyDescent="0.15">
      <c r="A149" s="1"/>
      <c r="B149" s="1"/>
      <c r="C149" s="1"/>
      <c r="D149" s="1"/>
      <c r="E149" s="1"/>
      <c r="F149" s="1"/>
      <c r="G149" s="1"/>
      <c r="H149" s="1"/>
      <c r="I149" s="1"/>
      <c r="J149" s="1"/>
      <c r="K149" s="1"/>
      <c r="L149" s="1"/>
      <c r="M149" s="1"/>
      <c r="N149" s="1"/>
      <c r="O149" s="1"/>
      <c r="P149" s="1"/>
      <c r="Q149" s="1"/>
      <c r="R149" s="1"/>
      <c r="S149" s="1"/>
      <c r="T149" s="1"/>
      <c r="U149" s="1"/>
      <c r="V149" s="1"/>
    </row>
    <row r="150" spans="1:22" ht="13" customHeight="1" x14ac:dyDescent="0.15">
      <c r="A150" s="1"/>
      <c r="B150" s="1"/>
      <c r="C150" s="1"/>
      <c r="D150" s="1"/>
      <c r="E150" s="1"/>
      <c r="F150" s="1"/>
      <c r="G150" s="1"/>
      <c r="H150" s="1"/>
      <c r="I150" s="1"/>
      <c r="J150" s="1"/>
      <c r="K150" s="1"/>
      <c r="L150" s="1"/>
      <c r="M150" s="1"/>
      <c r="N150" s="1"/>
      <c r="O150" s="1"/>
      <c r="P150" s="1"/>
      <c r="Q150" s="1"/>
      <c r="R150" s="1"/>
      <c r="S150" s="1"/>
      <c r="T150" s="1"/>
      <c r="U150" s="1"/>
      <c r="V150" s="1"/>
    </row>
    <row r="151" spans="1:22" ht="13" customHeight="1" x14ac:dyDescent="0.15">
      <c r="A151" s="1"/>
      <c r="B151" s="1"/>
      <c r="C151" s="1"/>
      <c r="D151" s="1"/>
      <c r="E151" s="1"/>
      <c r="F151" s="1"/>
      <c r="G151" s="1"/>
      <c r="H151" s="1"/>
      <c r="I151" s="1"/>
      <c r="J151" s="1"/>
      <c r="K151" s="1"/>
      <c r="L151" s="1"/>
      <c r="M151" s="1"/>
      <c r="N151" s="1"/>
      <c r="O151" s="1"/>
      <c r="P151" s="1"/>
      <c r="Q151" s="1"/>
      <c r="R151" s="1"/>
      <c r="S151" s="1"/>
      <c r="T151" s="1"/>
      <c r="U151" s="1"/>
      <c r="V151" s="1"/>
    </row>
    <row r="152" spans="1:22" ht="13" customHeight="1" x14ac:dyDescent="0.15">
      <c r="A152" s="1"/>
      <c r="B152" s="1"/>
      <c r="C152" s="1"/>
      <c r="D152" s="1"/>
      <c r="E152" s="1"/>
      <c r="F152" s="1"/>
      <c r="G152" s="1"/>
      <c r="H152" s="1"/>
      <c r="I152" s="1"/>
      <c r="J152" s="1"/>
      <c r="K152" s="1"/>
      <c r="L152" s="1"/>
      <c r="M152" s="1"/>
      <c r="N152" s="1"/>
      <c r="O152" s="1"/>
      <c r="P152" s="1"/>
      <c r="Q152" s="1"/>
      <c r="R152" s="1"/>
      <c r="S152" s="1"/>
      <c r="T152" s="1"/>
      <c r="U152" s="1"/>
      <c r="V152" s="1"/>
    </row>
    <row r="153" spans="1:22" ht="13" customHeight="1" x14ac:dyDescent="0.15">
      <c r="A153" s="1"/>
      <c r="B153" s="1"/>
      <c r="C153" s="1"/>
      <c r="D153" s="1"/>
      <c r="E153" s="1"/>
      <c r="F153" s="1"/>
      <c r="G153" s="1"/>
      <c r="H153" s="1"/>
      <c r="I153" s="1"/>
      <c r="J153" s="1"/>
      <c r="K153" s="1"/>
      <c r="L153" s="1"/>
      <c r="M153" s="1"/>
      <c r="N153" s="1"/>
      <c r="O153" s="1"/>
      <c r="P153" s="1"/>
      <c r="Q153" s="1"/>
      <c r="R153" s="1"/>
      <c r="S153" s="1"/>
      <c r="T153" s="1"/>
      <c r="U153" s="1"/>
      <c r="V153" s="1"/>
    </row>
    <row r="154" spans="1:22" ht="13" customHeight="1" x14ac:dyDescent="0.15">
      <c r="A154" s="1"/>
      <c r="B154" s="1"/>
      <c r="C154" s="1"/>
      <c r="D154" s="1"/>
      <c r="E154" s="1"/>
      <c r="F154" s="1"/>
      <c r="G154" s="1"/>
      <c r="H154" s="1"/>
      <c r="I154" s="1"/>
      <c r="J154" s="1"/>
      <c r="K154" s="1"/>
      <c r="L154" s="1"/>
      <c r="M154" s="1"/>
      <c r="N154" s="1"/>
      <c r="O154" s="1"/>
      <c r="P154" s="1"/>
      <c r="Q154" s="1"/>
      <c r="R154" s="1"/>
      <c r="S154" s="1"/>
      <c r="T154" s="1"/>
      <c r="U154" s="1"/>
      <c r="V154" s="1"/>
    </row>
    <row r="155" spans="1:22" ht="13" customHeight="1" x14ac:dyDescent="0.15">
      <c r="A155" s="1"/>
      <c r="B155" s="1"/>
      <c r="C155" s="1"/>
      <c r="D155" s="1"/>
      <c r="E155" s="1"/>
      <c r="F155" s="1"/>
      <c r="G155" s="1"/>
      <c r="H155" s="1"/>
      <c r="I155" s="1"/>
      <c r="J155" s="1"/>
      <c r="K155" s="1"/>
      <c r="L155" s="1"/>
      <c r="M155" s="1"/>
      <c r="N155" s="1"/>
      <c r="O155" s="1"/>
      <c r="P155" s="1"/>
      <c r="Q155" s="1"/>
      <c r="R155" s="1"/>
      <c r="S155" s="1"/>
      <c r="T155" s="1"/>
      <c r="U155" s="1"/>
      <c r="V155" s="1"/>
    </row>
    <row r="156" spans="1:22" ht="13" customHeight="1" x14ac:dyDescent="0.15">
      <c r="A156" s="1"/>
      <c r="B156" s="1"/>
      <c r="C156" s="1"/>
      <c r="D156" s="1"/>
      <c r="E156" s="1"/>
      <c r="F156" s="1"/>
      <c r="G156" s="1"/>
      <c r="H156" s="1"/>
      <c r="I156" s="1"/>
      <c r="J156" s="1"/>
      <c r="K156" s="1"/>
      <c r="L156" s="1"/>
      <c r="M156" s="1"/>
      <c r="N156" s="1"/>
      <c r="O156" s="1"/>
      <c r="P156" s="1"/>
      <c r="Q156" s="1"/>
      <c r="R156" s="1"/>
      <c r="S156" s="1"/>
      <c r="T156" s="1"/>
      <c r="U156" s="1"/>
      <c r="V156" s="1"/>
    </row>
    <row r="157" spans="1:22" ht="13" customHeight="1" x14ac:dyDescent="0.15">
      <c r="A157" s="1"/>
      <c r="B157" s="1"/>
      <c r="C157" s="1"/>
      <c r="D157" s="1"/>
      <c r="E157" s="1"/>
      <c r="F157" s="1"/>
      <c r="G157" s="1"/>
      <c r="H157" s="1"/>
      <c r="I157" s="1"/>
      <c r="J157" s="1"/>
      <c r="K157" s="1"/>
      <c r="L157" s="1"/>
      <c r="M157" s="1"/>
      <c r="N157" s="1"/>
      <c r="O157" s="1"/>
      <c r="P157" s="1"/>
      <c r="Q157" s="1"/>
      <c r="R157" s="1"/>
      <c r="S157" s="1"/>
      <c r="T157" s="1"/>
      <c r="U157" s="1"/>
      <c r="V157" s="1"/>
    </row>
    <row r="158" spans="1:22" ht="13" customHeight="1" x14ac:dyDescent="0.15">
      <c r="A158" s="1"/>
      <c r="B158" s="1"/>
      <c r="C158" s="1"/>
      <c r="D158" s="1"/>
      <c r="E158" s="1"/>
      <c r="F158" s="1"/>
      <c r="G158" s="1"/>
      <c r="H158" s="1"/>
      <c r="I158" s="1"/>
      <c r="J158" s="1"/>
      <c r="K158" s="1"/>
      <c r="L158" s="1"/>
      <c r="M158" s="1"/>
      <c r="N158" s="1"/>
      <c r="O158" s="1"/>
      <c r="P158" s="1"/>
      <c r="Q158" s="1"/>
      <c r="R158" s="1"/>
      <c r="S158" s="1"/>
      <c r="T158" s="1"/>
      <c r="U158" s="1"/>
      <c r="V158" s="1"/>
    </row>
    <row r="159" spans="1:22" ht="13" customHeight="1" x14ac:dyDescent="0.15">
      <c r="A159" s="1"/>
      <c r="B159" s="1"/>
      <c r="C159" s="1"/>
      <c r="D159" s="1"/>
      <c r="E159" s="1"/>
      <c r="F159" s="1"/>
      <c r="G159" s="1"/>
      <c r="H159" s="1"/>
      <c r="I159" s="1"/>
      <c r="J159" s="1"/>
      <c r="K159" s="1"/>
      <c r="L159" s="1"/>
      <c r="M159" s="1"/>
      <c r="N159" s="1"/>
      <c r="O159" s="1"/>
      <c r="P159" s="1"/>
      <c r="Q159" s="1"/>
      <c r="R159" s="1"/>
      <c r="S159" s="1"/>
      <c r="T159" s="1"/>
      <c r="U159" s="1"/>
      <c r="V159" s="1"/>
    </row>
    <row r="160" spans="1:22" ht="13" customHeight="1" x14ac:dyDescent="0.15">
      <c r="A160" s="1"/>
      <c r="B160" s="1"/>
      <c r="C160" s="1"/>
      <c r="D160" s="1"/>
      <c r="E160" s="1"/>
      <c r="F160" s="1"/>
      <c r="G160" s="1"/>
      <c r="H160" s="1"/>
      <c r="I160" s="1"/>
      <c r="J160" s="1"/>
      <c r="K160" s="1"/>
      <c r="L160" s="1"/>
      <c r="M160" s="1"/>
      <c r="N160" s="1"/>
      <c r="O160" s="1"/>
      <c r="P160" s="1"/>
      <c r="Q160" s="1"/>
      <c r="R160" s="1"/>
      <c r="S160" s="1"/>
      <c r="T160" s="1"/>
      <c r="U160" s="1"/>
      <c r="V160" s="1"/>
    </row>
    <row r="161" spans="1:22" ht="13" customHeight="1" x14ac:dyDescent="0.15">
      <c r="A161" s="1"/>
      <c r="B161" s="1"/>
      <c r="C161" s="1"/>
      <c r="D161" s="1"/>
      <c r="E161" s="1"/>
      <c r="F161" s="1"/>
      <c r="G161" s="1"/>
      <c r="H161" s="1"/>
      <c r="I161" s="1"/>
      <c r="J161" s="1"/>
      <c r="K161" s="1"/>
      <c r="L161" s="1"/>
      <c r="M161" s="1"/>
      <c r="N161" s="1"/>
      <c r="O161" s="1"/>
      <c r="P161" s="1"/>
      <c r="Q161" s="1"/>
      <c r="R161" s="1"/>
      <c r="S161" s="1"/>
      <c r="T161" s="1"/>
      <c r="U161" s="1"/>
      <c r="V161" s="1"/>
    </row>
    <row r="162" spans="1:22" ht="13" customHeight="1" x14ac:dyDescent="0.15">
      <c r="A162" s="1"/>
      <c r="B162" s="1"/>
      <c r="C162" s="1"/>
      <c r="D162" s="1"/>
      <c r="E162" s="1"/>
      <c r="F162" s="1"/>
      <c r="G162" s="1"/>
      <c r="H162" s="1"/>
      <c r="I162" s="1"/>
      <c r="J162" s="1"/>
      <c r="K162" s="1"/>
      <c r="L162" s="1"/>
      <c r="M162" s="1"/>
      <c r="N162" s="1"/>
      <c r="O162" s="1"/>
      <c r="P162" s="1"/>
      <c r="Q162" s="1"/>
      <c r="R162" s="1"/>
      <c r="S162" s="1"/>
      <c r="T162" s="1"/>
      <c r="U162" s="1"/>
      <c r="V162" s="1"/>
    </row>
    <row r="163" spans="1:22" ht="13" customHeight="1" x14ac:dyDescent="0.15">
      <c r="A163" s="1"/>
      <c r="B163" s="1"/>
      <c r="C163" s="1"/>
      <c r="D163" s="1"/>
      <c r="E163" s="1"/>
      <c r="F163" s="1"/>
      <c r="G163" s="1"/>
      <c r="H163" s="1"/>
      <c r="I163" s="1"/>
      <c r="J163" s="1"/>
      <c r="K163" s="1"/>
      <c r="L163" s="1"/>
      <c r="M163" s="1"/>
      <c r="N163" s="1"/>
      <c r="O163" s="1"/>
      <c r="P163" s="1"/>
      <c r="Q163" s="1"/>
      <c r="R163" s="1"/>
      <c r="S163" s="1"/>
      <c r="T163" s="1"/>
      <c r="U163" s="1"/>
      <c r="V163" s="1"/>
    </row>
    <row r="164" spans="1:22" ht="13" customHeight="1" x14ac:dyDescent="0.15">
      <c r="A164" s="1"/>
      <c r="B164" s="1"/>
      <c r="C164" s="1"/>
      <c r="D164" s="1"/>
      <c r="E164" s="1"/>
      <c r="F164" s="1"/>
      <c r="G164" s="1"/>
      <c r="H164" s="1"/>
      <c r="I164" s="1"/>
      <c r="J164" s="1"/>
      <c r="K164" s="1"/>
      <c r="L164" s="1"/>
      <c r="M164" s="1"/>
      <c r="N164" s="1"/>
      <c r="O164" s="1"/>
      <c r="P164" s="1"/>
      <c r="Q164" s="1"/>
      <c r="R164" s="1"/>
      <c r="S164" s="1"/>
      <c r="T164" s="1"/>
      <c r="U164" s="1"/>
      <c r="V164" s="1"/>
    </row>
    <row r="165" spans="1:22" ht="13" customHeight="1" x14ac:dyDescent="0.15">
      <c r="A165" s="1"/>
      <c r="B165" s="1"/>
      <c r="C165" s="1"/>
      <c r="D165" s="1"/>
      <c r="E165" s="1"/>
      <c r="F165" s="1"/>
      <c r="G165" s="1"/>
      <c r="H165" s="1"/>
      <c r="I165" s="1"/>
      <c r="J165" s="1"/>
      <c r="K165" s="1"/>
      <c r="L165" s="1"/>
      <c r="M165" s="1"/>
      <c r="N165" s="1"/>
      <c r="O165" s="1"/>
      <c r="P165" s="1"/>
      <c r="Q165" s="1"/>
      <c r="R165" s="1"/>
      <c r="S165" s="1"/>
      <c r="T165" s="1"/>
      <c r="U165" s="1"/>
      <c r="V165" s="1"/>
    </row>
    <row r="166" spans="1:22" ht="13" customHeight="1" x14ac:dyDescent="0.15">
      <c r="A166" s="1"/>
      <c r="B166" s="1"/>
      <c r="C166" s="1"/>
      <c r="D166" s="1"/>
      <c r="E166" s="1"/>
      <c r="F166" s="1"/>
      <c r="G166" s="1"/>
      <c r="H166" s="1"/>
      <c r="I166" s="1"/>
      <c r="J166" s="1"/>
      <c r="K166" s="1"/>
      <c r="L166" s="1"/>
      <c r="M166" s="1"/>
      <c r="N166" s="1"/>
      <c r="O166" s="1"/>
      <c r="P166" s="1"/>
      <c r="Q166" s="1"/>
      <c r="R166" s="1"/>
      <c r="S166" s="1"/>
      <c r="T166" s="1"/>
      <c r="U166" s="1"/>
      <c r="V166" s="1"/>
    </row>
    <row r="167" spans="1:22" ht="13" customHeight="1" x14ac:dyDescent="0.15">
      <c r="A167" s="1"/>
      <c r="B167" s="1"/>
      <c r="C167" s="1"/>
      <c r="D167" s="1"/>
      <c r="E167" s="1"/>
      <c r="F167" s="1"/>
      <c r="G167" s="1"/>
      <c r="H167" s="1"/>
      <c r="I167" s="1"/>
      <c r="J167" s="1"/>
      <c r="K167" s="1"/>
      <c r="L167" s="1"/>
      <c r="M167" s="1"/>
      <c r="N167" s="1"/>
      <c r="O167" s="1"/>
      <c r="P167" s="1"/>
      <c r="Q167" s="1"/>
      <c r="R167" s="1"/>
      <c r="S167" s="1"/>
      <c r="T167" s="1"/>
      <c r="U167" s="1"/>
      <c r="V167" s="1"/>
    </row>
    <row r="168" spans="1:22" ht="13" customHeight="1" x14ac:dyDescent="0.15">
      <c r="A168" s="1"/>
      <c r="B168" s="1"/>
      <c r="C168" s="1"/>
      <c r="D168" s="1"/>
      <c r="E168" s="1"/>
      <c r="F168" s="1"/>
      <c r="G168" s="1"/>
      <c r="H168" s="1"/>
      <c r="I168" s="1"/>
      <c r="J168" s="1"/>
      <c r="K168" s="1"/>
      <c r="L168" s="1"/>
      <c r="M168" s="1"/>
      <c r="N168" s="1"/>
      <c r="O168" s="1"/>
      <c r="P168" s="1"/>
      <c r="Q168" s="1"/>
      <c r="R168" s="1"/>
      <c r="S168" s="1"/>
      <c r="T168" s="1"/>
      <c r="U168" s="1"/>
      <c r="V168" s="1"/>
    </row>
    <row r="169" spans="1:22" ht="13" customHeight="1" x14ac:dyDescent="0.15">
      <c r="A169" s="1"/>
      <c r="B169" s="1"/>
      <c r="C169" s="1"/>
      <c r="D169" s="1"/>
      <c r="E169" s="1"/>
      <c r="F169" s="1"/>
      <c r="G169" s="1"/>
      <c r="H169" s="1"/>
      <c r="I169" s="1"/>
      <c r="J169" s="1"/>
      <c r="K169" s="1"/>
      <c r="L169" s="1"/>
      <c r="M169" s="1"/>
      <c r="N169" s="1"/>
      <c r="O169" s="1"/>
      <c r="P169" s="1"/>
      <c r="Q169" s="1"/>
      <c r="R169" s="1"/>
      <c r="S169" s="1"/>
      <c r="T169" s="1"/>
      <c r="U169" s="1"/>
      <c r="V169" s="1"/>
    </row>
    <row r="170" spans="1:22" ht="13" customHeight="1" x14ac:dyDescent="0.15">
      <c r="A170" s="1"/>
      <c r="B170" s="1"/>
      <c r="C170" s="1"/>
      <c r="D170" s="1"/>
      <c r="E170" s="1"/>
      <c r="F170" s="1"/>
      <c r="G170" s="1"/>
      <c r="H170" s="1"/>
      <c r="I170" s="1"/>
      <c r="J170" s="1"/>
      <c r="K170" s="1"/>
      <c r="L170" s="1"/>
      <c r="M170" s="1"/>
      <c r="N170" s="1"/>
      <c r="O170" s="1"/>
      <c r="P170" s="1"/>
      <c r="Q170" s="1"/>
      <c r="R170" s="1"/>
      <c r="S170" s="1"/>
      <c r="T170" s="1"/>
      <c r="U170" s="1"/>
      <c r="V170" s="1"/>
    </row>
    <row r="171" spans="1:22" ht="13" customHeight="1" x14ac:dyDescent="0.15">
      <c r="A171" s="1"/>
      <c r="B171" s="1"/>
      <c r="C171" s="1"/>
      <c r="D171" s="1"/>
      <c r="E171" s="1"/>
      <c r="F171" s="1"/>
      <c r="G171" s="1"/>
      <c r="H171" s="1"/>
      <c r="I171" s="1"/>
      <c r="J171" s="1"/>
      <c r="K171" s="1"/>
      <c r="L171" s="1"/>
      <c r="M171" s="1"/>
      <c r="N171" s="1"/>
      <c r="O171" s="1"/>
      <c r="P171" s="1"/>
      <c r="Q171" s="1"/>
      <c r="R171" s="1"/>
      <c r="S171" s="1"/>
      <c r="T171" s="1"/>
      <c r="U171" s="1"/>
      <c r="V171" s="1"/>
    </row>
    <row r="172" spans="1:22" ht="13" customHeight="1" x14ac:dyDescent="0.15">
      <c r="A172" s="1"/>
      <c r="B172" s="1"/>
      <c r="C172" s="1"/>
      <c r="D172" s="1"/>
      <c r="E172" s="1"/>
      <c r="F172" s="1"/>
      <c r="G172" s="1"/>
      <c r="H172" s="1"/>
      <c r="I172" s="1"/>
      <c r="J172" s="1"/>
      <c r="K172" s="1"/>
      <c r="L172" s="1"/>
      <c r="M172" s="1"/>
      <c r="N172" s="1"/>
      <c r="O172" s="1"/>
      <c r="P172" s="1"/>
      <c r="Q172" s="1"/>
      <c r="R172" s="1"/>
      <c r="S172" s="1"/>
      <c r="T172" s="1"/>
      <c r="U172" s="1"/>
      <c r="V172" s="1"/>
    </row>
    <row r="173" spans="1:22" ht="13" customHeight="1" x14ac:dyDescent="0.15">
      <c r="A173" s="1"/>
      <c r="B173" s="1"/>
      <c r="C173" s="1"/>
      <c r="D173" s="1"/>
      <c r="E173" s="1"/>
      <c r="F173" s="1"/>
      <c r="G173" s="1"/>
      <c r="H173" s="1"/>
      <c r="I173" s="1"/>
      <c r="J173" s="1"/>
      <c r="K173" s="1"/>
      <c r="L173" s="1"/>
      <c r="M173" s="1"/>
      <c r="N173" s="1"/>
      <c r="O173" s="1"/>
      <c r="P173" s="1"/>
      <c r="Q173" s="1"/>
      <c r="R173" s="1"/>
      <c r="S173" s="1"/>
      <c r="T173" s="1"/>
      <c r="U173" s="1"/>
      <c r="V173" s="1"/>
    </row>
    <row r="174" spans="1:22" ht="13" customHeight="1" x14ac:dyDescent="0.15">
      <c r="A174" s="1"/>
      <c r="B174" s="1"/>
      <c r="C174" s="1"/>
      <c r="D174" s="1"/>
      <c r="E174" s="1"/>
      <c r="F174" s="1"/>
      <c r="G174" s="1"/>
      <c r="H174" s="1"/>
      <c r="I174" s="1"/>
      <c r="J174" s="1"/>
      <c r="K174" s="1"/>
      <c r="L174" s="1"/>
      <c r="M174" s="1"/>
      <c r="N174" s="1"/>
      <c r="O174" s="1"/>
      <c r="P174" s="1"/>
      <c r="Q174" s="1"/>
      <c r="R174" s="1"/>
      <c r="S174" s="1"/>
      <c r="T174" s="1"/>
      <c r="U174" s="1"/>
      <c r="V174" s="1"/>
    </row>
    <row r="175" spans="1:22" ht="13" customHeight="1" x14ac:dyDescent="0.15">
      <c r="A175" s="1"/>
      <c r="B175" s="1"/>
      <c r="C175" s="1"/>
      <c r="D175" s="1"/>
      <c r="E175" s="1"/>
      <c r="F175" s="1"/>
      <c r="G175" s="1"/>
      <c r="H175" s="1"/>
      <c r="I175" s="1"/>
      <c r="J175" s="1"/>
      <c r="K175" s="1"/>
      <c r="L175" s="1"/>
      <c r="M175" s="1"/>
      <c r="N175" s="1"/>
      <c r="O175" s="1"/>
      <c r="P175" s="1"/>
      <c r="Q175" s="1"/>
      <c r="R175" s="1"/>
      <c r="S175" s="1"/>
      <c r="T175" s="1"/>
      <c r="U175" s="1"/>
      <c r="V175" s="1"/>
    </row>
    <row r="176" spans="1:22" ht="13" customHeight="1" x14ac:dyDescent="0.15">
      <c r="A176" s="1"/>
      <c r="B176" s="1"/>
      <c r="C176" s="1"/>
      <c r="D176" s="1"/>
      <c r="E176" s="1"/>
      <c r="F176" s="1"/>
      <c r="G176" s="1"/>
      <c r="H176" s="1"/>
      <c r="I176" s="1"/>
      <c r="J176" s="1"/>
      <c r="K176" s="1"/>
      <c r="L176" s="1"/>
      <c r="M176" s="1"/>
      <c r="N176" s="1"/>
      <c r="O176" s="1"/>
      <c r="P176" s="1"/>
      <c r="Q176" s="1"/>
      <c r="R176" s="1"/>
      <c r="S176" s="1"/>
      <c r="T176" s="1"/>
      <c r="U176" s="1"/>
      <c r="V176" s="1"/>
    </row>
    <row r="177" spans="1:22" ht="13" customHeight="1" x14ac:dyDescent="0.15">
      <c r="A177" s="1"/>
      <c r="B177" s="1"/>
      <c r="C177" s="1"/>
      <c r="D177" s="1"/>
      <c r="E177" s="1"/>
      <c r="F177" s="1"/>
      <c r="G177" s="1"/>
      <c r="H177" s="1"/>
      <c r="I177" s="1"/>
      <c r="J177" s="1"/>
      <c r="K177" s="1"/>
      <c r="L177" s="1"/>
      <c r="M177" s="1"/>
      <c r="N177" s="1"/>
      <c r="O177" s="1"/>
      <c r="P177" s="1"/>
      <c r="Q177" s="1"/>
      <c r="R177" s="1"/>
      <c r="S177" s="1"/>
      <c r="T177" s="1"/>
      <c r="U177" s="1"/>
      <c r="V177" s="1"/>
    </row>
    <row r="178" spans="1:22" ht="13" customHeight="1" x14ac:dyDescent="0.15">
      <c r="A178" s="1"/>
      <c r="B178" s="1"/>
      <c r="C178" s="1"/>
      <c r="D178" s="1"/>
      <c r="E178" s="1"/>
      <c r="F178" s="1"/>
      <c r="G178" s="1"/>
      <c r="H178" s="1"/>
      <c r="I178" s="1"/>
      <c r="J178" s="1"/>
      <c r="K178" s="1"/>
      <c r="L178" s="1"/>
      <c r="M178" s="1"/>
      <c r="N178" s="1"/>
      <c r="O178" s="1"/>
      <c r="P178" s="1"/>
      <c r="Q178" s="1"/>
      <c r="R178" s="1"/>
      <c r="S178" s="1"/>
      <c r="T178" s="1"/>
      <c r="U178" s="1"/>
      <c r="V178" s="1"/>
    </row>
    <row r="179" spans="1:22" ht="13" customHeight="1" x14ac:dyDescent="0.15">
      <c r="A179" s="1"/>
      <c r="B179" s="1"/>
      <c r="C179" s="1"/>
      <c r="D179" s="1"/>
      <c r="E179" s="1"/>
      <c r="F179" s="1"/>
      <c r="G179" s="1"/>
      <c r="H179" s="1"/>
      <c r="I179" s="1"/>
      <c r="J179" s="1"/>
      <c r="K179" s="1"/>
      <c r="L179" s="1"/>
      <c r="M179" s="1"/>
      <c r="N179" s="1"/>
      <c r="O179" s="1"/>
      <c r="P179" s="1"/>
      <c r="Q179" s="1"/>
      <c r="R179" s="1"/>
      <c r="S179" s="1"/>
      <c r="T179" s="1"/>
      <c r="U179" s="1"/>
      <c r="V179" s="1"/>
    </row>
    <row r="180" spans="1:22" ht="13" customHeight="1" x14ac:dyDescent="0.15">
      <c r="A180" s="1"/>
      <c r="B180" s="1"/>
      <c r="C180" s="1"/>
      <c r="D180" s="1"/>
      <c r="E180" s="1"/>
      <c r="F180" s="1"/>
      <c r="G180" s="1"/>
      <c r="H180" s="1"/>
      <c r="I180" s="1"/>
      <c r="J180" s="1"/>
      <c r="K180" s="1"/>
      <c r="L180" s="1"/>
      <c r="M180" s="1"/>
      <c r="N180" s="1"/>
      <c r="O180" s="1"/>
      <c r="P180" s="1"/>
      <c r="Q180" s="1"/>
      <c r="R180" s="1"/>
      <c r="S180" s="1"/>
      <c r="T180" s="1"/>
      <c r="U180" s="1"/>
      <c r="V180" s="1"/>
    </row>
    <row r="181" spans="1:22" ht="13" customHeight="1" x14ac:dyDescent="0.15">
      <c r="A181" s="1"/>
      <c r="B181" s="1"/>
      <c r="C181" s="1"/>
      <c r="D181" s="1"/>
      <c r="E181" s="1"/>
      <c r="F181" s="1"/>
      <c r="G181" s="1"/>
      <c r="H181" s="1"/>
      <c r="I181" s="1"/>
      <c r="J181" s="1"/>
      <c r="K181" s="1"/>
      <c r="L181" s="1"/>
      <c r="M181" s="1"/>
      <c r="N181" s="1"/>
      <c r="O181" s="1"/>
      <c r="P181" s="1"/>
      <c r="Q181" s="1"/>
      <c r="R181" s="1"/>
      <c r="S181" s="1"/>
      <c r="T181" s="1"/>
      <c r="U181" s="1"/>
      <c r="V181" s="1"/>
    </row>
    <row r="182" spans="1:22" ht="13" customHeight="1" x14ac:dyDescent="0.15">
      <c r="A182" s="1"/>
      <c r="B182" s="1"/>
      <c r="C182" s="1"/>
      <c r="D182" s="1"/>
      <c r="E182" s="1"/>
      <c r="F182" s="1"/>
      <c r="G182" s="1"/>
      <c r="H182" s="1"/>
      <c r="I182" s="1"/>
      <c r="J182" s="1"/>
      <c r="K182" s="1"/>
      <c r="L182" s="1"/>
      <c r="M182" s="1"/>
      <c r="N182" s="1"/>
      <c r="O182" s="1"/>
      <c r="P182" s="1"/>
      <c r="Q182" s="1"/>
      <c r="R182" s="1"/>
      <c r="S182" s="1"/>
      <c r="T182" s="1"/>
      <c r="U182" s="1"/>
      <c r="V182" s="1"/>
    </row>
    <row r="183" spans="1:22" ht="13" customHeight="1" x14ac:dyDescent="0.15">
      <c r="A183" s="1"/>
      <c r="B183" s="1"/>
      <c r="C183" s="1"/>
      <c r="D183" s="1"/>
      <c r="E183" s="1"/>
      <c r="F183" s="1"/>
      <c r="G183" s="1"/>
      <c r="H183" s="1"/>
      <c r="I183" s="1"/>
      <c r="J183" s="1"/>
      <c r="K183" s="1"/>
      <c r="L183" s="1"/>
      <c r="M183" s="1"/>
      <c r="N183" s="1"/>
      <c r="O183" s="1"/>
      <c r="P183" s="1"/>
      <c r="Q183" s="1"/>
      <c r="R183" s="1"/>
      <c r="S183" s="1"/>
      <c r="T183" s="1"/>
      <c r="U183" s="1"/>
      <c r="V183" s="1"/>
    </row>
    <row r="184" spans="1:22" ht="13" customHeight="1" x14ac:dyDescent="0.15">
      <c r="A184" s="1"/>
      <c r="B184" s="1"/>
      <c r="C184" s="1"/>
      <c r="D184" s="1"/>
      <c r="E184" s="1"/>
      <c r="F184" s="1"/>
      <c r="G184" s="1"/>
      <c r="H184" s="1"/>
      <c r="I184" s="1"/>
      <c r="J184" s="1"/>
      <c r="K184" s="1"/>
      <c r="L184" s="1"/>
      <c r="M184" s="1"/>
      <c r="N184" s="1"/>
      <c r="O184" s="1"/>
      <c r="P184" s="1"/>
      <c r="Q184" s="1"/>
      <c r="R184" s="1"/>
      <c r="S184" s="1"/>
      <c r="T184" s="1"/>
      <c r="U184" s="1"/>
      <c r="V184" s="1"/>
    </row>
    <row r="185" spans="1:22" ht="13" customHeight="1" x14ac:dyDescent="0.15">
      <c r="A185" s="1"/>
      <c r="B185" s="1"/>
      <c r="C185" s="1"/>
      <c r="D185" s="1"/>
      <c r="E185" s="1"/>
      <c r="F185" s="1"/>
      <c r="G185" s="1"/>
      <c r="H185" s="1"/>
      <c r="I185" s="1"/>
      <c r="J185" s="1"/>
      <c r="K185" s="1"/>
      <c r="L185" s="1"/>
      <c r="M185" s="1"/>
      <c r="N185" s="1"/>
      <c r="O185" s="1"/>
      <c r="P185" s="1"/>
      <c r="Q185" s="1"/>
      <c r="R185" s="1"/>
      <c r="S185" s="1"/>
      <c r="T185" s="1"/>
      <c r="U185" s="1"/>
      <c r="V185" s="1"/>
    </row>
    <row r="186" spans="1:22" ht="13" customHeight="1" x14ac:dyDescent="0.15">
      <c r="A186" s="1"/>
      <c r="B186" s="1"/>
      <c r="C186" s="1"/>
      <c r="D186" s="1"/>
      <c r="E186" s="1"/>
      <c r="F186" s="1"/>
      <c r="G186" s="1"/>
      <c r="H186" s="1"/>
      <c r="I186" s="1"/>
      <c r="J186" s="1"/>
      <c r="K186" s="1"/>
      <c r="L186" s="1"/>
      <c r="M186" s="1"/>
      <c r="N186" s="1"/>
      <c r="O186" s="1"/>
      <c r="P186" s="1"/>
      <c r="Q186" s="1"/>
      <c r="R186" s="1"/>
      <c r="S186" s="1"/>
      <c r="T186" s="1"/>
      <c r="U186" s="1"/>
      <c r="V186" s="1"/>
    </row>
    <row r="187" spans="1:22" ht="13" customHeight="1" x14ac:dyDescent="0.15">
      <c r="A187" s="1"/>
      <c r="B187" s="1"/>
      <c r="C187" s="1"/>
      <c r="D187" s="1"/>
      <c r="E187" s="1"/>
      <c r="F187" s="1"/>
      <c r="G187" s="1"/>
      <c r="H187" s="1"/>
      <c r="I187" s="1"/>
      <c r="J187" s="1"/>
      <c r="K187" s="1"/>
      <c r="L187" s="1"/>
      <c r="M187" s="1"/>
      <c r="N187" s="1"/>
      <c r="O187" s="1"/>
      <c r="P187" s="1"/>
      <c r="Q187" s="1"/>
      <c r="R187" s="1"/>
      <c r="S187" s="1"/>
      <c r="T187" s="1"/>
      <c r="U187" s="1"/>
      <c r="V187" s="1"/>
    </row>
    <row r="188" spans="1:22" ht="13" customHeight="1" x14ac:dyDescent="0.15">
      <c r="A188" s="1"/>
      <c r="B188" s="1"/>
      <c r="C188" s="1"/>
      <c r="D188" s="1"/>
      <c r="E188" s="1"/>
      <c r="F188" s="1"/>
      <c r="G188" s="1"/>
      <c r="H188" s="1"/>
      <c r="I188" s="1"/>
      <c r="J188" s="1"/>
      <c r="K188" s="1"/>
      <c r="L188" s="1"/>
      <c r="M188" s="1"/>
      <c r="N188" s="1"/>
      <c r="O188" s="1"/>
      <c r="P188" s="1"/>
      <c r="Q188" s="1"/>
      <c r="R188" s="1"/>
      <c r="S188" s="1"/>
      <c r="T188" s="1"/>
      <c r="U188" s="1"/>
      <c r="V188" s="1"/>
    </row>
    <row r="189" spans="1:22" ht="13" customHeight="1" x14ac:dyDescent="0.15">
      <c r="A189" s="1"/>
      <c r="B189" s="1"/>
      <c r="C189" s="1"/>
      <c r="D189" s="1"/>
      <c r="E189" s="1"/>
      <c r="F189" s="1"/>
      <c r="G189" s="1"/>
      <c r="H189" s="1"/>
      <c r="I189" s="1"/>
      <c r="J189" s="1"/>
      <c r="K189" s="1"/>
      <c r="L189" s="1"/>
      <c r="M189" s="1"/>
      <c r="N189" s="1"/>
      <c r="O189" s="1"/>
      <c r="P189" s="1"/>
      <c r="Q189" s="1"/>
      <c r="R189" s="1"/>
      <c r="S189" s="1"/>
      <c r="T189" s="1"/>
      <c r="U189" s="1"/>
      <c r="V189" s="1"/>
    </row>
    <row r="190" spans="1:22" ht="13" customHeight="1" x14ac:dyDescent="0.15">
      <c r="A190" s="1"/>
      <c r="B190" s="1"/>
      <c r="C190" s="1"/>
      <c r="D190" s="1"/>
      <c r="E190" s="1"/>
      <c r="F190" s="1"/>
      <c r="G190" s="1"/>
      <c r="H190" s="1"/>
      <c r="I190" s="1"/>
      <c r="J190" s="1"/>
      <c r="K190" s="1"/>
      <c r="L190" s="1"/>
      <c r="M190" s="1"/>
      <c r="N190" s="1"/>
      <c r="O190" s="1"/>
      <c r="P190" s="1"/>
      <c r="Q190" s="1"/>
      <c r="R190" s="1"/>
      <c r="S190" s="1"/>
      <c r="T190" s="1"/>
      <c r="U190" s="1"/>
      <c r="V190" s="1"/>
    </row>
    <row r="191" spans="1:22" ht="13" customHeight="1" x14ac:dyDescent="0.15">
      <c r="A191" s="1"/>
      <c r="B191" s="1"/>
      <c r="C191" s="1"/>
      <c r="D191" s="1"/>
      <c r="E191" s="1"/>
      <c r="F191" s="1"/>
      <c r="G191" s="1"/>
      <c r="H191" s="1"/>
      <c r="I191" s="1"/>
      <c r="J191" s="1"/>
      <c r="K191" s="1"/>
      <c r="L191" s="1"/>
      <c r="M191" s="1"/>
      <c r="N191" s="1"/>
      <c r="O191" s="1"/>
      <c r="P191" s="1"/>
      <c r="Q191" s="1"/>
      <c r="R191" s="1"/>
      <c r="S191" s="1"/>
      <c r="T191" s="1"/>
      <c r="U191" s="1"/>
      <c r="V191" s="1"/>
    </row>
    <row r="192" spans="1:22" ht="13" customHeight="1" x14ac:dyDescent="0.15">
      <c r="A192" s="1"/>
      <c r="B192" s="1"/>
      <c r="C192" s="1"/>
      <c r="D192" s="1"/>
      <c r="E192" s="1"/>
      <c r="F192" s="1"/>
      <c r="G192" s="1"/>
      <c r="H192" s="1"/>
      <c r="I192" s="1"/>
      <c r="J192" s="1"/>
      <c r="K192" s="1"/>
      <c r="L192" s="1"/>
      <c r="M192" s="1"/>
      <c r="N192" s="1"/>
      <c r="O192" s="1"/>
      <c r="P192" s="1"/>
      <c r="Q192" s="1"/>
      <c r="R192" s="1"/>
      <c r="S192" s="1"/>
      <c r="T192" s="1"/>
      <c r="U192" s="1"/>
      <c r="V192" s="1"/>
    </row>
    <row r="193" spans="1:22" ht="13" customHeight="1" x14ac:dyDescent="0.15">
      <c r="A193" s="1"/>
      <c r="B193" s="1"/>
      <c r="C193" s="1"/>
      <c r="D193" s="1"/>
      <c r="E193" s="1"/>
      <c r="F193" s="1"/>
      <c r="G193" s="1"/>
      <c r="H193" s="1"/>
      <c r="I193" s="1"/>
      <c r="J193" s="1"/>
      <c r="K193" s="1"/>
      <c r="L193" s="1"/>
      <c r="M193" s="1"/>
      <c r="N193" s="1"/>
      <c r="O193" s="1"/>
      <c r="P193" s="1"/>
      <c r="Q193" s="1"/>
      <c r="R193" s="1"/>
      <c r="S193" s="1"/>
      <c r="T193" s="1"/>
      <c r="U193" s="1"/>
      <c r="V193" s="1"/>
    </row>
    <row r="194" spans="1:22" ht="13" customHeight="1" x14ac:dyDescent="0.15">
      <c r="A194" s="1"/>
      <c r="B194" s="1"/>
      <c r="C194" s="1"/>
      <c r="D194" s="1"/>
      <c r="E194" s="1"/>
      <c r="F194" s="1"/>
      <c r="G194" s="1"/>
      <c r="H194" s="1"/>
      <c r="I194" s="1"/>
      <c r="J194" s="1"/>
      <c r="K194" s="1"/>
      <c r="L194" s="1"/>
      <c r="M194" s="1"/>
      <c r="N194" s="1"/>
      <c r="O194" s="1"/>
      <c r="P194" s="1"/>
      <c r="Q194" s="1"/>
      <c r="R194" s="1"/>
      <c r="S194" s="1"/>
      <c r="T194" s="1"/>
      <c r="U194" s="1"/>
      <c r="V194" s="1"/>
    </row>
    <row r="195" spans="1:22" ht="13" customHeight="1" x14ac:dyDescent="0.15">
      <c r="A195" s="1"/>
      <c r="B195" s="1"/>
      <c r="C195" s="1"/>
      <c r="D195" s="1"/>
      <c r="E195" s="1"/>
      <c r="F195" s="1"/>
      <c r="G195" s="1"/>
      <c r="H195" s="1"/>
      <c r="I195" s="1"/>
      <c r="J195" s="1"/>
      <c r="K195" s="1"/>
      <c r="L195" s="1"/>
      <c r="M195" s="1"/>
      <c r="N195" s="1"/>
      <c r="O195" s="1"/>
      <c r="P195" s="1"/>
      <c r="Q195" s="1"/>
      <c r="R195" s="1"/>
      <c r="S195" s="1"/>
      <c r="T195" s="1"/>
      <c r="U195" s="1"/>
      <c r="V195" s="1"/>
    </row>
    <row r="196" spans="1:22" ht="13" customHeight="1" x14ac:dyDescent="0.15">
      <c r="A196" s="1"/>
      <c r="B196" s="1"/>
      <c r="C196" s="1"/>
      <c r="D196" s="1"/>
      <c r="E196" s="1"/>
      <c r="F196" s="1"/>
      <c r="G196" s="1"/>
      <c r="H196" s="1"/>
      <c r="I196" s="1"/>
      <c r="J196" s="1"/>
      <c r="K196" s="1"/>
      <c r="L196" s="1"/>
      <c r="M196" s="1"/>
      <c r="N196" s="1"/>
      <c r="O196" s="1"/>
      <c r="P196" s="1"/>
      <c r="Q196" s="1"/>
      <c r="R196" s="1"/>
      <c r="S196" s="1"/>
      <c r="T196" s="1"/>
      <c r="U196" s="1"/>
      <c r="V196" s="1"/>
    </row>
    <row r="197" spans="1:22" ht="13" customHeight="1" x14ac:dyDescent="0.15">
      <c r="A197" s="1"/>
      <c r="B197" s="1"/>
      <c r="C197" s="1"/>
      <c r="D197" s="1"/>
      <c r="E197" s="1"/>
      <c r="F197" s="1"/>
      <c r="G197" s="1"/>
      <c r="H197" s="1"/>
      <c r="I197" s="1"/>
      <c r="J197" s="1"/>
      <c r="K197" s="1"/>
      <c r="L197" s="1"/>
      <c r="M197" s="1"/>
      <c r="N197" s="1"/>
      <c r="O197" s="1"/>
      <c r="P197" s="1"/>
      <c r="Q197" s="1"/>
      <c r="R197" s="1"/>
      <c r="S197" s="1"/>
      <c r="T197" s="1"/>
      <c r="U197" s="1"/>
      <c r="V197" s="1"/>
    </row>
    <row r="198" spans="1:22" ht="13" customHeight="1" x14ac:dyDescent="0.15">
      <c r="A198" s="1"/>
      <c r="B198" s="1"/>
      <c r="C198" s="1"/>
      <c r="D198" s="1"/>
      <c r="E198" s="1"/>
      <c r="F198" s="1"/>
      <c r="G198" s="1"/>
      <c r="H198" s="1"/>
      <c r="I198" s="1"/>
      <c r="J198" s="1"/>
      <c r="K198" s="1"/>
      <c r="L198" s="1"/>
      <c r="M198" s="1"/>
      <c r="N198" s="1"/>
      <c r="O198" s="1"/>
      <c r="P198" s="1"/>
      <c r="Q198" s="1"/>
      <c r="R198" s="1"/>
      <c r="S198" s="1"/>
      <c r="T198" s="1"/>
      <c r="U198" s="1"/>
      <c r="V198" s="1"/>
    </row>
    <row r="199" spans="1:22" ht="13" customHeight="1" x14ac:dyDescent="0.15">
      <c r="A199" s="1"/>
      <c r="B199" s="1"/>
      <c r="C199" s="1"/>
      <c r="D199" s="1"/>
      <c r="E199" s="1"/>
      <c r="F199" s="1"/>
      <c r="G199" s="1"/>
      <c r="H199" s="1"/>
      <c r="I199" s="1"/>
      <c r="J199" s="1"/>
      <c r="K199" s="1"/>
      <c r="L199" s="1"/>
      <c r="M199" s="1"/>
      <c r="N199" s="1"/>
      <c r="O199" s="1"/>
      <c r="P199" s="1"/>
      <c r="Q199" s="1"/>
      <c r="R199" s="1"/>
      <c r="S199" s="1"/>
      <c r="T199" s="1"/>
      <c r="U199" s="1"/>
      <c r="V199" s="1"/>
    </row>
    <row r="200" spans="1:22" ht="13" customHeight="1" x14ac:dyDescent="0.15">
      <c r="A200" s="1"/>
      <c r="B200" s="1"/>
      <c r="C200" s="1"/>
      <c r="D200" s="1"/>
      <c r="E200" s="1"/>
      <c r="F200" s="1"/>
      <c r="G200" s="1"/>
      <c r="H200" s="1"/>
      <c r="I200" s="1"/>
      <c r="J200" s="1"/>
      <c r="K200" s="1"/>
      <c r="L200" s="1"/>
      <c r="M200" s="1"/>
      <c r="N200" s="1"/>
      <c r="O200" s="1"/>
      <c r="P200" s="1"/>
      <c r="Q200" s="1"/>
      <c r="R200" s="1"/>
      <c r="S200" s="1"/>
      <c r="T200" s="1"/>
      <c r="U200" s="1"/>
      <c r="V200" s="1"/>
    </row>
    <row r="201" spans="1:22" ht="13" customHeight="1" x14ac:dyDescent="0.15">
      <c r="A201" s="1"/>
      <c r="B201" s="1"/>
      <c r="C201" s="1"/>
      <c r="D201" s="1"/>
      <c r="E201" s="1"/>
      <c r="F201" s="1"/>
      <c r="G201" s="1"/>
      <c r="H201" s="1"/>
      <c r="I201" s="1"/>
      <c r="J201" s="1"/>
      <c r="K201" s="1"/>
      <c r="L201" s="1"/>
      <c r="M201" s="1"/>
      <c r="N201" s="1"/>
      <c r="O201" s="1"/>
      <c r="P201" s="1"/>
      <c r="Q201" s="1"/>
      <c r="R201" s="1"/>
      <c r="S201" s="1"/>
      <c r="T201" s="1"/>
      <c r="U201" s="1"/>
      <c r="V201" s="1"/>
    </row>
    <row r="202" spans="1:22" ht="13" customHeight="1" x14ac:dyDescent="0.15">
      <c r="A202" s="1"/>
      <c r="B202" s="1"/>
      <c r="C202" s="1"/>
      <c r="D202" s="1"/>
      <c r="E202" s="1"/>
      <c r="F202" s="1"/>
      <c r="G202" s="1"/>
      <c r="H202" s="1"/>
      <c r="I202" s="1"/>
      <c r="J202" s="1"/>
      <c r="K202" s="1"/>
      <c r="L202" s="1"/>
      <c r="M202" s="1"/>
      <c r="N202" s="1"/>
      <c r="O202" s="1"/>
      <c r="P202" s="1"/>
      <c r="Q202" s="1"/>
      <c r="R202" s="1"/>
      <c r="S202" s="1"/>
      <c r="T202" s="1"/>
      <c r="U202" s="1"/>
      <c r="V202" s="1"/>
    </row>
    <row r="203" spans="1:22" ht="13" customHeight="1" x14ac:dyDescent="0.15">
      <c r="A203" s="1"/>
      <c r="B203" s="1"/>
      <c r="C203" s="1"/>
      <c r="D203" s="1"/>
      <c r="E203" s="1"/>
      <c r="F203" s="1"/>
      <c r="G203" s="1"/>
      <c r="H203" s="1"/>
      <c r="I203" s="1"/>
      <c r="J203" s="1"/>
      <c r="K203" s="1"/>
      <c r="L203" s="1"/>
      <c r="M203" s="1"/>
      <c r="N203" s="1"/>
      <c r="O203" s="1"/>
      <c r="P203" s="1"/>
      <c r="Q203" s="1"/>
      <c r="R203" s="1"/>
      <c r="S203" s="1"/>
      <c r="T203" s="1"/>
      <c r="U203" s="1"/>
      <c r="V203" s="1"/>
    </row>
    <row r="204" spans="1:22" ht="13" customHeight="1" x14ac:dyDescent="0.15">
      <c r="A204" s="1"/>
      <c r="B204" s="1"/>
      <c r="C204" s="1"/>
      <c r="D204" s="1"/>
      <c r="E204" s="1"/>
      <c r="F204" s="1"/>
      <c r="G204" s="1"/>
      <c r="H204" s="1"/>
      <c r="I204" s="1"/>
      <c r="J204" s="1"/>
      <c r="K204" s="1"/>
      <c r="L204" s="1"/>
      <c r="M204" s="1"/>
      <c r="N204" s="1"/>
      <c r="O204" s="1"/>
      <c r="P204" s="1"/>
      <c r="Q204" s="1"/>
      <c r="R204" s="1"/>
      <c r="S204" s="1"/>
      <c r="T204" s="1"/>
      <c r="U204" s="1"/>
      <c r="V204" s="1"/>
    </row>
    <row r="205" spans="1:22" ht="13" customHeight="1" x14ac:dyDescent="0.15">
      <c r="A205" s="1"/>
      <c r="B205" s="1"/>
      <c r="C205" s="1"/>
      <c r="D205" s="1"/>
      <c r="E205" s="1"/>
      <c r="F205" s="1"/>
      <c r="G205" s="1"/>
      <c r="H205" s="1"/>
      <c r="I205" s="1"/>
      <c r="J205" s="1"/>
      <c r="K205" s="1"/>
      <c r="L205" s="1"/>
      <c r="M205" s="1"/>
      <c r="N205" s="1"/>
      <c r="O205" s="1"/>
      <c r="P205" s="1"/>
      <c r="Q205" s="1"/>
      <c r="R205" s="1"/>
      <c r="S205" s="1"/>
      <c r="T205" s="1"/>
      <c r="U205" s="1"/>
      <c r="V205" s="1"/>
    </row>
    <row r="206" spans="1:22" ht="13" customHeight="1" x14ac:dyDescent="0.15">
      <c r="A206" s="1"/>
      <c r="B206" s="1"/>
      <c r="C206" s="1"/>
      <c r="D206" s="1"/>
      <c r="E206" s="1"/>
      <c r="F206" s="1"/>
      <c r="G206" s="1"/>
      <c r="H206" s="1"/>
      <c r="I206" s="1"/>
      <c r="J206" s="1"/>
      <c r="K206" s="1"/>
      <c r="L206" s="1"/>
      <c r="M206" s="1"/>
      <c r="N206" s="1"/>
      <c r="O206" s="1"/>
      <c r="P206" s="1"/>
      <c r="Q206" s="1"/>
      <c r="R206" s="1"/>
      <c r="S206" s="1"/>
      <c r="T206" s="1"/>
      <c r="U206" s="1"/>
      <c r="V206" s="1"/>
    </row>
    <row r="207" spans="1:22" ht="13" customHeight="1" x14ac:dyDescent="0.15">
      <c r="A207" s="1"/>
      <c r="B207" s="1"/>
      <c r="C207" s="1"/>
      <c r="D207" s="1"/>
      <c r="E207" s="1"/>
      <c r="F207" s="1"/>
      <c r="G207" s="1"/>
      <c r="H207" s="1"/>
      <c r="I207" s="1"/>
      <c r="J207" s="1"/>
      <c r="K207" s="1"/>
      <c r="L207" s="1"/>
      <c r="M207" s="1"/>
      <c r="N207" s="1"/>
      <c r="O207" s="1"/>
      <c r="P207" s="1"/>
      <c r="Q207" s="1"/>
      <c r="R207" s="1"/>
      <c r="S207" s="1"/>
      <c r="T207" s="1"/>
      <c r="U207" s="1"/>
      <c r="V207" s="1"/>
    </row>
    <row r="208" spans="1:22" ht="13" customHeight="1" x14ac:dyDescent="0.15">
      <c r="A208" s="1"/>
      <c r="B208" s="1"/>
      <c r="C208" s="1"/>
      <c r="D208" s="1"/>
      <c r="E208" s="1"/>
      <c r="F208" s="1"/>
      <c r="G208" s="1"/>
      <c r="H208" s="1"/>
      <c r="I208" s="1"/>
      <c r="J208" s="1"/>
      <c r="K208" s="1"/>
      <c r="L208" s="1"/>
      <c r="M208" s="1"/>
      <c r="N208" s="1"/>
      <c r="O208" s="1"/>
      <c r="P208" s="1"/>
      <c r="Q208" s="1"/>
      <c r="R208" s="1"/>
      <c r="S208" s="1"/>
      <c r="T208" s="1"/>
      <c r="U208" s="1"/>
      <c r="V208" s="1"/>
    </row>
    <row r="209" spans="1:22" ht="13" customHeight="1" x14ac:dyDescent="0.15">
      <c r="A209" s="1"/>
      <c r="B209" s="1"/>
      <c r="C209" s="1"/>
      <c r="D209" s="1"/>
      <c r="E209" s="1"/>
      <c r="F209" s="1"/>
      <c r="G209" s="1"/>
      <c r="H209" s="1"/>
      <c r="I209" s="1"/>
      <c r="J209" s="1"/>
      <c r="K209" s="1"/>
      <c r="L209" s="1"/>
      <c r="M209" s="1"/>
      <c r="N209" s="1"/>
      <c r="O209" s="1"/>
      <c r="P209" s="1"/>
      <c r="Q209" s="1"/>
      <c r="R209" s="1"/>
      <c r="S209" s="1"/>
      <c r="T209" s="1"/>
      <c r="U209" s="1"/>
      <c r="V209" s="1"/>
    </row>
    <row r="210" spans="1:22" ht="13" customHeight="1" x14ac:dyDescent="0.15">
      <c r="A210" s="1"/>
      <c r="B210" s="1"/>
      <c r="C210" s="1"/>
      <c r="D210" s="1"/>
      <c r="E210" s="1"/>
      <c r="F210" s="1"/>
      <c r="G210" s="1"/>
      <c r="H210" s="1"/>
      <c r="I210" s="1"/>
      <c r="J210" s="1"/>
      <c r="K210" s="1"/>
      <c r="L210" s="1"/>
      <c r="M210" s="1"/>
      <c r="N210" s="1"/>
      <c r="O210" s="1"/>
      <c r="P210" s="1"/>
      <c r="Q210" s="1"/>
      <c r="R210" s="1"/>
      <c r="S210" s="1"/>
      <c r="T210" s="1"/>
      <c r="U210" s="1"/>
      <c r="V210" s="1"/>
    </row>
    <row r="211" spans="1:22" ht="13" customHeight="1" x14ac:dyDescent="0.15">
      <c r="A211" s="1"/>
      <c r="B211" s="1"/>
      <c r="C211" s="1"/>
      <c r="D211" s="1"/>
      <c r="E211" s="1"/>
      <c r="F211" s="1"/>
      <c r="G211" s="1"/>
      <c r="H211" s="1"/>
      <c r="I211" s="1"/>
      <c r="J211" s="1"/>
      <c r="K211" s="1"/>
      <c r="L211" s="1"/>
      <c r="M211" s="1"/>
      <c r="N211" s="1"/>
      <c r="O211" s="1"/>
      <c r="P211" s="1"/>
      <c r="Q211" s="1"/>
      <c r="R211" s="1"/>
      <c r="S211" s="1"/>
      <c r="T211" s="1"/>
      <c r="U211" s="1"/>
      <c r="V211" s="1"/>
    </row>
    <row r="212" spans="1:22" ht="13" customHeight="1" x14ac:dyDescent="0.15">
      <c r="A212" s="1"/>
      <c r="B212" s="1"/>
      <c r="C212" s="1"/>
      <c r="D212" s="1"/>
      <c r="E212" s="1"/>
      <c r="F212" s="1"/>
      <c r="G212" s="1"/>
      <c r="H212" s="1"/>
      <c r="I212" s="1"/>
      <c r="J212" s="1"/>
      <c r="K212" s="1"/>
      <c r="L212" s="1"/>
      <c r="M212" s="1"/>
      <c r="N212" s="1"/>
      <c r="O212" s="1"/>
      <c r="P212" s="1"/>
      <c r="Q212" s="1"/>
      <c r="R212" s="1"/>
      <c r="S212" s="1"/>
      <c r="T212" s="1"/>
      <c r="U212" s="1"/>
      <c r="V212" s="1"/>
    </row>
    <row r="213" spans="1:22" ht="13" customHeight="1" x14ac:dyDescent="0.15">
      <c r="A213" s="1"/>
      <c r="B213" s="1"/>
      <c r="C213" s="1"/>
      <c r="D213" s="1"/>
      <c r="E213" s="1"/>
      <c r="F213" s="1"/>
      <c r="G213" s="1"/>
      <c r="H213" s="1"/>
      <c r="I213" s="1"/>
      <c r="J213" s="1"/>
      <c r="K213" s="1"/>
      <c r="L213" s="1"/>
      <c r="M213" s="1"/>
      <c r="N213" s="1"/>
      <c r="O213" s="1"/>
      <c r="P213" s="1"/>
      <c r="Q213" s="1"/>
      <c r="R213" s="1"/>
      <c r="S213" s="1"/>
      <c r="T213" s="1"/>
      <c r="U213" s="1"/>
      <c r="V213" s="1"/>
    </row>
    <row r="214" spans="1:22" ht="13" customHeight="1" x14ac:dyDescent="0.15">
      <c r="A214" s="1"/>
      <c r="B214" s="1"/>
      <c r="C214" s="1"/>
      <c r="D214" s="1"/>
      <c r="E214" s="1"/>
      <c r="F214" s="1"/>
      <c r="G214" s="1"/>
      <c r="H214" s="1"/>
      <c r="I214" s="1"/>
      <c r="J214" s="1"/>
      <c r="K214" s="1"/>
      <c r="L214" s="1"/>
      <c r="M214" s="1"/>
      <c r="N214" s="1"/>
      <c r="O214" s="1"/>
      <c r="P214" s="1"/>
      <c r="Q214" s="1"/>
      <c r="R214" s="1"/>
      <c r="S214" s="1"/>
      <c r="T214" s="1"/>
      <c r="U214" s="1"/>
      <c r="V214" s="1"/>
    </row>
    <row r="215" spans="1:22" ht="13" customHeight="1" x14ac:dyDescent="0.15">
      <c r="A215" s="1"/>
      <c r="B215" s="1"/>
      <c r="C215" s="1"/>
      <c r="D215" s="1"/>
      <c r="E215" s="1"/>
      <c r="F215" s="1"/>
      <c r="G215" s="1"/>
      <c r="H215" s="1"/>
      <c r="I215" s="1"/>
      <c r="J215" s="1"/>
      <c r="K215" s="1"/>
      <c r="L215" s="1"/>
      <c r="M215" s="1"/>
      <c r="N215" s="1"/>
      <c r="O215" s="1"/>
      <c r="P215" s="1"/>
      <c r="Q215" s="1"/>
      <c r="R215" s="1"/>
      <c r="S215" s="1"/>
      <c r="T215" s="1"/>
      <c r="U215" s="1"/>
      <c r="V215" s="1"/>
    </row>
    <row r="216" spans="1:22" ht="13" customHeight="1" x14ac:dyDescent="0.15">
      <c r="A216" s="1"/>
      <c r="B216" s="1"/>
      <c r="C216" s="1"/>
      <c r="D216" s="1"/>
      <c r="E216" s="1"/>
      <c r="F216" s="1"/>
      <c r="G216" s="1"/>
      <c r="H216" s="1"/>
      <c r="I216" s="1"/>
      <c r="J216" s="1"/>
      <c r="K216" s="1"/>
      <c r="L216" s="1"/>
      <c r="M216" s="1"/>
      <c r="N216" s="1"/>
      <c r="O216" s="1"/>
      <c r="P216" s="1"/>
      <c r="Q216" s="1"/>
      <c r="R216" s="1"/>
      <c r="S216" s="1"/>
      <c r="T216" s="1"/>
      <c r="U216" s="1"/>
      <c r="V216" s="1"/>
    </row>
    <row r="217" spans="1:22" ht="13" customHeight="1" x14ac:dyDescent="0.15">
      <c r="A217" s="1"/>
      <c r="B217" s="1"/>
      <c r="C217" s="1"/>
      <c r="D217" s="1"/>
      <c r="E217" s="1"/>
      <c r="F217" s="1"/>
      <c r="G217" s="1"/>
      <c r="H217" s="1"/>
      <c r="I217" s="1"/>
      <c r="J217" s="1"/>
      <c r="K217" s="1"/>
      <c r="L217" s="1"/>
      <c r="M217" s="1"/>
      <c r="N217" s="1"/>
      <c r="O217" s="1"/>
      <c r="P217" s="1"/>
      <c r="Q217" s="1"/>
      <c r="R217" s="1"/>
      <c r="S217" s="1"/>
      <c r="T217" s="1"/>
      <c r="U217" s="1"/>
      <c r="V217" s="1"/>
    </row>
    <row r="218" spans="1:22" ht="13" customHeight="1" x14ac:dyDescent="0.15">
      <c r="A218" s="1"/>
      <c r="B218" s="1"/>
      <c r="C218" s="1"/>
      <c r="D218" s="1"/>
      <c r="E218" s="1"/>
      <c r="F218" s="1"/>
      <c r="G218" s="1"/>
      <c r="H218" s="1"/>
      <c r="I218" s="1"/>
      <c r="J218" s="1"/>
      <c r="K218" s="1"/>
      <c r="L218" s="1"/>
      <c r="M218" s="1"/>
      <c r="N218" s="1"/>
      <c r="O218" s="1"/>
      <c r="P218" s="1"/>
      <c r="Q218" s="1"/>
      <c r="R218" s="1"/>
      <c r="S218" s="1"/>
      <c r="T218" s="1"/>
      <c r="U218" s="1"/>
      <c r="V218" s="1"/>
    </row>
    <row r="219" spans="1:22" ht="13" customHeight="1" x14ac:dyDescent="0.15">
      <c r="A219" s="1"/>
      <c r="B219" s="1"/>
      <c r="C219" s="1"/>
      <c r="D219" s="1"/>
      <c r="E219" s="1"/>
      <c r="F219" s="1"/>
      <c r="G219" s="1"/>
      <c r="H219" s="1"/>
      <c r="I219" s="1"/>
      <c r="J219" s="1"/>
      <c r="K219" s="1"/>
      <c r="L219" s="1"/>
      <c r="M219" s="1"/>
      <c r="N219" s="1"/>
      <c r="O219" s="1"/>
      <c r="P219" s="1"/>
      <c r="Q219" s="1"/>
      <c r="R219" s="1"/>
      <c r="S219" s="1"/>
      <c r="T219" s="1"/>
      <c r="U219" s="1"/>
      <c r="V219" s="1"/>
    </row>
    <row r="220" spans="1:22" ht="13" customHeight="1" x14ac:dyDescent="0.15">
      <c r="A220" s="1"/>
      <c r="B220" s="1"/>
      <c r="C220" s="1"/>
      <c r="D220" s="1"/>
      <c r="E220" s="1"/>
      <c r="F220" s="1"/>
      <c r="G220" s="1"/>
      <c r="H220" s="1"/>
      <c r="I220" s="1"/>
      <c r="J220" s="1"/>
      <c r="K220" s="1"/>
      <c r="L220" s="1"/>
      <c r="M220" s="1"/>
      <c r="N220" s="1"/>
      <c r="O220" s="1"/>
      <c r="P220" s="1"/>
      <c r="Q220" s="1"/>
      <c r="R220" s="1"/>
      <c r="S220" s="1"/>
      <c r="T220" s="1"/>
      <c r="U220" s="1"/>
      <c r="V220" s="1"/>
    </row>
    <row r="221" spans="1:22" ht="13" customHeight="1" x14ac:dyDescent="0.15">
      <c r="A221" s="1"/>
      <c r="B221" s="1"/>
      <c r="C221" s="1"/>
      <c r="D221" s="1"/>
      <c r="E221" s="1"/>
      <c r="F221" s="1"/>
      <c r="G221" s="1"/>
      <c r="H221" s="1"/>
      <c r="I221" s="1"/>
      <c r="J221" s="1"/>
      <c r="K221" s="1"/>
      <c r="L221" s="1"/>
      <c r="M221" s="1"/>
      <c r="N221" s="1"/>
      <c r="O221" s="1"/>
      <c r="P221" s="1"/>
      <c r="Q221" s="1"/>
      <c r="R221" s="1"/>
      <c r="S221" s="1"/>
      <c r="T221" s="1"/>
      <c r="U221" s="1"/>
      <c r="V221" s="1"/>
    </row>
    <row r="222" spans="1:22" ht="13" customHeight="1" x14ac:dyDescent="0.15">
      <c r="A222" s="1"/>
      <c r="B222" s="1"/>
      <c r="C222" s="1"/>
      <c r="D222" s="1"/>
      <c r="E222" s="1"/>
      <c r="F222" s="1"/>
      <c r="G222" s="1"/>
      <c r="H222" s="1"/>
      <c r="I222" s="1"/>
      <c r="J222" s="1"/>
      <c r="K222" s="1"/>
      <c r="L222" s="1"/>
      <c r="M222" s="1"/>
      <c r="N222" s="1"/>
      <c r="O222" s="1"/>
      <c r="P222" s="1"/>
      <c r="Q222" s="1"/>
      <c r="R222" s="1"/>
      <c r="S222" s="1"/>
      <c r="T222" s="1"/>
      <c r="U222" s="1"/>
      <c r="V222" s="1"/>
    </row>
    <row r="223" spans="1:22" ht="13" customHeight="1" x14ac:dyDescent="0.15">
      <c r="A223" s="1"/>
      <c r="B223" s="1"/>
      <c r="C223" s="1"/>
      <c r="D223" s="1"/>
      <c r="E223" s="1"/>
      <c r="F223" s="1"/>
      <c r="G223" s="1"/>
      <c r="H223" s="1"/>
      <c r="I223" s="1"/>
      <c r="J223" s="1"/>
      <c r="K223" s="1"/>
      <c r="L223" s="1"/>
      <c r="M223" s="1"/>
      <c r="N223" s="1"/>
      <c r="O223" s="1"/>
      <c r="P223" s="1"/>
      <c r="Q223" s="1"/>
      <c r="R223" s="1"/>
      <c r="S223" s="1"/>
      <c r="T223" s="1"/>
      <c r="U223" s="1"/>
      <c r="V223" s="1"/>
    </row>
    <row r="224" spans="1:22" ht="13" customHeight="1" x14ac:dyDescent="0.15">
      <c r="A224" s="1"/>
      <c r="B224" s="1"/>
      <c r="C224" s="1"/>
      <c r="D224" s="1"/>
      <c r="E224" s="1"/>
      <c r="F224" s="1"/>
      <c r="G224" s="1"/>
      <c r="H224" s="1"/>
      <c r="I224" s="1"/>
      <c r="J224" s="1"/>
      <c r="K224" s="1"/>
      <c r="L224" s="1"/>
      <c r="M224" s="1"/>
      <c r="N224" s="1"/>
      <c r="O224" s="1"/>
      <c r="P224" s="1"/>
      <c r="Q224" s="1"/>
      <c r="R224" s="1"/>
      <c r="S224" s="1"/>
      <c r="T224" s="1"/>
      <c r="U224" s="1"/>
      <c r="V224" s="1"/>
    </row>
    <row r="225" spans="1:22" ht="13" customHeight="1" x14ac:dyDescent="0.15">
      <c r="A225" s="1"/>
      <c r="B225" s="1"/>
      <c r="C225" s="1"/>
      <c r="D225" s="1"/>
      <c r="E225" s="1"/>
      <c r="F225" s="1"/>
      <c r="G225" s="1"/>
      <c r="H225" s="1"/>
      <c r="I225" s="1"/>
      <c r="J225" s="1"/>
      <c r="K225" s="1"/>
      <c r="L225" s="1"/>
      <c r="M225" s="1"/>
      <c r="N225" s="1"/>
      <c r="O225" s="1"/>
      <c r="P225" s="1"/>
      <c r="Q225" s="1"/>
      <c r="R225" s="1"/>
      <c r="S225" s="1"/>
      <c r="T225" s="1"/>
      <c r="U225" s="1"/>
      <c r="V225" s="1"/>
    </row>
    <row r="226" spans="1:22" ht="13" customHeight="1" x14ac:dyDescent="0.15">
      <c r="A226" s="1"/>
      <c r="B226" s="1"/>
      <c r="C226" s="1"/>
      <c r="D226" s="1"/>
      <c r="E226" s="1"/>
      <c r="F226" s="1"/>
      <c r="G226" s="1"/>
      <c r="H226" s="1"/>
      <c r="I226" s="1"/>
      <c r="J226" s="1"/>
      <c r="K226" s="1"/>
      <c r="L226" s="1"/>
      <c r="M226" s="1"/>
      <c r="N226" s="1"/>
      <c r="O226" s="1"/>
      <c r="P226" s="1"/>
      <c r="Q226" s="1"/>
      <c r="R226" s="1"/>
      <c r="S226" s="1"/>
      <c r="T226" s="1"/>
      <c r="U226" s="1"/>
      <c r="V226" s="1"/>
    </row>
    <row r="227" spans="1:22" ht="13" customHeight="1" x14ac:dyDescent="0.15">
      <c r="A227" s="1"/>
      <c r="B227" s="1"/>
      <c r="C227" s="1"/>
      <c r="D227" s="1"/>
      <c r="E227" s="1"/>
      <c r="F227" s="1"/>
      <c r="G227" s="1"/>
      <c r="H227" s="1"/>
      <c r="I227" s="1"/>
      <c r="J227" s="1"/>
      <c r="K227" s="1"/>
      <c r="L227" s="1"/>
      <c r="M227" s="1"/>
      <c r="N227" s="1"/>
      <c r="O227" s="1"/>
      <c r="P227" s="1"/>
      <c r="Q227" s="1"/>
      <c r="R227" s="1"/>
      <c r="S227" s="1"/>
      <c r="T227" s="1"/>
      <c r="U227" s="1"/>
      <c r="V227" s="1"/>
    </row>
    <row r="228" spans="1:22" ht="13" customHeight="1" x14ac:dyDescent="0.15">
      <c r="A228" s="1"/>
      <c r="B228" s="1"/>
      <c r="C228" s="1"/>
      <c r="D228" s="1"/>
      <c r="E228" s="1"/>
      <c r="F228" s="1"/>
      <c r="G228" s="1"/>
      <c r="H228" s="1"/>
      <c r="I228" s="1"/>
      <c r="J228" s="1"/>
      <c r="K228" s="1"/>
      <c r="L228" s="1"/>
      <c r="M228" s="1"/>
      <c r="N228" s="1"/>
      <c r="O228" s="1"/>
      <c r="P228" s="1"/>
      <c r="Q228" s="1"/>
      <c r="R228" s="1"/>
      <c r="S228" s="1"/>
      <c r="T228" s="1"/>
      <c r="U228" s="1"/>
      <c r="V228" s="1"/>
    </row>
    <row r="229" spans="1:22" ht="13" customHeight="1" x14ac:dyDescent="0.15">
      <c r="A229" s="1"/>
      <c r="B229" s="1"/>
      <c r="C229" s="1"/>
      <c r="D229" s="1"/>
      <c r="E229" s="1"/>
      <c r="F229" s="1"/>
      <c r="G229" s="1"/>
      <c r="H229" s="1"/>
      <c r="I229" s="1"/>
      <c r="J229" s="1"/>
      <c r="K229" s="1"/>
      <c r="L229" s="1"/>
      <c r="M229" s="1"/>
      <c r="N229" s="1"/>
      <c r="O229" s="1"/>
      <c r="P229" s="1"/>
      <c r="Q229" s="1"/>
      <c r="R229" s="1"/>
      <c r="S229" s="1"/>
      <c r="T229" s="1"/>
      <c r="U229" s="1"/>
      <c r="V229" s="1"/>
    </row>
    <row r="230" spans="1:22" ht="13" customHeight="1" x14ac:dyDescent="0.15">
      <c r="A230" s="1"/>
      <c r="B230" s="1"/>
      <c r="C230" s="1"/>
      <c r="D230" s="1"/>
      <c r="E230" s="1"/>
      <c r="F230" s="1"/>
      <c r="G230" s="1"/>
      <c r="H230" s="1"/>
      <c r="I230" s="1"/>
      <c r="J230" s="1"/>
      <c r="K230" s="1"/>
      <c r="L230" s="1"/>
      <c r="M230" s="1"/>
      <c r="N230" s="1"/>
      <c r="O230" s="1"/>
      <c r="P230" s="1"/>
      <c r="Q230" s="1"/>
      <c r="R230" s="1"/>
      <c r="S230" s="1"/>
      <c r="T230" s="1"/>
      <c r="U230" s="1"/>
      <c r="V230" s="1"/>
    </row>
    <row r="231" spans="1:22" ht="13" customHeight="1" x14ac:dyDescent="0.15">
      <c r="A231" s="1"/>
      <c r="B231" s="1"/>
      <c r="C231" s="1"/>
      <c r="D231" s="1"/>
      <c r="E231" s="1"/>
      <c r="F231" s="1"/>
      <c r="G231" s="1"/>
      <c r="H231" s="1"/>
      <c r="I231" s="1"/>
      <c r="J231" s="1"/>
      <c r="K231" s="1"/>
      <c r="L231" s="1"/>
      <c r="M231" s="1"/>
      <c r="N231" s="1"/>
      <c r="O231" s="1"/>
      <c r="P231" s="1"/>
      <c r="Q231" s="1"/>
      <c r="R231" s="1"/>
      <c r="S231" s="1"/>
      <c r="T231" s="1"/>
      <c r="U231" s="1"/>
      <c r="V231" s="1"/>
    </row>
    <row r="232" spans="1:22" ht="13" customHeight="1" x14ac:dyDescent="0.15">
      <c r="A232" s="1"/>
      <c r="B232" s="1"/>
      <c r="C232" s="1"/>
      <c r="D232" s="1"/>
      <c r="E232" s="1"/>
      <c r="F232" s="1"/>
      <c r="G232" s="1"/>
      <c r="H232" s="1"/>
      <c r="I232" s="1"/>
      <c r="J232" s="1"/>
      <c r="K232" s="1"/>
      <c r="L232" s="1"/>
      <c r="M232" s="1"/>
      <c r="N232" s="1"/>
      <c r="O232" s="1"/>
      <c r="P232" s="1"/>
      <c r="Q232" s="1"/>
      <c r="R232" s="1"/>
      <c r="S232" s="1"/>
      <c r="T232" s="1"/>
      <c r="U232" s="1"/>
      <c r="V232" s="1"/>
    </row>
    <row r="233" spans="1:22" ht="13" customHeight="1" x14ac:dyDescent="0.15">
      <c r="A233" s="1"/>
      <c r="B233" s="1"/>
      <c r="C233" s="1"/>
      <c r="D233" s="1"/>
      <c r="E233" s="1"/>
      <c r="F233" s="1"/>
      <c r="G233" s="1"/>
      <c r="H233" s="1"/>
      <c r="I233" s="1"/>
      <c r="J233" s="1"/>
      <c r="K233" s="1"/>
      <c r="L233" s="1"/>
      <c r="M233" s="1"/>
      <c r="N233" s="1"/>
      <c r="O233" s="1"/>
      <c r="P233" s="1"/>
      <c r="Q233" s="1"/>
      <c r="R233" s="1"/>
      <c r="S233" s="1"/>
      <c r="T233" s="1"/>
      <c r="U233" s="1"/>
      <c r="V233" s="1"/>
    </row>
    <row r="234" spans="1:22" ht="13" customHeight="1" x14ac:dyDescent="0.15">
      <c r="A234" s="1"/>
      <c r="B234" s="1"/>
      <c r="C234" s="1"/>
      <c r="D234" s="1"/>
      <c r="E234" s="1"/>
      <c r="F234" s="1"/>
      <c r="G234" s="1"/>
      <c r="H234" s="1"/>
      <c r="I234" s="1"/>
      <c r="J234" s="1"/>
      <c r="K234" s="1"/>
      <c r="L234" s="1"/>
      <c r="M234" s="1"/>
      <c r="N234" s="1"/>
      <c r="O234" s="1"/>
      <c r="P234" s="1"/>
      <c r="Q234" s="1"/>
      <c r="R234" s="1"/>
      <c r="S234" s="1"/>
      <c r="T234" s="1"/>
      <c r="U234" s="1"/>
      <c r="V234" s="1"/>
    </row>
    <row r="235" spans="1:22" ht="13" customHeight="1" x14ac:dyDescent="0.15">
      <c r="A235" s="1"/>
      <c r="B235" s="1"/>
      <c r="C235" s="1"/>
      <c r="D235" s="1"/>
      <c r="E235" s="1"/>
      <c r="F235" s="1"/>
      <c r="G235" s="1"/>
      <c r="H235" s="1"/>
      <c r="I235" s="1"/>
      <c r="J235" s="1"/>
      <c r="K235" s="1"/>
      <c r="L235" s="1"/>
      <c r="M235" s="1"/>
      <c r="N235" s="1"/>
      <c r="O235" s="1"/>
      <c r="P235" s="1"/>
      <c r="Q235" s="1"/>
      <c r="R235" s="1"/>
      <c r="S235" s="1"/>
      <c r="T235" s="1"/>
      <c r="U235" s="1"/>
      <c r="V235" s="1"/>
    </row>
    <row r="236" spans="1:22" ht="13" customHeight="1" x14ac:dyDescent="0.15">
      <c r="A236" s="1"/>
      <c r="B236" s="1"/>
      <c r="C236" s="1"/>
      <c r="D236" s="1"/>
      <c r="E236" s="1"/>
      <c r="F236" s="1"/>
      <c r="G236" s="1"/>
      <c r="H236" s="1"/>
      <c r="I236" s="1"/>
      <c r="J236" s="1"/>
      <c r="K236" s="1"/>
      <c r="L236" s="1"/>
      <c r="M236" s="1"/>
      <c r="N236" s="1"/>
      <c r="O236" s="1"/>
      <c r="P236" s="1"/>
      <c r="Q236" s="1"/>
      <c r="R236" s="1"/>
      <c r="S236" s="1"/>
      <c r="T236" s="1"/>
      <c r="U236" s="1"/>
      <c r="V236" s="1"/>
    </row>
    <row r="237" spans="1:22" ht="13" customHeight="1" x14ac:dyDescent="0.15">
      <c r="A237" s="1"/>
      <c r="B237" s="1"/>
      <c r="C237" s="1"/>
      <c r="D237" s="1"/>
      <c r="E237" s="1"/>
      <c r="F237" s="1"/>
      <c r="G237" s="1"/>
      <c r="H237" s="1"/>
      <c r="I237" s="1"/>
      <c r="J237" s="1"/>
      <c r="K237" s="1"/>
      <c r="L237" s="1"/>
      <c r="M237" s="1"/>
      <c r="N237" s="1"/>
      <c r="O237" s="1"/>
      <c r="P237" s="1"/>
      <c r="Q237" s="1"/>
      <c r="R237" s="1"/>
      <c r="S237" s="1"/>
      <c r="T237" s="1"/>
      <c r="U237" s="1"/>
      <c r="V237" s="1"/>
    </row>
    <row r="238" spans="1:22" ht="13" customHeight="1" x14ac:dyDescent="0.15">
      <c r="A238" s="1"/>
      <c r="B238" s="1"/>
      <c r="C238" s="1"/>
      <c r="D238" s="1"/>
      <c r="E238" s="1"/>
      <c r="F238" s="1"/>
      <c r="G238" s="1"/>
      <c r="H238" s="1"/>
      <c r="I238" s="1"/>
      <c r="J238" s="1"/>
      <c r="K238" s="1"/>
      <c r="L238" s="1"/>
      <c r="M238" s="1"/>
      <c r="N238" s="1"/>
      <c r="O238" s="1"/>
      <c r="P238" s="1"/>
      <c r="Q238" s="1"/>
      <c r="R238" s="1"/>
      <c r="S238" s="1"/>
      <c r="T238" s="1"/>
      <c r="U238" s="1"/>
      <c r="V238" s="1"/>
    </row>
    <row r="239" spans="1:22" ht="13" customHeight="1" x14ac:dyDescent="0.15">
      <c r="A239" s="1"/>
      <c r="B239" s="1"/>
      <c r="C239" s="1"/>
      <c r="D239" s="1"/>
      <c r="E239" s="1"/>
      <c r="F239" s="1"/>
      <c r="G239" s="1"/>
      <c r="H239" s="1"/>
      <c r="I239" s="1"/>
      <c r="J239" s="1"/>
      <c r="K239" s="1"/>
      <c r="L239" s="1"/>
      <c r="M239" s="1"/>
      <c r="N239" s="1"/>
      <c r="O239" s="1"/>
      <c r="P239" s="1"/>
      <c r="Q239" s="1"/>
      <c r="R239" s="1"/>
      <c r="S239" s="1"/>
      <c r="T239" s="1"/>
      <c r="U239" s="1"/>
      <c r="V239" s="1"/>
    </row>
    <row r="240" spans="1:22" ht="13" customHeight="1" x14ac:dyDescent="0.15">
      <c r="A240" s="1"/>
      <c r="B240" s="1"/>
      <c r="C240" s="1"/>
      <c r="D240" s="1"/>
      <c r="E240" s="1"/>
      <c r="F240" s="1"/>
      <c r="G240" s="1"/>
      <c r="H240" s="1"/>
      <c r="I240" s="1"/>
      <c r="J240" s="1"/>
      <c r="K240" s="1"/>
      <c r="L240" s="1"/>
      <c r="M240" s="1"/>
      <c r="N240" s="1"/>
      <c r="O240" s="1"/>
      <c r="P240" s="1"/>
      <c r="Q240" s="1"/>
      <c r="R240" s="1"/>
      <c r="S240" s="1"/>
      <c r="T240" s="1"/>
      <c r="U240" s="1"/>
      <c r="V240" s="1"/>
    </row>
    <row r="241" spans="1:22" ht="13" customHeight="1" x14ac:dyDescent="0.15">
      <c r="A241" s="1"/>
      <c r="B241" s="1"/>
      <c r="C241" s="1"/>
      <c r="D241" s="1"/>
      <c r="E241" s="1"/>
      <c r="F241" s="1"/>
      <c r="G241" s="1"/>
      <c r="H241" s="1"/>
      <c r="I241" s="1"/>
      <c r="J241" s="1"/>
      <c r="K241" s="1"/>
      <c r="L241" s="1"/>
      <c r="M241" s="1"/>
      <c r="N241" s="1"/>
      <c r="O241" s="1"/>
      <c r="P241" s="1"/>
      <c r="Q241" s="1"/>
      <c r="R241" s="1"/>
      <c r="S241" s="1"/>
      <c r="T241" s="1"/>
      <c r="U241" s="1"/>
      <c r="V241" s="1"/>
    </row>
    <row r="242" spans="1:22" ht="13" customHeight="1" x14ac:dyDescent="0.15">
      <c r="A242" s="1"/>
      <c r="B242" s="1"/>
      <c r="C242" s="1"/>
      <c r="D242" s="1"/>
      <c r="E242" s="1"/>
      <c r="F242" s="1"/>
      <c r="G242" s="1"/>
      <c r="H242" s="1"/>
      <c r="I242" s="1"/>
      <c r="J242" s="1"/>
      <c r="K242" s="1"/>
      <c r="L242" s="1"/>
      <c r="M242" s="1"/>
      <c r="N242" s="1"/>
      <c r="O242" s="1"/>
      <c r="P242" s="1"/>
      <c r="Q242" s="1"/>
      <c r="R242" s="1"/>
      <c r="S242" s="1"/>
      <c r="T242" s="1"/>
      <c r="U242" s="1"/>
      <c r="V242" s="1"/>
    </row>
    <row r="243" spans="1:22" ht="13" customHeight="1" x14ac:dyDescent="0.15">
      <c r="A243" s="1"/>
      <c r="B243" s="1"/>
      <c r="C243" s="1"/>
      <c r="D243" s="1"/>
      <c r="E243" s="1"/>
      <c r="F243" s="1"/>
      <c r="G243" s="1"/>
      <c r="H243" s="1"/>
      <c r="I243" s="1"/>
      <c r="J243" s="1"/>
      <c r="K243" s="1"/>
      <c r="L243" s="1"/>
      <c r="M243" s="1"/>
      <c r="N243" s="1"/>
      <c r="O243" s="1"/>
      <c r="P243" s="1"/>
      <c r="Q243" s="1"/>
      <c r="R243" s="1"/>
      <c r="S243" s="1"/>
      <c r="T243" s="1"/>
      <c r="U243" s="1"/>
      <c r="V243" s="1"/>
    </row>
    <row r="244" spans="1:22" ht="13" customHeight="1" x14ac:dyDescent="0.15">
      <c r="A244" s="1"/>
      <c r="B244" s="1"/>
      <c r="C244" s="1"/>
      <c r="D244" s="1"/>
      <c r="E244" s="1"/>
      <c r="F244" s="1"/>
      <c r="G244" s="1"/>
      <c r="H244" s="1"/>
      <c r="I244" s="1"/>
      <c r="J244" s="1"/>
      <c r="K244" s="1"/>
      <c r="L244" s="1"/>
      <c r="M244" s="1"/>
      <c r="N244" s="1"/>
      <c r="O244" s="1"/>
      <c r="P244" s="1"/>
      <c r="Q244" s="1"/>
      <c r="R244" s="1"/>
      <c r="S244" s="1"/>
      <c r="T244" s="1"/>
      <c r="U244" s="1"/>
      <c r="V244" s="1"/>
    </row>
    <row r="245" spans="1:22" ht="13" customHeight="1" x14ac:dyDescent="0.15">
      <c r="A245" s="1"/>
      <c r="B245" s="1"/>
      <c r="C245" s="1"/>
      <c r="D245" s="1"/>
      <c r="E245" s="1"/>
      <c r="F245" s="1"/>
      <c r="G245" s="1"/>
      <c r="H245" s="1"/>
      <c r="I245" s="1"/>
      <c r="J245" s="1"/>
      <c r="K245" s="1"/>
      <c r="L245" s="1"/>
      <c r="M245" s="1"/>
      <c r="N245" s="1"/>
      <c r="O245" s="1"/>
      <c r="P245" s="1"/>
      <c r="Q245" s="1"/>
      <c r="R245" s="1"/>
      <c r="S245" s="1"/>
      <c r="T245" s="1"/>
      <c r="U245" s="1"/>
      <c r="V245" s="1"/>
    </row>
    <row r="246" spans="1:22" ht="13" customHeight="1" x14ac:dyDescent="0.15">
      <c r="A246" s="1"/>
      <c r="B246" s="1"/>
      <c r="C246" s="1"/>
      <c r="D246" s="1"/>
      <c r="E246" s="1"/>
      <c r="F246" s="1"/>
      <c r="G246" s="1"/>
      <c r="H246" s="1"/>
      <c r="I246" s="1"/>
      <c r="J246" s="1"/>
      <c r="K246" s="1"/>
      <c r="L246" s="1"/>
      <c r="M246" s="1"/>
      <c r="N246" s="1"/>
      <c r="O246" s="1"/>
      <c r="P246" s="1"/>
      <c r="Q246" s="1"/>
      <c r="R246" s="1"/>
      <c r="S246" s="1"/>
      <c r="T246" s="1"/>
      <c r="U246" s="1"/>
      <c r="V246" s="1"/>
    </row>
    <row r="247" spans="1:22" ht="13" customHeight="1" x14ac:dyDescent="0.15">
      <c r="A247" s="1"/>
      <c r="B247" s="1"/>
      <c r="C247" s="1"/>
      <c r="D247" s="1"/>
      <c r="E247" s="1"/>
      <c r="F247" s="1"/>
      <c r="G247" s="1"/>
      <c r="H247" s="1"/>
      <c r="I247" s="1"/>
      <c r="J247" s="1"/>
      <c r="K247" s="1"/>
      <c r="L247" s="1"/>
      <c r="M247" s="1"/>
      <c r="N247" s="1"/>
      <c r="O247" s="1"/>
      <c r="P247" s="1"/>
      <c r="Q247" s="1"/>
      <c r="R247" s="1"/>
      <c r="S247" s="1"/>
      <c r="T247" s="1"/>
      <c r="U247" s="1"/>
      <c r="V247" s="1"/>
    </row>
    <row r="248" spans="1:22" ht="13" customHeight="1" x14ac:dyDescent="0.15">
      <c r="A248" s="1"/>
      <c r="B248" s="1"/>
      <c r="C248" s="1"/>
      <c r="D248" s="1"/>
      <c r="E248" s="1"/>
      <c r="F248" s="1"/>
      <c r="G248" s="1"/>
      <c r="H248" s="1"/>
      <c r="I248" s="1"/>
      <c r="J248" s="1"/>
      <c r="K248" s="1"/>
      <c r="L248" s="1"/>
      <c r="M248" s="1"/>
      <c r="N248" s="1"/>
      <c r="O248" s="1"/>
      <c r="P248" s="1"/>
      <c r="Q248" s="1"/>
      <c r="R248" s="1"/>
      <c r="S248" s="1"/>
      <c r="T248" s="1"/>
      <c r="U248" s="1"/>
      <c r="V248" s="1"/>
    </row>
    <row r="249" spans="1:22" ht="13" customHeight="1" x14ac:dyDescent="0.15">
      <c r="A249" s="1"/>
      <c r="B249" s="1"/>
      <c r="C249" s="1"/>
      <c r="D249" s="1"/>
      <c r="E249" s="1"/>
      <c r="F249" s="1"/>
      <c r="G249" s="1"/>
      <c r="H249" s="1"/>
      <c r="I249" s="1"/>
      <c r="J249" s="1"/>
      <c r="K249" s="1"/>
      <c r="L249" s="1"/>
      <c r="M249" s="1"/>
      <c r="N249" s="1"/>
      <c r="O249" s="1"/>
      <c r="P249" s="1"/>
      <c r="Q249" s="1"/>
      <c r="R249" s="1"/>
      <c r="S249" s="1"/>
      <c r="T249" s="1"/>
      <c r="U249" s="1"/>
      <c r="V249" s="1"/>
    </row>
    <row r="250" spans="1:22" ht="13" customHeight="1" x14ac:dyDescent="0.15">
      <c r="A250" s="1"/>
      <c r="B250" s="1"/>
      <c r="C250" s="1"/>
      <c r="D250" s="1"/>
      <c r="E250" s="1"/>
      <c r="F250" s="1"/>
      <c r="G250" s="1"/>
      <c r="H250" s="1"/>
      <c r="I250" s="1"/>
      <c r="J250" s="1"/>
      <c r="K250" s="1"/>
      <c r="L250" s="1"/>
      <c r="M250" s="1"/>
      <c r="N250" s="1"/>
      <c r="O250" s="1"/>
      <c r="P250" s="1"/>
      <c r="Q250" s="1"/>
      <c r="R250" s="1"/>
      <c r="S250" s="1"/>
      <c r="T250" s="1"/>
      <c r="U250" s="1"/>
      <c r="V250" s="1"/>
    </row>
    <row r="251" spans="1:22" ht="13" customHeight="1" x14ac:dyDescent="0.15">
      <c r="A251" s="1"/>
      <c r="B251" s="1"/>
      <c r="C251" s="1"/>
      <c r="D251" s="1"/>
      <c r="E251" s="1"/>
      <c r="F251" s="1"/>
      <c r="G251" s="1"/>
      <c r="H251" s="1"/>
      <c r="I251" s="1"/>
      <c r="J251" s="1"/>
      <c r="K251" s="1"/>
      <c r="L251" s="1"/>
      <c r="M251" s="1"/>
      <c r="N251" s="1"/>
      <c r="O251" s="1"/>
      <c r="P251" s="1"/>
      <c r="Q251" s="1"/>
      <c r="R251" s="1"/>
      <c r="S251" s="1"/>
      <c r="T251" s="1"/>
      <c r="U251" s="1"/>
      <c r="V251" s="1"/>
    </row>
    <row r="252" spans="1:22" ht="13" customHeight="1" x14ac:dyDescent="0.15">
      <c r="A252" s="1"/>
      <c r="B252" s="1"/>
      <c r="C252" s="1"/>
      <c r="D252" s="1"/>
      <c r="E252" s="1"/>
      <c r="F252" s="1"/>
      <c r="G252" s="1"/>
      <c r="H252" s="1"/>
      <c r="I252" s="1"/>
      <c r="J252" s="1"/>
      <c r="K252" s="1"/>
      <c r="L252" s="1"/>
      <c r="M252" s="1"/>
      <c r="N252" s="1"/>
      <c r="O252" s="1"/>
      <c r="P252" s="1"/>
      <c r="Q252" s="1"/>
      <c r="R252" s="1"/>
      <c r="S252" s="1"/>
      <c r="T252" s="1"/>
      <c r="U252" s="1"/>
      <c r="V252" s="1"/>
    </row>
    <row r="253" spans="1:22" ht="13" customHeight="1" x14ac:dyDescent="0.15">
      <c r="A253" s="1"/>
      <c r="B253" s="1"/>
      <c r="C253" s="1"/>
      <c r="D253" s="1"/>
      <c r="E253" s="1"/>
      <c r="F253" s="1"/>
      <c r="G253" s="1"/>
      <c r="H253" s="1"/>
      <c r="I253" s="1"/>
      <c r="J253" s="1"/>
      <c r="K253" s="1"/>
      <c r="L253" s="1"/>
      <c r="M253" s="1"/>
      <c r="N253" s="1"/>
      <c r="O253" s="1"/>
      <c r="P253" s="1"/>
      <c r="Q253" s="1"/>
      <c r="R253" s="1"/>
      <c r="S253" s="1"/>
      <c r="T253" s="1"/>
      <c r="U253" s="1"/>
      <c r="V253" s="1"/>
    </row>
    <row r="254" spans="1:22" ht="13" customHeight="1" x14ac:dyDescent="0.15">
      <c r="A254" s="1"/>
      <c r="B254" s="1"/>
      <c r="C254" s="1"/>
      <c r="D254" s="1"/>
      <c r="E254" s="1"/>
      <c r="F254" s="1"/>
      <c r="G254" s="1"/>
      <c r="H254" s="1"/>
      <c r="I254" s="1"/>
      <c r="J254" s="1"/>
      <c r="K254" s="1"/>
      <c r="L254" s="1"/>
      <c r="M254" s="1"/>
      <c r="N254" s="1"/>
      <c r="O254" s="1"/>
      <c r="P254" s="1"/>
      <c r="Q254" s="1"/>
      <c r="R254" s="1"/>
      <c r="S254" s="1"/>
      <c r="T254" s="1"/>
      <c r="U254" s="1"/>
      <c r="V254" s="1"/>
    </row>
    <row r="255" spans="1:22" ht="13" customHeight="1" x14ac:dyDescent="0.15">
      <c r="A255" s="1"/>
      <c r="B255" s="1"/>
      <c r="C255" s="1"/>
      <c r="D255" s="1"/>
      <c r="E255" s="1"/>
      <c r="F255" s="1"/>
      <c r="G255" s="1"/>
      <c r="H255" s="1"/>
      <c r="I255" s="1"/>
      <c r="J255" s="1"/>
      <c r="K255" s="1"/>
      <c r="L255" s="1"/>
      <c r="M255" s="1"/>
      <c r="N255" s="1"/>
      <c r="O255" s="1"/>
      <c r="P255" s="1"/>
      <c r="Q255" s="1"/>
      <c r="R255" s="1"/>
      <c r="S255" s="1"/>
      <c r="T255" s="1"/>
      <c r="U255" s="1"/>
      <c r="V255" s="1"/>
    </row>
    <row r="256" spans="1:22" ht="13" customHeight="1" x14ac:dyDescent="0.15">
      <c r="A256" s="1"/>
      <c r="B256" s="1"/>
      <c r="C256" s="1"/>
      <c r="D256" s="1"/>
      <c r="E256" s="1"/>
      <c r="F256" s="1"/>
      <c r="G256" s="1"/>
      <c r="H256" s="1"/>
      <c r="I256" s="1"/>
      <c r="J256" s="1"/>
      <c r="K256" s="1"/>
      <c r="L256" s="1"/>
      <c r="M256" s="1"/>
      <c r="N256" s="1"/>
      <c r="O256" s="1"/>
      <c r="P256" s="1"/>
      <c r="Q256" s="1"/>
      <c r="R256" s="1"/>
      <c r="S256" s="1"/>
      <c r="T256" s="1"/>
      <c r="U256" s="1"/>
      <c r="V256" s="1"/>
    </row>
    <row r="257" spans="1:22" ht="13" customHeight="1" x14ac:dyDescent="0.15">
      <c r="A257" s="1"/>
      <c r="B257" s="1"/>
      <c r="C257" s="1"/>
      <c r="D257" s="1"/>
      <c r="E257" s="1"/>
      <c r="F257" s="1"/>
      <c r="G257" s="1"/>
      <c r="H257" s="1"/>
      <c r="I257" s="1"/>
      <c r="J257" s="1"/>
      <c r="K257" s="1"/>
      <c r="L257" s="1"/>
      <c r="M257" s="1"/>
      <c r="N257" s="1"/>
      <c r="O257" s="1"/>
      <c r="P257" s="1"/>
      <c r="Q257" s="1"/>
      <c r="R257" s="1"/>
      <c r="S257" s="1"/>
      <c r="T257" s="1"/>
      <c r="U257" s="1"/>
      <c r="V257" s="1"/>
    </row>
    <row r="258" spans="1:22" ht="13" customHeight="1" x14ac:dyDescent="0.15">
      <c r="A258" s="1"/>
      <c r="B258" s="1"/>
      <c r="C258" s="1"/>
      <c r="D258" s="1"/>
      <c r="E258" s="1"/>
      <c r="F258" s="1"/>
      <c r="G258" s="1"/>
      <c r="H258" s="1"/>
      <c r="I258" s="1"/>
      <c r="J258" s="1"/>
      <c r="K258" s="1"/>
      <c r="L258" s="1"/>
      <c r="M258" s="1"/>
      <c r="N258" s="1"/>
      <c r="O258" s="1"/>
      <c r="P258" s="1"/>
      <c r="Q258" s="1"/>
      <c r="R258" s="1"/>
      <c r="S258" s="1"/>
      <c r="T258" s="1"/>
      <c r="U258" s="1"/>
      <c r="V258" s="1"/>
    </row>
    <row r="259" spans="1:22" ht="13" customHeight="1" x14ac:dyDescent="0.15">
      <c r="A259" s="1"/>
      <c r="B259" s="1"/>
      <c r="C259" s="1"/>
      <c r="D259" s="1"/>
      <c r="E259" s="1"/>
      <c r="F259" s="1"/>
      <c r="G259" s="1"/>
      <c r="H259" s="1"/>
      <c r="I259" s="1"/>
      <c r="J259" s="1"/>
      <c r="K259" s="1"/>
      <c r="L259" s="1"/>
      <c r="M259" s="1"/>
      <c r="N259" s="1"/>
      <c r="O259" s="1"/>
      <c r="P259" s="1"/>
      <c r="Q259" s="1"/>
      <c r="R259" s="1"/>
      <c r="S259" s="1"/>
      <c r="T259" s="1"/>
      <c r="U259" s="1"/>
      <c r="V259" s="1"/>
    </row>
    <row r="260" spans="1:22" ht="13" customHeight="1" x14ac:dyDescent="0.15">
      <c r="A260" s="1"/>
      <c r="B260" s="1"/>
      <c r="C260" s="1"/>
      <c r="D260" s="1"/>
      <c r="E260" s="1"/>
      <c r="F260" s="1"/>
      <c r="G260" s="1"/>
      <c r="H260" s="1"/>
      <c r="I260" s="1"/>
      <c r="J260" s="1"/>
      <c r="K260" s="1"/>
      <c r="L260" s="1"/>
      <c r="M260" s="1"/>
      <c r="N260" s="1"/>
      <c r="O260" s="1"/>
      <c r="P260" s="1"/>
      <c r="Q260" s="1"/>
      <c r="R260" s="1"/>
      <c r="S260" s="1"/>
      <c r="T260" s="1"/>
      <c r="U260" s="1"/>
      <c r="V260" s="1"/>
    </row>
    <row r="261" spans="1:22" ht="13" customHeight="1" x14ac:dyDescent="0.15">
      <c r="A261" s="1"/>
      <c r="B261" s="1"/>
      <c r="C261" s="1"/>
      <c r="D261" s="1"/>
      <c r="E261" s="1"/>
      <c r="F261" s="1"/>
      <c r="G261" s="1"/>
      <c r="H261" s="1"/>
      <c r="I261" s="1"/>
      <c r="J261" s="1"/>
      <c r="K261" s="1"/>
      <c r="L261" s="1"/>
      <c r="M261" s="1"/>
      <c r="N261" s="1"/>
      <c r="O261" s="1"/>
      <c r="P261" s="1"/>
      <c r="Q261" s="1"/>
      <c r="R261" s="1"/>
      <c r="S261" s="1"/>
      <c r="T261" s="1"/>
      <c r="U261" s="1"/>
      <c r="V261" s="1"/>
    </row>
    <row r="262" spans="1:22" ht="13" customHeight="1" x14ac:dyDescent="0.15">
      <c r="A262" s="1"/>
      <c r="B262" s="1"/>
      <c r="C262" s="1"/>
      <c r="D262" s="1"/>
      <c r="E262" s="1"/>
      <c r="F262" s="1"/>
      <c r="G262" s="1"/>
      <c r="H262" s="1"/>
      <c r="I262" s="1"/>
      <c r="J262" s="1"/>
      <c r="K262" s="1"/>
      <c r="L262" s="1"/>
      <c r="M262" s="1"/>
      <c r="N262" s="1"/>
      <c r="O262" s="1"/>
      <c r="P262" s="1"/>
      <c r="Q262" s="1"/>
      <c r="R262" s="1"/>
      <c r="S262" s="1"/>
      <c r="T262" s="1"/>
      <c r="U262" s="1"/>
      <c r="V262" s="1"/>
    </row>
    <row r="263" spans="1:22" ht="13" customHeight="1" x14ac:dyDescent="0.15">
      <c r="A263" s="1"/>
      <c r="B263" s="1"/>
      <c r="C263" s="1"/>
      <c r="D263" s="1"/>
      <c r="E263" s="1"/>
      <c r="F263" s="1"/>
      <c r="G263" s="1"/>
      <c r="H263" s="1"/>
      <c r="I263" s="1"/>
      <c r="J263" s="1"/>
      <c r="K263" s="1"/>
      <c r="L263" s="1"/>
      <c r="M263" s="1"/>
      <c r="N263" s="1"/>
      <c r="O263" s="1"/>
      <c r="P263" s="1"/>
      <c r="Q263" s="1"/>
      <c r="R263" s="1"/>
      <c r="S263" s="1"/>
      <c r="T263" s="1"/>
      <c r="U263" s="1"/>
      <c r="V263" s="1"/>
    </row>
    <row r="264" spans="1:22" ht="13" customHeight="1" x14ac:dyDescent="0.15">
      <c r="A264" s="1"/>
      <c r="B264" s="1"/>
      <c r="C264" s="1"/>
      <c r="D264" s="1"/>
      <c r="E264" s="1"/>
      <c r="F264" s="1"/>
      <c r="G264" s="1"/>
      <c r="H264" s="1"/>
      <c r="I264" s="1"/>
      <c r="J264" s="1"/>
      <c r="K264" s="1"/>
      <c r="L264" s="1"/>
      <c r="M264" s="1"/>
      <c r="N264" s="1"/>
      <c r="O264" s="1"/>
      <c r="P264" s="1"/>
      <c r="Q264" s="1"/>
      <c r="R264" s="1"/>
      <c r="S264" s="1"/>
      <c r="T264" s="1"/>
      <c r="U264" s="1"/>
      <c r="V264" s="1"/>
    </row>
    <row r="265" spans="1:22" ht="13" customHeight="1" x14ac:dyDescent="0.15">
      <c r="A265" s="1"/>
      <c r="B265" s="1"/>
      <c r="C265" s="1"/>
      <c r="D265" s="1"/>
      <c r="E265" s="1"/>
      <c r="F265" s="1"/>
      <c r="G265" s="1"/>
      <c r="H265" s="1"/>
      <c r="I265" s="1"/>
      <c r="J265" s="1"/>
      <c r="K265" s="1"/>
      <c r="L265" s="1"/>
      <c r="M265" s="1"/>
      <c r="N265" s="1"/>
      <c r="O265" s="1"/>
      <c r="P265" s="1"/>
      <c r="Q265" s="1"/>
      <c r="R265" s="1"/>
      <c r="S265" s="1"/>
      <c r="T265" s="1"/>
      <c r="U265" s="1"/>
      <c r="V265" s="1"/>
    </row>
    <row r="266" spans="1:22" ht="13" customHeight="1" x14ac:dyDescent="0.15">
      <c r="A266" s="1"/>
      <c r="B266" s="1"/>
      <c r="C266" s="1"/>
      <c r="D266" s="1"/>
      <c r="E266" s="1"/>
      <c r="F266" s="1"/>
      <c r="G266" s="1"/>
      <c r="H266" s="1"/>
      <c r="I266" s="1"/>
      <c r="J266" s="1"/>
      <c r="K266" s="1"/>
      <c r="L266" s="1"/>
      <c r="M266" s="1"/>
      <c r="N266" s="1"/>
      <c r="O266" s="1"/>
      <c r="P266" s="1"/>
      <c r="Q266" s="1"/>
      <c r="R266" s="1"/>
      <c r="S266" s="1"/>
      <c r="T266" s="1"/>
      <c r="U266" s="1"/>
      <c r="V266" s="1"/>
    </row>
    <row r="267" spans="1:22" ht="13" customHeight="1" x14ac:dyDescent="0.15">
      <c r="A267" s="1"/>
      <c r="B267" s="1"/>
      <c r="C267" s="1"/>
      <c r="D267" s="1"/>
      <c r="E267" s="1"/>
      <c r="F267" s="1"/>
      <c r="G267" s="1"/>
      <c r="H267" s="1"/>
      <c r="I267" s="1"/>
      <c r="J267" s="1"/>
      <c r="K267" s="1"/>
      <c r="L267" s="1"/>
      <c r="M267" s="1"/>
      <c r="N267" s="1"/>
      <c r="O267" s="1"/>
      <c r="P267" s="1"/>
      <c r="Q267" s="1"/>
      <c r="R267" s="1"/>
      <c r="S267" s="1"/>
      <c r="T267" s="1"/>
      <c r="U267" s="1"/>
      <c r="V267" s="1"/>
    </row>
    <row r="268" spans="1:22" ht="13" customHeight="1" x14ac:dyDescent="0.15">
      <c r="A268" s="1"/>
      <c r="B268" s="1"/>
      <c r="C268" s="1"/>
      <c r="D268" s="1"/>
      <c r="E268" s="1"/>
      <c r="F268" s="1"/>
      <c r="G268" s="1"/>
      <c r="H268" s="1"/>
      <c r="I268" s="1"/>
      <c r="J268" s="1"/>
      <c r="K268" s="1"/>
      <c r="L268" s="1"/>
      <c r="M268" s="1"/>
      <c r="N268" s="1"/>
      <c r="O268" s="1"/>
      <c r="P268" s="1"/>
      <c r="Q268" s="1"/>
      <c r="R268" s="1"/>
      <c r="S268" s="1"/>
      <c r="T268" s="1"/>
      <c r="U268" s="1"/>
      <c r="V268" s="1"/>
    </row>
    <row r="269" spans="1:22" ht="13" customHeight="1" x14ac:dyDescent="0.15">
      <c r="A269" s="1"/>
      <c r="B269" s="1"/>
      <c r="C269" s="1"/>
      <c r="D269" s="1"/>
      <c r="E269" s="1"/>
      <c r="F269" s="1"/>
      <c r="G269" s="1"/>
      <c r="H269" s="1"/>
      <c r="I269" s="1"/>
      <c r="J269" s="1"/>
      <c r="K269" s="1"/>
      <c r="L269" s="1"/>
      <c r="M269" s="1"/>
      <c r="N269" s="1"/>
      <c r="O269" s="1"/>
      <c r="P269" s="1"/>
      <c r="Q269" s="1"/>
      <c r="R269" s="1"/>
      <c r="S269" s="1"/>
      <c r="T269" s="1"/>
      <c r="U269" s="1"/>
      <c r="V269" s="1"/>
    </row>
    <row r="270" spans="1:22" ht="13" customHeight="1" x14ac:dyDescent="0.15">
      <c r="A270" s="1"/>
      <c r="B270" s="1"/>
      <c r="C270" s="1"/>
      <c r="D270" s="1"/>
      <c r="E270" s="1"/>
      <c r="F270" s="1"/>
      <c r="G270" s="1"/>
      <c r="H270" s="1"/>
      <c r="I270" s="1"/>
      <c r="J270" s="1"/>
      <c r="K270" s="1"/>
      <c r="L270" s="1"/>
      <c r="M270" s="1"/>
      <c r="N270" s="1"/>
      <c r="O270" s="1"/>
      <c r="P270" s="1"/>
      <c r="Q270" s="1"/>
      <c r="R270" s="1"/>
      <c r="S270" s="1"/>
      <c r="T270" s="1"/>
      <c r="U270" s="1"/>
      <c r="V270" s="1"/>
    </row>
    <row r="271" spans="1:22" ht="13" customHeight="1" x14ac:dyDescent="0.15">
      <c r="A271" s="1"/>
      <c r="B271" s="1"/>
      <c r="C271" s="1"/>
      <c r="D271" s="1"/>
      <c r="E271" s="1"/>
      <c r="F271" s="1"/>
      <c r="G271" s="1"/>
      <c r="H271" s="1"/>
      <c r="I271" s="1"/>
      <c r="J271" s="1"/>
      <c r="K271" s="1"/>
      <c r="L271" s="1"/>
      <c r="M271" s="1"/>
      <c r="N271" s="1"/>
      <c r="O271" s="1"/>
      <c r="P271" s="1"/>
      <c r="Q271" s="1"/>
      <c r="R271" s="1"/>
      <c r="S271" s="1"/>
      <c r="T271" s="1"/>
      <c r="U271" s="1"/>
      <c r="V271" s="1"/>
    </row>
    <row r="272" spans="1:22" ht="13" customHeight="1" x14ac:dyDescent="0.15">
      <c r="A272" s="1"/>
      <c r="B272" s="1"/>
      <c r="C272" s="1"/>
      <c r="D272" s="1"/>
      <c r="E272" s="1"/>
      <c r="F272" s="1"/>
      <c r="G272" s="1"/>
      <c r="H272" s="1"/>
      <c r="I272" s="1"/>
      <c r="J272" s="1"/>
      <c r="K272" s="1"/>
      <c r="L272" s="1"/>
      <c r="M272" s="1"/>
      <c r="N272" s="1"/>
      <c r="O272" s="1"/>
      <c r="P272" s="1"/>
      <c r="Q272" s="1"/>
      <c r="R272" s="1"/>
      <c r="S272" s="1"/>
      <c r="T272" s="1"/>
      <c r="U272" s="1"/>
      <c r="V272" s="1"/>
    </row>
    <row r="273" spans="1:22" ht="13" customHeight="1" x14ac:dyDescent="0.15">
      <c r="A273" s="1"/>
      <c r="B273" s="1"/>
      <c r="C273" s="1"/>
      <c r="D273" s="1"/>
      <c r="E273" s="1"/>
      <c r="F273" s="1"/>
      <c r="G273" s="1"/>
      <c r="H273" s="1"/>
      <c r="I273" s="1"/>
      <c r="J273" s="1"/>
      <c r="K273" s="1"/>
      <c r="L273" s="1"/>
      <c r="M273" s="1"/>
      <c r="N273" s="1"/>
      <c r="O273" s="1"/>
      <c r="P273" s="1"/>
      <c r="Q273" s="1"/>
      <c r="R273" s="1"/>
      <c r="S273" s="1"/>
      <c r="T273" s="1"/>
      <c r="U273" s="1"/>
      <c r="V273" s="1"/>
    </row>
    <row r="274" spans="1:22" ht="13" customHeight="1" x14ac:dyDescent="0.15">
      <c r="A274" s="1"/>
      <c r="B274" s="1"/>
      <c r="C274" s="1"/>
      <c r="D274" s="1"/>
      <c r="E274" s="1"/>
      <c r="F274" s="1"/>
      <c r="G274" s="1"/>
      <c r="H274" s="1"/>
      <c r="I274" s="1"/>
      <c r="J274" s="1"/>
      <c r="K274" s="1"/>
      <c r="L274" s="1"/>
      <c r="M274" s="1"/>
      <c r="N274" s="1"/>
      <c r="O274" s="1"/>
      <c r="P274" s="1"/>
      <c r="Q274" s="1"/>
      <c r="R274" s="1"/>
      <c r="S274" s="1"/>
      <c r="T274" s="1"/>
      <c r="U274" s="1"/>
      <c r="V274" s="1"/>
    </row>
    <row r="275" spans="1:22" ht="13" customHeight="1" x14ac:dyDescent="0.15">
      <c r="A275" s="1"/>
      <c r="B275" s="1"/>
      <c r="C275" s="1"/>
      <c r="D275" s="1"/>
      <c r="E275" s="1"/>
      <c r="F275" s="1"/>
      <c r="G275" s="1"/>
      <c r="H275" s="1"/>
      <c r="I275" s="1"/>
      <c r="J275" s="1"/>
      <c r="K275" s="1"/>
      <c r="L275" s="1"/>
      <c r="M275" s="1"/>
      <c r="N275" s="1"/>
      <c r="O275" s="1"/>
      <c r="P275" s="1"/>
      <c r="Q275" s="1"/>
      <c r="R275" s="1"/>
      <c r="S275" s="1"/>
      <c r="T275" s="1"/>
      <c r="U275" s="1"/>
      <c r="V275" s="1"/>
    </row>
    <row r="276" spans="1:22" ht="13" customHeight="1" x14ac:dyDescent="0.15">
      <c r="A276" s="1"/>
      <c r="B276" s="1"/>
      <c r="C276" s="1"/>
      <c r="D276" s="1"/>
      <c r="E276" s="1"/>
      <c r="F276" s="1"/>
      <c r="G276" s="1"/>
      <c r="H276" s="1"/>
      <c r="I276" s="1"/>
      <c r="J276" s="1"/>
      <c r="K276" s="1"/>
      <c r="L276" s="1"/>
      <c r="M276" s="1"/>
      <c r="N276" s="1"/>
      <c r="O276" s="1"/>
      <c r="P276" s="1"/>
      <c r="Q276" s="1"/>
      <c r="R276" s="1"/>
      <c r="S276" s="1"/>
      <c r="T276" s="1"/>
      <c r="U276" s="1"/>
      <c r="V276" s="1"/>
    </row>
    <row r="277" spans="1:22" ht="13" customHeight="1" x14ac:dyDescent="0.15">
      <c r="A277" s="1"/>
      <c r="B277" s="1"/>
      <c r="C277" s="1"/>
      <c r="D277" s="1"/>
      <c r="E277" s="1"/>
      <c r="F277" s="1"/>
      <c r="G277" s="1"/>
      <c r="H277" s="1"/>
      <c r="I277" s="1"/>
      <c r="J277" s="1"/>
      <c r="K277" s="1"/>
      <c r="L277" s="1"/>
      <c r="M277" s="1"/>
      <c r="N277" s="1"/>
      <c r="O277" s="1"/>
      <c r="P277" s="1"/>
      <c r="Q277" s="1"/>
      <c r="R277" s="1"/>
      <c r="S277" s="1"/>
      <c r="T277" s="1"/>
      <c r="U277" s="1"/>
      <c r="V277" s="1"/>
    </row>
    <row r="278" spans="1:22" ht="13" customHeight="1" x14ac:dyDescent="0.15">
      <c r="A278" s="1"/>
      <c r="B278" s="1"/>
      <c r="C278" s="1"/>
      <c r="D278" s="1"/>
      <c r="E278" s="1"/>
      <c r="F278" s="1"/>
      <c r="G278" s="1"/>
      <c r="H278" s="1"/>
      <c r="I278" s="1"/>
      <c r="J278" s="1"/>
      <c r="K278" s="1"/>
      <c r="L278" s="1"/>
      <c r="M278" s="1"/>
      <c r="N278" s="1"/>
      <c r="O278" s="1"/>
      <c r="P278" s="1"/>
      <c r="Q278" s="1"/>
      <c r="R278" s="1"/>
      <c r="S278" s="1"/>
      <c r="T278" s="1"/>
      <c r="U278" s="1"/>
      <c r="V278" s="1"/>
    </row>
    <row r="279" spans="1:22" ht="13" customHeight="1" x14ac:dyDescent="0.15">
      <c r="A279" s="1"/>
      <c r="B279" s="1"/>
      <c r="C279" s="1"/>
      <c r="D279" s="1"/>
      <c r="E279" s="1"/>
      <c r="F279" s="1"/>
      <c r="G279" s="1"/>
      <c r="H279" s="1"/>
      <c r="I279" s="1"/>
      <c r="J279" s="1"/>
      <c r="K279" s="1"/>
      <c r="L279" s="1"/>
      <c r="M279" s="1"/>
      <c r="N279" s="1"/>
      <c r="O279" s="1"/>
      <c r="P279" s="1"/>
      <c r="Q279" s="1"/>
      <c r="R279" s="1"/>
      <c r="S279" s="1"/>
      <c r="T279" s="1"/>
      <c r="U279" s="1"/>
      <c r="V279" s="1"/>
    </row>
    <row r="280" spans="1:22" ht="13" customHeight="1" x14ac:dyDescent="0.15">
      <c r="A280" s="1"/>
      <c r="B280" s="1"/>
      <c r="C280" s="1"/>
      <c r="D280" s="1"/>
      <c r="E280" s="1"/>
      <c r="F280" s="1"/>
      <c r="G280" s="1"/>
      <c r="H280" s="1"/>
      <c r="I280" s="1"/>
      <c r="J280" s="1"/>
      <c r="K280" s="1"/>
      <c r="L280" s="1"/>
      <c r="M280" s="1"/>
      <c r="N280" s="1"/>
      <c r="O280" s="1"/>
      <c r="P280" s="1"/>
      <c r="Q280" s="1"/>
      <c r="R280" s="1"/>
      <c r="S280" s="1"/>
      <c r="T280" s="1"/>
      <c r="U280" s="1"/>
      <c r="V280" s="1"/>
    </row>
    <row r="281" spans="1:22" ht="13" customHeight="1" x14ac:dyDescent="0.15">
      <c r="A281" s="1"/>
      <c r="B281" s="1"/>
      <c r="C281" s="1"/>
      <c r="D281" s="1"/>
      <c r="E281" s="1"/>
      <c r="F281" s="1"/>
      <c r="G281" s="1"/>
      <c r="H281" s="1"/>
      <c r="I281" s="1"/>
      <c r="J281" s="1"/>
      <c r="K281" s="1"/>
      <c r="L281" s="1"/>
      <c r="M281" s="1"/>
      <c r="N281" s="1"/>
      <c r="O281" s="1"/>
      <c r="P281" s="1"/>
      <c r="Q281" s="1"/>
      <c r="R281" s="1"/>
      <c r="S281" s="1"/>
      <c r="T281" s="1"/>
      <c r="U281" s="1"/>
      <c r="V281" s="1"/>
    </row>
    <row r="282" spans="1:22" ht="13" customHeight="1" x14ac:dyDescent="0.15">
      <c r="A282" s="1"/>
      <c r="B282" s="1"/>
      <c r="C282" s="1"/>
      <c r="D282" s="1"/>
      <c r="E282" s="1"/>
      <c r="F282" s="1"/>
      <c r="G282" s="1"/>
      <c r="H282" s="1"/>
      <c r="I282" s="1"/>
      <c r="J282" s="1"/>
      <c r="K282" s="1"/>
      <c r="L282" s="1"/>
      <c r="M282" s="1"/>
      <c r="N282" s="1"/>
      <c r="O282" s="1"/>
      <c r="P282" s="1"/>
      <c r="Q282" s="1"/>
      <c r="R282" s="1"/>
      <c r="S282" s="1"/>
      <c r="T282" s="1"/>
      <c r="U282" s="1"/>
      <c r="V282" s="1"/>
    </row>
    <row r="283" spans="1:22" ht="13" customHeight="1" x14ac:dyDescent="0.15">
      <c r="A283" s="1"/>
      <c r="B283" s="1"/>
      <c r="C283" s="1"/>
      <c r="D283" s="1"/>
      <c r="E283" s="1"/>
      <c r="F283" s="1"/>
      <c r="G283" s="1"/>
      <c r="H283" s="1"/>
      <c r="I283" s="1"/>
      <c r="J283" s="1"/>
      <c r="K283" s="1"/>
      <c r="L283" s="1"/>
      <c r="M283" s="1"/>
      <c r="N283" s="1"/>
      <c r="O283" s="1"/>
      <c r="P283" s="1"/>
      <c r="Q283" s="1"/>
      <c r="R283" s="1"/>
      <c r="S283" s="1"/>
      <c r="T283" s="1"/>
      <c r="U283" s="1"/>
      <c r="V283" s="1"/>
    </row>
    <row r="284" spans="1:22" ht="13" customHeight="1" x14ac:dyDescent="0.15">
      <c r="A284" s="1"/>
      <c r="B284" s="1"/>
      <c r="C284" s="1"/>
      <c r="D284" s="1"/>
      <c r="E284" s="1"/>
      <c r="F284" s="1"/>
      <c r="G284" s="1"/>
      <c r="H284" s="1"/>
      <c r="I284" s="1"/>
      <c r="J284" s="1"/>
      <c r="K284" s="1"/>
      <c r="L284" s="1"/>
      <c r="M284" s="1"/>
      <c r="N284" s="1"/>
      <c r="O284" s="1"/>
      <c r="P284" s="1"/>
      <c r="Q284" s="1"/>
      <c r="R284" s="1"/>
      <c r="S284" s="1"/>
      <c r="T284" s="1"/>
      <c r="U284" s="1"/>
      <c r="V284" s="1"/>
    </row>
    <row r="285" spans="1:22" ht="13" customHeight="1" x14ac:dyDescent="0.15">
      <c r="A285" s="1"/>
      <c r="B285" s="1"/>
      <c r="C285" s="1"/>
      <c r="D285" s="1"/>
      <c r="E285" s="1"/>
      <c r="F285" s="1"/>
      <c r="G285" s="1"/>
      <c r="H285" s="1"/>
      <c r="I285" s="1"/>
      <c r="J285" s="1"/>
      <c r="K285" s="1"/>
      <c r="L285" s="1"/>
      <c r="M285" s="1"/>
      <c r="N285" s="1"/>
      <c r="O285" s="1"/>
      <c r="P285" s="1"/>
      <c r="Q285" s="1"/>
      <c r="R285" s="1"/>
      <c r="S285" s="1"/>
      <c r="T285" s="1"/>
      <c r="U285" s="1"/>
      <c r="V285" s="1"/>
    </row>
    <row r="286" spans="1:22" ht="13" customHeight="1" x14ac:dyDescent="0.15">
      <c r="A286" s="1"/>
      <c r="B286" s="1"/>
      <c r="C286" s="1"/>
      <c r="D286" s="1"/>
      <c r="E286" s="1"/>
      <c r="F286" s="1"/>
      <c r="G286" s="1"/>
      <c r="H286" s="1"/>
      <c r="I286" s="1"/>
      <c r="J286" s="1"/>
      <c r="K286" s="1"/>
      <c r="L286" s="1"/>
      <c r="M286" s="1"/>
      <c r="N286" s="1"/>
      <c r="O286" s="1"/>
      <c r="P286" s="1"/>
      <c r="Q286" s="1"/>
      <c r="R286" s="1"/>
      <c r="S286" s="1"/>
      <c r="T286" s="1"/>
      <c r="U286" s="1"/>
      <c r="V286" s="1"/>
    </row>
    <row r="287" spans="1:22" ht="13" customHeight="1" x14ac:dyDescent="0.15">
      <c r="A287" s="1"/>
      <c r="B287" s="1"/>
      <c r="C287" s="1"/>
      <c r="D287" s="1"/>
      <c r="E287" s="1"/>
      <c r="F287" s="1"/>
      <c r="G287" s="1"/>
      <c r="H287" s="1"/>
      <c r="I287" s="1"/>
      <c r="J287" s="1"/>
      <c r="K287" s="1"/>
      <c r="L287" s="1"/>
      <c r="M287" s="1"/>
      <c r="N287" s="1"/>
      <c r="O287" s="1"/>
      <c r="P287" s="1"/>
      <c r="Q287" s="1"/>
      <c r="R287" s="1"/>
      <c r="S287" s="1"/>
      <c r="T287" s="1"/>
      <c r="U287" s="1"/>
      <c r="V287" s="1"/>
    </row>
    <row r="288" spans="1:22" ht="13" customHeight="1" x14ac:dyDescent="0.15">
      <c r="A288" s="1"/>
      <c r="B288" s="1"/>
      <c r="C288" s="1"/>
      <c r="D288" s="1"/>
      <c r="E288" s="1"/>
      <c r="F288" s="1"/>
      <c r="G288" s="1"/>
      <c r="H288" s="1"/>
      <c r="I288" s="1"/>
      <c r="J288" s="1"/>
      <c r="K288" s="1"/>
      <c r="L288" s="1"/>
      <c r="M288" s="1"/>
      <c r="N288" s="1"/>
      <c r="O288" s="1"/>
      <c r="P288" s="1"/>
      <c r="Q288" s="1"/>
      <c r="R288" s="1"/>
      <c r="S288" s="1"/>
      <c r="T288" s="1"/>
      <c r="U288" s="1"/>
      <c r="V288" s="1"/>
    </row>
    <row r="289" spans="1:22" ht="13" customHeight="1" x14ac:dyDescent="0.15">
      <c r="A289" s="1"/>
      <c r="B289" s="1"/>
      <c r="C289" s="1"/>
      <c r="D289" s="1"/>
      <c r="E289" s="1"/>
      <c r="F289" s="1"/>
      <c r="G289" s="1"/>
      <c r="H289" s="1"/>
      <c r="I289" s="1"/>
      <c r="J289" s="1"/>
      <c r="K289" s="1"/>
      <c r="L289" s="1"/>
      <c r="M289" s="1"/>
      <c r="N289" s="1"/>
      <c r="O289" s="1"/>
      <c r="P289" s="1"/>
      <c r="Q289" s="1"/>
      <c r="R289" s="1"/>
      <c r="S289" s="1"/>
      <c r="T289" s="1"/>
      <c r="U289" s="1"/>
      <c r="V289" s="1"/>
    </row>
    <row r="290" spans="1:22" ht="13" customHeight="1" x14ac:dyDescent="0.15">
      <c r="A290" s="1"/>
      <c r="B290" s="1"/>
      <c r="C290" s="1"/>
      <c r="D290" s="1"/>
      <c r="E290" s="1"/>
      <c r="F290" s="1"/>
      <c r="G290" s="1"/>
      <c r="H290" s="1"/>
      <c r="I290" s="1"/>
      <c r="J290" s="1"/>
      <c r="K290" s="1"/>
      <c r="L290" s="1"/>
      <c r="M290" s="1"/>
      <c r="N290" s="1"/>
      <c r="O290" s="1"/>
      <c r="P290" s="1"/>
      <c r="Q290" s="1"/>
      <c r="R290" s="1"/>
      <c r="S290" s="1"/>
      <c r="T290" s="1"/>
      <c r="U290" s="1"/>
      <c r="V290" s="1"/>
    </row>
    <row r="291" spans="1:22" ht="13" customHeight="1" x14ac:dyDescent="0.15">
      <c r="A291" s="1"/>
      <c r="B291" s="1"/>
      <c r="C291" s="1"/>
      <c r="D291" s="1"/>
      <c r="E291" s="1"/>
      <c r="F291" s="1"/>
      <c r="G291" s="1"/>
      <c r="H291" s="1"/>
      <c r="I291" s="1"/>
      <c r="J291" s="1"/>
      <c r="K291" s="1"/>
      <c r="L291" s="1"/>
      <c r="M291" s="1"/>
      <c r="N291" s="1"/>
      <c r="O291" s="1"/>
      <c r="P291" s="1"/>
      <c r="Q291" s="1"/>
      <c r="R291" s="1"/>
      <c r="S291" s="1"/>
      <c r="T291" s="1"/>
      <c r="U291" s="1"/>
      <c r="V291" s="1"/>
    </row>
    <row r="292" spans="1:22" ht="13" customHeight="1" x14ac:dyDescent="0.15">
      <c r="A292" s="1"/>
      <c r="B292" s="1"/>
      <c r="C292" s="1"/>
      <c r="D292" s="1"/>
      <c r="E292" s="1"/>
      <c r="F292" s="1"/>
      <c r="G292" s="1"/>
      <c r="H292" s="1"/>
      <c r="I292" s="1"/>
      <c r="J292" s="1"/>
      <c r="K292" s="1"/>
      <c r="L292" s="1"/>
      <c r="M292" s="1"/>
      <c r="N292" s="1"/>
      <c r="O292" s="1"/>
      <c r="P292" s="1"/>
      <c r="Q292" s="1"/>
      <c r="R292" s="1"/>
      <c r="S292" s="1"/>
      <c r="T292" s="1"/>
      <c r="U292" s="1"/>
      <c r="V292" s="1"/>
    </row>
    <row r="293" spans="1:22" ht="13" customHeight="1" x14ac:dyDescent="0.15">
      <c r="A293" s="1"/>
      <c r="B293" s="1"/>
      <c r="C293" s="1"/>
      <c r="D293" s="1"/>
      <c r="E293" s="1"/>
      <c r="F293" s="1"/>
      <c r="G293" s="1"/>
      <c r="H293" s="1"/>
      <c r="I293" s="1"/>
      <c r="J293" s="1"/>
      <c r="K293" s="1"/>
      <c r="L293" s="1"/>
      <c r="M293" s="1"/>
      <c r="N293" s="1"/>
      <c r="O293" s="1"/>
      <c r="P293" s="1"/>
      <c r="Q293" s="1"/>
      <c r="R293" s="1"/>
      <c r="S293" s="1"/>
      <c r="T293" s="1"/>
      <c r="U293" s="1"/>
      <c r="V293" s="1"/>
    </row>
    <row r="294" spans="1:22" ht="13" customHeight="1" x14ac:dyDescent="0.15">
      <c r="A294" s="1"/>
      <c r="B294" s="1"/>
      <c r="C294" s="1"/>
      <c r="D294" s="1"/>
      <c r="E294" s="1"/>
      <c r="F294" s="1"/>
      <c r="G294" s="1"/>
      <c r="H294" s="1"/>
      <c r="I294" s="1"/>
      <c r="J294" s="1"/>
      <c r="K294" s="1"/>
      <c r="L294" s="1"/>
      <c r="M294" s="1"/>
      <c r="N294" s="1"/>
      <c r="O294" s="1"/>
      <c r="P294" s="1"/>
      <c r="Q294" s="1"/>
      <c r="R294" s="1"/>
      <c r="S294" s="1"/>
      <c r="T294" s="1"/>
      <c r="U294" s="1"/>
      <c r="V294" s="1"/>
    </row>
    <row r="295" spans="1:22" ht="13" customHeight="1" x14ac:dyDescent="0.15">
      <c r="A295" s="1"/>
      <c r="B295" s="1"/>
      <c r="C295" s="1"/>
      <c r="D295" s="1"/>
      <c r="E295" s="1"/>
      <c r="F295" s="1"/>
      <c r="G295" s="1"/>
      <c r="H295" s="1"/>
      <c r="I295" s="1"/>
      <c r="J295" s="1"/>
      <c r="K295" s="1"/>
      <c r="L295" s="1"/>
      <c r="M295" s="1"/>
      <c r="N295" s="1"/>
      <c r="O295" s="1"/>
      <c r="P295" s="1"/>
      <c r="Q295" s="1"/>
      <c r="R295" s="1"/>
      <c r="S295" s="1"/>
      <c r="T295" s="1"/>
      <c r="U295" s="1"/>
      <c r="V295" s="1"/>
    </row>
    <row r="296" spans="1:22" ht="13" customHeight="1" x14ac:dyDescent="0.15">
      <c r="A296" s="1"/>
      <c r="B296" s="1"/>
      <c r="C296" s="1"/>
      <c r="D296" s="1"/>
      <c r="E296" s="1"/>
      <c r="F296" s="1"/>
      <c r="G296" s="1"/>
      <c r="H296" s="1"/>
      <c r="I296" s="1"/>
      <c r="J296" s="1"/>
      <c r="K296" s="1"/>
      <c r="L296" s="1"/>
      <c r="M296" s="1"/>
      <c r="N296" s="1"/>
      <c r="O296" s="1"/>
      <c r="P296" s="1"/>
      <c r="Q296" s="1"/>
      <c r="R296" s="1"/>
      <c r="S296" s="1"/>
      <c r="T296" s="1"/>
      <c r="U296" s="1"/>
      <c r="V296" s="1"/>
    </row>
    <row r="297" spans="1:22" ht="13" customHeight="1" x14ac:dyDescent="0.15">
      <c r="A297" s="1"/>
      <c r="B297" s="1"/>
      <c r="C297" s="1"/>
      <c r="D297" s="1"/>
      <c r="E297" s="1"/>
      <c r="F297" s="1"/>
      <c r="G297" s="1"/>
      <c r="H297" s="1"/>
      <c r="I297" s="1"/>
      <c r="J297" s="1"/>
      <c r="K297" s="1"/>
      <c r="L297" s="1"/>
      <c r="M297" s="1"/>
      <c r="N297" s="1"/>
      <c r="O297" s="1"/>
      <c r="P297" s="1"/>
      <c r="Q297" s="1"/>
      <c r="R297" s="1"/>
      <c r="S297" s="1"/>
      <c r="T297" s="1"/>
      <c r="U297" s="1"/>
      <c r="V297" s="1"/>
    </row>
    <row r="298" spans="1:22" ht="13" customHeight="1" x14ac:dyDescent="0.15">
      <c r="A298" s="1"/>
      <c r="B298" s="1"/>
      <c r="C298" s="1"/>
      <c r="D298" s="1"/>
      <c r="E298" s="1"/>
      <c r="F298" s="1"/>
      <c r="G298" s="1"/>
      <c r="H298" s="1"/>
      <c r="I298" s="1"/>
      <c r="J298" s="1"/>
      <c r="K298" s="1"/>
      <c r="L298" s="1"/>
      <c r="M298" s="1"/>
      <c r="N298" s="1"/>
      <c r="O298" s="1"/>
      <c r="P298" s="1"/>
      <c r="Q298" s="1"/>
      <c r="R298" s="1"/>
      <c r="S298" s="1"/>
      <c r="T298" s="1"/>
      <c r="U298" s="1"/>
      <c r="V298" s="1"/>
    </row>
    <row r="299" spans="1:22" ht="13" customHeight="1" x14ac:dyDescent="0.15">
      <c r="A299" s="1"/>
      <c r="B299" s="1"/>
      <c r="C299" s="1"/>
      <c r="D299" s="1"/>
      <c r="E299" s="1"/>
      <c r="F299" s="1"/>
      <c r="G299" s="1"/>
      <c r="H299" s="1"/>
      <c r="I299" s="1"/>
      <c r="J299" s="1"/>
      <c r="K299" s="1"/>
      <c r="L299" s="1"/>
      <c r="M299" s="1"/>
      <c r="N299" s="1"/>
      <c r="O299" s="1"/>
      <c r="P299" s="1"/>
      <c r="Q299" s="1"/>
      <c r="R299" s="1"/>
      <c r="S299" s="1"/>
      <c r="T299" s="1"/>
      <c r="U299" s="1"/>
      <c r="V299" s="1"/>
    </row>
    <row r="300" spans="1:22" ht="13" customHeight="1" x14ac:dyDescent="0.15">
      <c r="A300" s="1"/>
      <c r="B300" s="1"/>
      <c r="C300" s="1"/>
      <c r="D300" s="1"/>
      <c r="E300" s="1"/>
      <c r="F300" s="1"/>
      <c r="G300" s="1"/>
      <c r="H300" s="1"/>
      <c r="I300" s="1"/>
      <c r="J300" s="1"/>
      <c r="K300" s="1"/>
      <c r="L300" s="1"/>
      <c r="M300" s="1"/>
      <c r="N300" s="1"/>
      <c r="O300" s="1"/>
      <c r="P300" s="1"/>
      <c r="Q300" s="1"/>
      <c r="R300" s="1"/>
      <c r="S300" s="1"/>
      <c r="T300" s="1"/>
      <c r="U300" s="1"/>
      <c r="V300" s="1"/>
    </row>
    <row r="301" spans="1:22" ht="13" customHeight="1" x14ac:dyDescent="0.15">
      <c r="A301" s="1"/>
      <c r="B301" s="1"/>
      <c r="C301" s="1"/>
      <c r="D301" s="1"/>
      <c r="E301" s="1"/>
      <c r="F301" s="1"/>
      <c r="G301" s="1"/>
      <c r="H301" s="1"/>
      <c r="I301" s="1"/>
      <c r="J301" s="1"/>
      <c r="K301" s="1"/>
      <c r="L301" s="1"/>
      <c r="M301" s="1"/>
      <c r="N301" s="1"/>
      <c r="O301" s="1"/>
      <c r="P301" s="1"/>
      <c r="Q301" s="1"/>
      <c r="R301" s="1"/>
      <c r="S301" s="1"/>
      <c r="T301" s="1"/>
      <c r="U301" s="1"/>
      <c r="V301" s="1"/>
    </row>
    <row r="302" spans="1:22" ht="13" customHeight="1" x14ac:dyDescent="0.15">
      <c r="A302" s="1"/>
      <c r="B302" s="1"/>
      <c r="C302" s="1"/>
      <c r="D302" s="1"/>
      <c r="E302" s="1"/>
      <c r="F302" s="1"/>
      <c r="G302" s="1"/>
      <c r="H302" s="1"/>
      <c r="I302" s="1"/>
      <c r="J302" s="1"/>
      <c r="K302" s="1"/>
      <c r="L302" s="1"/>
      <c r="M302" s="1"/>
      <c r="N302" s="1"/>
      <c r="O302" s="1"/>
      <c r="P302" s="1"/>
      <c r="Q302" s="1"/>
      <c r="R302" s="1"/>
      <c r="S302" s="1"/>
      <c r="T302" s="1"/>
      <c r="U302" s="1"/>
      <c r="V302" s="1"/>
    </row>
    <row r="303" spans="1:22" ht="13" customHeight="1" x14ac:dyDescent="0.15">
      <c r="A303" s="1"/>
      <c r="B303" s="1"/>
      <c r="C303" s="1"/>
      <c r="D303" s="1"/>
      <c r="E303" s="1"/>
      <c r="F303" s="1"/>
      <c r="G303" s="1"/>
      <c r="H303" s="1"/>
      <c r="I303" s="1"/>
      <c r="J303" s="1"/>
      <c r="K303" s="1"/>
      <c r="L303" s="1"/>
      <c r="M303" s="1"/>
      <c r="N303" s="1"/>
      <c r="O303" s="1"/>
      <c r="P303" s="1"/>
      <c r="Q303" s="1"/>
      <c r="R303" s="1"/>
      <c r="S303" s="1"/>
      <c r="T303" s="1"/>
      <c r="U303" s="1"/>
      <c r="V303" s="1"/>
    </row>
    <row r="304" spans="1:22" ht="13" customHeight="1" x14ac:dyDescent="0.15">
      <c r="A304" s="1"/>
      <c r="B304" s="1"/>
      <c r="C304" s="1"/>
      <c r="D304" s="1"/>
      <c r="E304" s="1"/>
      <c r="F304" s="1"/>
      <c r="G304" s="1"/>
      <c r="H304" s="1"/>
      <c r="I304" s="1"/>
      <c r="J304" s="1"/>
      <c r="K304" s="1"/>
      <c r="L304" s="1"/>
      <c r="M304" s="1"/>
      <c r="N304" s="1"/>
      <c r="O304" s="1"/>
      <c r="P304" s="1"/>
      <c r="Q304" s="1"/>
      <c r="R304" s="1"/>
      <c r="S304" s="1"/>
      <c r="T304" s="1"/>
      <c r="U304" s="1"/>
      <c r="V304" s="1"/>
    </row>
    <row r="305" spans="1:22" ht="13" customHeight="1" x14ac:dyDescent="0.15">
      <c r="A305" s="1"/>
      <c r="B305" s="1"/>
      <c r="C305" s="1"/>
      <c r="D305" s="1"/>
      <c r="E305" s="1"/>
      <c r="F305" s="1"/>
      <c r="G305" s="1"/>
      <c r="H305" s="1"/>
      <c r="I305" s="1"/>
      <c r="J305" s="1"/>
      <c r="K305" s="1"/>
      <c r="L305" s="1"/>
      <c r="M305" s="1"/>
      <c r="N305" s="1"/>
      <c r="O305" s="1"/>
      <c r="P305" s="1"/>
      <c r="Q305" s="1"/>
      <c r="R305" s="1"/>
      <c r="S305" s="1"/>
      <c r="T305" s="1"/>
      <c r="U305" s="1"/>
      <c r="V305" s="1"/>
    </row>
    <row r="306" spans="1:22" ht="13" customHeight="1" x14ac:dyDescent="0.15">
      <c r="A306" s="1"/>
      <c r="B306" s="1"/>
      <c r="C306" s="1"/>
      <c r="D306" s="1"/>
      <c r="E306" s="1"/>
      <c r="F306" s="1"/>
      <c r="G306" s="1"/>
      <c r="H306" s="1"/>
      <c r="I306" s="1"/>
      <c r="J306" s="1"/>
      <c r="K306" s="1"/>
      <c r="L306" s="1"/>
      <c r="M306" s="1"/>
      <c r="N306" s="1"/>
      <c r="O306" s="1"/>
      <c r="P306" s="1"/>
      <c r="Q306" s="1"/>
      <c r="R306" s="1"/>
      <c r="S306" s="1"/>
      <c r="T306" s="1"/>
      <c r="U306" s="1"/>
      <c r="V306" s="1"/>
    </row>
    <row r="307" spans="1:22" ht="13" customHeight="1" x14ac:dyDescent="0.15">
      <c r="A307" s="1"/>
      <c r="B307" s="1"/>
      <c r="C307" s="1"/>
      <c r="D307" s="1"/>
      <c r="E307" s="1"/>
      <c r="F307" s="1"/>
      <c r="G307" s="1"/>
      <c r="H307" s="1"/>
      <c r="I307" s="1"/>
      <c r="J307" s="1"/>
      <c r="K307" s="1"/>
      <c r="L307" s="1"/>
      <c r="M307" s="1"/>
      <c r="N307" s="1"/>
      <c r="O307" s="1"/>
      <c r="P307" s="1"/>
      <c r="Q307" s="1"/>
      <c r="R307" s="1"/>
      <c r="S307" s="1"/>
      <c r="T307" s="1"/>
      <c r="U307" s="1"/>
      <c r="V307" s="1"/>
    </row>
    <row r="308" spans="1:22" ht="13" customHeight="1" x14ac:dyDescent="0.15">
      <c r="A308" s="1"/>
      <c r="B308" s="1"/>
      <c r="C308" s="1"/>
      <c r="D308" s="1"/>
      <c r="E308" s="1"/>
      <c r="F308" s="1"/>
      <c r="G308" s="1"/>
      <c r="H308" s="1"/>
      <c r="I308" s="1"/>
      <c r="J308" s="1"/>
      <c r="K308" s="1"/>
      <c r="L308" s="1"/>
      <c r="M308" s="1"/>
      <c r="N308" s="1"/>
      <c r="O308" s="1"/>
      <c r="P308" s="1"/>
      <c r="Q308" s="1"/>
      <c r="R308" s="1"/>
      <c r="S308" s="1"/>
      <c r="T308" s="1"/>
      <c r="U308" s="1"/>
      <c r="V308" s="1"/>
    </row>
    <row r="309" spans="1:22" ht="13" customHeight="1" x14ac:dyDescent="0.15">
      <c r="A309" s="1"/>
      <c r="B309" s="1"/>
      <c r="C309" s="1"/>
      <c r="D309" s="1"/>
      <c r="E309" s="1"/>
      <c r="F309" s="1"/>
      <c r="G309" s="1"/>
      <c r="H309" s="1"/>
      <c r="I309" s="1"/>
      <c r="J309" s="1"/>
      <c r="K309" s="1"/>
      <c r="L309" s="1"/>
      <c r="M309" s="1"/>
      <c r="N309" s="1"/>
      <c r="O309" s="1"/>
      <c r="P309" s="1"/>
      <c r="Q309" s="1"/>
      <c r="R309" s="1"/>
      <c r="S309" s="1"/>
      <c r="T309" s="1"/>
      <c r="U309" s="1"/>
      <c r="V309" s="1"/>
    </row>
    <row r="310" spans="1:22" ht="13" customHeight="1" x14ac:dyDescent="0.15">
      <c r="A310" s="1"/>
      <c r="B310" s="1"/>
      <c r="C310" s="1"/>
      <c r="D310" s="1"/>
      <c r="E310" s="1"/>
      <c r="F310" s="1"/>
      <c r="G310" s="1"/>
      <c r="H310" s="1"/>
      <c r="I310" s="1"/>
      <c r="J310" s="1"/>
      <c r="K310" s="1"/>
      <c r="L310" s="1"/>
      <c r="M310" s="1"/>
      <c r="N310" s="1"/>
      <c r="O310" s="1"/>
      <c r="P310" s="1"/>
      <c r="Q310" s="1"/>
      <c r="R310" s="1"/>
      <c r="S310" s="1"/>
      <c r="T310" s="1"/>
      <c r="U310" s="1"/>
      <c r="V310" s="1"/>
    </row>
    <row r="311" spans="1:22" ht="13" customHeight="1" x14ac:dyDescent="0.15">
      <c r="A311" s="1"/>
      <c r="B311" s="1"/>
      <c r="C311" s="1"/>
      <c r="D311" s="1"/>
      <c r="E311" s="1"/>
      <c r="F311" s="1"/>
      <c r="G311" s="1"/>
      <c r="H311" s="1"/>
      <c r="I311" s="1"/>
      <c r="J311" s="1"/>
      <c r="K311" s="1"/>
      <c r="L311" s="1"/>
      <c r="M311" s="1"/>
      <c r="N311" s="1"/>
      <c r="O311" s="1"/>
      <c r="P311" s="1"/>
      <c r="Q311" s="1"/>
      <c r="R311" s="1"/>
      <c r="S311" s="1"/>
      <c r="T311" s="1"/>
      <c r="U311" s="1"/>
      <c r="V311" s="1"/>
    </row>
    <row r="312" spans="1:22" ht="13" customHeight="1" x14ac:dyDescent="0.15">
      <c r="A312" s="1"/>
      <c r="B312" s="1"/>
      <c r="C312" s="1"/>
      <c r="D312" s="1"/>
      <c r="E312" s="1"/>
      <c r="F312" s="1"/>
      <c r="G312" s="1"/>
      <c r="H312" s="1"/>
      <c r="I312" s="1"/>
      <c r="J312" s="1"/>
      <c r="K312" s="1"/>
      <c r="L312" s="1"/>
      <c r="M312" s="1"/>
      <c r="N312" s="1"/>
      <c r="O312" s="1"/>
      <c r="P312" s="1"/>
      <c r="Q312" s="1"/>
      <c r="R312" s="1"/>
      <c r="S312" s="1"/>
      <c r="T312" s="1"/>
      <c r="U312" s="1"/>
      <c r="V312" s="1"/>
    </row>
    <row r="313" spans="1:22" ht="13" customHeight="1" x14ac:dyDescent="0.15">
      <c r="A313" s="1"/>
      <c r="B313" s="1"/>
      <c r="C313" s="1"/>
      <c r="D313" s="1"/>
      <c r="E313" s="1"/>
      <c r="F313" s="1"/>
      <c r="G313" s="1"/>
      <c r="H313" s="1"/>
      <c r="I313" s="1"/>
      <c r="J313" s="1"/>
      <c r="K313" s="1"/>
      <c r="L313" s="1"/>
      <c r="M313" s="1"/>
      <c r="N313" s="1"/>
      <c r="O313" s="1"/>
      <c r="P313" s="1"/>
      <c r="Q313" s="1"/>
      <c r="R313" s="1"/>
      <c r="S313" s="1"/>
      <c r="T313" s="1"/>
      <c r="U313" s="1"/>
      <c r="V313" s="1"/>
    </row>
    <row r="314" spans="1:22" ht="13" customHeight="1" x14ac:dyDescent="0.15">
      <c r="A314" s="1"/>
      <c r="B314" s="1"/>
      <c r="C314" s="1"/>
      <c r="D314" s="1"/>
      <c r="E314" s="1"/>
      <c r="F314" s="1"/>
      <c r="G314" s="1"/>
      <c r="H314" s="1"/>
      <c r="I314" s="1"/>
      <c r="J314" s="1"/>
      <c r="K314" s="1"/>
      <c r="L314" s="1"/>
      <c r="M314" s="1"/>
      <c r="N314" s="1"/>
      <c r="O314" s="1"/>
      <c r="P314" s="1"/>
      <c r="Q314" s="1"/>
      <c r="R314" s="1"/>
      <c r="S314" s="1"/>
      <c r="T314" s="1"/>
      <c r="U314" s="1"/>
      <c r="V314" s="1"/>
    </row>
    <row r="315" spans="1:22" ht="13" customHeight="1" x14ac:dyDescent="0.15">
      <c r="A315" s="1"/>
      <c r="B315" s="1"/>
      <c r="C315" s="1"/>
      <c r="D315" s="1"/>
      <c r="E315" s="1"/>
      <c r="F315" s="1"/>
      <c r="G315" s="1"/>
      <c r="H315" s="1"/>
      <c r="I315" s="1"/>
      <c r="J315" s="1"/>
      <c r="K315" s="1"/>
      <c r="L315" s="1"/>
      <c r="M315" s="1"/>
      <c r="N315" s="1"/>
      <c r="O315" s="1"/>
      <c r="P315" s="1"/>
      <c r="Q315" s="1"/>
      <c r="R315" s="1"/>
      <c r="S315" s="1"/>
      <c r="T315" s="1"/>
      <c r="U315" s="1"/>
      <c r="V315" s="1"/>
    </row>
    <row r="316" spans="1:22" ht="13" customHeight="1" x14ac:dyDescent="0.15">
      <c r="A316" s="1"/>
      <c r="B316" s="1"/>
      <c r="C316" s="1"/>
      <c r="D316" s="1"/>
      <c r="E316" s="1"/>
      <c r="F316" s="1"/>
      <c r="G316" s="1"/>
      <c r="H316" s="1"/>
      <c r="I316" s="1"/>
      <c r="J316" s="1"/>
      <c r="K316" s="1"/>
      <c r="L316" s="1"/>
      <c r="M316" s="1"/>
      <c r="N316" s="1"/>
      <c r="O316" s="1"/>
      <c r="P316" s="1"/>
      <c r="Q316" s="1"/>
      <c r="R316" s="1"/>
      <c r="S316" s="1"/>
      <c r="T316" s="1"/>
      <c r="U316" s="1"/>
      <c r="V316" s="1"/>
    </row>
    <row r="317" spans="1:22" ht="13" customHeight="1" x14ac:dyDescent="0.15">
      <c r="A317" s="1"/>
      <c r="B317" s="1"/>
      <c r="C317" s="1"/>
      <c r="D317" s="1"/>
      <c r="E317" s="1"/>
      <c r="F317" s="1"/>
      <c r="G317" s="1"/>
      <c r="H317" s="1"/>
      <c r="I317" s="1"/>
      <c r="J317" s="1"/>
      <c r="K317" s="1"/>
      <c r="L317" s="1"/>
      <c r="M317" s="1"/>
      <c r="N317" s="1"/>
      <c r="O317" s="1"/>
      <c r="P317" s="1"/>
      <c r="Q317" s="1"/>
      <c r="R317" s="1"/>
      <c r="S317" s="1"/>
      <c r="T317" s="1"/>
      <c r="U317" s="1"/>
      <c r="V317" s="1"/>
    </row>
    <row r="318" spans="1:22" ht="13" customHeight="1" x14ac:dyDescent="0.15">
      <c r="A318" s="1"/>
      <c r="B318" s="1"/>
      <c r="C318" s="1"/>
      <c r="D318" s="1"/>
      <c r="E318" s="1"/>
      <c r="F318" s="1"/>
      <c r="G318" s="1"/>
      <c r="H318" s="1"/>
      <c r="I318" s="1"/>
      <c r="J318" s="1"/>
      <c r="K318" s="1"/>
      <c r="L318" s="1"/>
      <c r="M318" s="1"/>
      <c r="N318" s="1"/>
      <c r="O318" s="1"/>
      <c r="P318" s="1"/>
      <c r="Q318" s="1"/>
      <c r="R318" s="1"/>
      <c r="S318" s="1"/>
      <c r="T318" s="1"/>
      <c r="U318" s="1"/>
      <c r="V318" s="1"/>
    </row>
    <row r="319" spans="1:22" ht="13" customHeight="1" x14ac:dyDescent="0.15">
      <c r="A319" s="1"/>
      <c r="B319" s="1"/>
      <c r="C319" s="1"/>
      <c r="D319" s="1"/>
      <c r="E319" s="1"/>
      <c r="F319" s="1"/>
      <c r="G319" s="1"/>
      <c r="H319" s="1"/>
      <c r="I319" s="1"/>
      <c r="J319" s="1"/>
      <c r="K319" s="1"/>
      <c r="L319" s="1"/>
      <c r="M319" s="1"/>
      <c r="N319" s="1"/>
      <c r="O319" s="1"/>
      <c r="P319" s="1"/>
      <c r="Q319" s="1"/>
      <c r="R319" s="1"/>
      <c r="S319" s="1"/>
      <c r="T319" s="1"/>
      <c r="U319" s="1"/>
      <c r="V319" s="1"/>
    </row>
    <row r="320" spans="1:22" ht="13" customHeight="1" x14ac:dyDescent="0.15">
      <c r="A320" s="1"/>
      <c r="B320" s="1"/>
      <c r="C320" s="1"/>
      <c r="D320" s="1"/>
      <c r="E320" s="1"/>
      <c r="F320" s="1"/>
      <c r="G320" s="1"/>
      <c r="H320" s="1"/>
      <c r="I320" s="1"/>
      <c r="J320" s="1"/>
      <c r="K320" s="1"/>
      <c r="L320" s="1"/>
      <c r="M320" s="1"/>
      <c r="N320" s="1"/>
      <c r="O320" s="1"/>
      <c r="P320" s="1"/>
      <c r="Q320" s="1"/>
      <c r="R320" s="1"/>
      <c r="S320" s="1"/>
      <c r="T320" s="1"/>
      <c r="U320" s="1"/>
      <c r="V320" s="1"/>
    </row>
    <row r="321" spans="1:22" ht="13" customHeight="1" x14ac:dyDescent="0.15">
      <c r="A321" s="1"/>
      <c r="B321" s="1"/>
      <c r="C321" s="1"/>
      <c r="D321" s="1"/>
      <c r="E321" s="1"/>
      <c r="F321" s="1"/>
      <c r="G321" s="1"/>
      <c r="H321" s="1"/>
      <c r="I321" s="1"/>
      <c r="J321" s="1"/>
      <c r="K321" s="1"/>
      <c r="L321" s="1"/>
      <c r="M321" s="1"/>
      <c r="N321" s="1"/>
      <c r="O321" s="1"/>
      <c r="P321" s="1"/>
      <c r="Q321" s="1"/>
      <c r="R321" s="1"/>
      <c r="S321" s="1"/>
      <c r="T321" s="1"/>
      <c r="U321" s="1"/>
      <c r="V321" s="1"/>
    </row>
    <row r="322" spans="1:22" ht="13" customHeight="1" x14ac:dyDescent="0.15">
      <c r="A322" s="1"/>
      <c r="B322" s="1"/>
      <c r="C322" s="1"/>
      <c r="D322" s="1"/>
      <c r="E322" s="1"/>
      <c r="F322" s="1"/>
      <c r="G322" s="1"/>
      <c r="H322" s="1"/>
      <c r="I322" s="1"/>
      <c r="J322" s="1"/>
      <c r="K322" s="1"/>
      <c r="L322" s="1"/>
      <c r="M322" s="1"/>
      <c r="N322" s="1"/>
      <c r="O322" s="1"/>
      <c r="P322" s="1"/>
      <c r="Q322" s="1"/>
      <c r="R322" s="1"/>
      <c r="S322" s="1"/>
      <c r="T322" s="1"/>
      <c r="U322" s="1"/>
      <c r="V322" s="1"/>
    </row>
    <row r="323" spans="1:22" ht="13" customHeight="1" x14ac:dyDescent="0.15">
      <c r="A323" s="1"/>
      <c r="B323" s="1"/>
      <c r="C323" s="1"/>
      <c r="D323" s="1"/>
      <c r="E323" s="1"/>
      <c r="F323" s="1"/>
      <c r="G323" s="1"/>
      <c r="H323" s="1"/>
      <c r="I323" s="1"/>
      <c r="J323" s="1"/>
      <c r="K323" s="1"/>
      <c r="L323" s="1"/>
      <c r="M323" s="1"/>
      <c r="N323" s="1"/>
      <c r="O323" s="1"/>
      <c r="P323" s="1"/>
      <c r="Q323" s="1"/>
      <c r="R323" s="1"/>
      <c r="S323" s="1"/>
      <c r="T323" s="1"/>
      <c r="U323" s="1"/>
      <c r="V323" s="1"/>
    </row>
    <row r="324" spans="1:22" ht="13" customHeight="1" x14ac:dyDescent="0.15">
      <c r="A324" s="1"/>
      <c r="B324" s="1"/>
      <c r="C324" s="1"/>
      <c r="D324" s="1"/>
      <c r="E324" s="1"/>
      <c r="F324" s="1"/>
      <c r="G324" s="1"/>
      <c r="H324" s="1"/>
      <c r="I324" s="1"/>
      <c r="J324" s="1"/>
      <c r="K324" s="1"/>
      <c r="L324" s="1"/>
      <c r="M324" s="1"/>
      <c r="N324" s="1"/>
      <c r="O324" s="1"/>
      <c r="P324" s="1"/>
      <c r="Q324" s="1"/>
      <c r="R324" s="1"/>
      <c r="S324" s="1"/>
      <c r="T324" s="1"/>
      <c r="U324" s="1"/>
      <c r="V324" s="1"/>
    </row>
    <row r="325" spans="1:22" ht="13" customHeight="1" x14ac:dyDescent="0.15">
      <c r="A325" s="1"/>
      <c r="B325" s="1"/>
      <c r="C325" s="1"/>
      <c r="D325" s="1"/>
      <c r="E325" s="1"/>
      <c r="F325" s="1"/>
      <c r="G325" s="1"/>
      <c r="H325" s="1"/>
      <c r="I325" s="1"/>
      <c r="J325" s="1"/>
      <c r="K325" s="1"/>
      <c r="L325" s="1"/>
      <c r="M325" s="1"/>
      <c r="N325" s="1"/>
      <c r="O325" s="1"/>
      <c r="P325" s="1"/>
      <c r="Q325" s="1"/>
      <c r="R325" s="1"/>
      <c r="S325" s="1"/>
      <c r="T325" s="1"/>
      <c r="U325" s="1"/>
      <c r="V325" s="1"/>
    </row>
    <row r="326" spans="1:22" ht="13" customHeight="1" x14ac:dyDescent="0.15">
      <c r="A326" s="1"/>
      <c r="B326" s="1"/>
      <c r="C326" s="1"/>
      <c r="D326" s="1"/>
      <c r="E326" s="1"/>
      <c r="F326" s="1"/>
      <c r="G326" s="1"/>
      <c r="H326" s="1"/>
      <c r="I326" s="1"/>
      <c r="J326" s="1"/>
      <c r="K326" s="1"/>
      <c r="L326" s="1"/>
      <c r="M326" s="1"/>
      <c r="N326" s="1"/>
      <c r="O326" s="1"/>
      <c r="P326" s="1"/>
      <c r="Q326" s="1"/>
      <c r="R326" s="1"/>
      <c r="S326" s="1"/>
      <c r="T326" s="1"/>
      <c r="U326" s="1"/>
      <c r="V326" s="1"/>
    </row>
    <row r="327" spans="1:22" ht="13" customHeight="1" x14ac:dyDescent="0.15">
      <c r="A327" s="1"/>
      <c r="B327" s="1"/>
      <c r="C327" s="1"/>
      <c r="D327" s="1"/>
      <c r="E327" s="1"/>
      <c r="F327" s="1"/>
      <c r="G327" s="1"/>
      <c r="H327" s="1"/>
      <c r="I327" s="1"/>
      <c r="J327" s="1"/>
      <c r="K327" s="1"/>
      <c r="L327" s="1"/>
      <c r="M327" s="1"/>
      <c r="N327" s="1"/>
      <c r="O327" s="1"/>
      <c r="P327" s="1"/>
      <c r="Q327" s="1"/>
      <c r="R327" s="1"/>
      <c r="S327" s="1"/>
      <c r="T327" s="1"/>
      <c r="U327" s="1"/>
      <c r="V327" s="1"/>
    </row>
    <row r="328" spans="1:22" ht="13" customHeight="1" x14ac:dyDescent="0.15">
      <c r="A328" s="1"/>
      <c r="B328" s="1"/>
      <c r="C328" s="1"/>
      <c r="D328" s="1"/>
      <c r="E328" s="1"/>
      <c r="F328" s="1"/>
      <c r="G328" s="1"/>
      <c r="H328" s="1"/>
      <c r="I328" s="1"/>
      <c r="J328" s="1"/>
      <c r="K328" s="1"/>
      <c r="L328" s="1"/>
      <c r="M328" s="1"/>
      <c r="N328" s="1"/>
      <c r="O328" s="1"/>
      <c r="P328" s="1"/>
      <c r="Q328" s="1"/>
      <c r="R328" s="1"/>
      <c r="S328" s="1"/>
      <c r="T328" s="1"/>
      <c r="U328" s="1"/>
      <c r="V328" s="1"/>
    </row>
    <row r="329" spans="1:22" ht="13" customHeight="1" x14ac:dyDescent="0.15">
      <c r="A329" s="1"/>
      <c r="B329" s="1"/>
      <c r="C329" s="1"/>
      <c r="D329" s="1"/>
      <c r="E329" s="1"/>
      <c r="F329" s="1"/>
      <c r="G329" s="1"/>
      <c r="H329" s="1"/>
      <c r="I329" s="1"/>
      <c r="J329" s="1"/>
      <c r="K329" s="1"/>
      <c r="L329" s="1"/>
      <c r="M329" s="1"/>
      <c r="N329" s="1"/>
      <c r="O329" s="1"/>
      <c r="P329" s="1"/>
      <c r="Q329" s="1"/>
      <c r="R329" s="1"/>
      <c r="S329" s="1"/>
      <c r="T329" s="1"/>
      <c r="U329" s="1"/>
      <c r="V329" s="1"/>
    </row>
    <row r="330" spans="1:22" ht="13" customHeight="1" x14ac:dyDescent="0.15">
      <c r="A330" s="1"/>
      <c r="B330" s="1"/>
      <c r="C330" s="1"/>
      <c r="D330" s="1"/>
      <c r="E330" s="1"/>
      <c r="F330" s="1"/>
      <c r="G330" s="1"/>
      <c r="H330" s="1"/>
      <c r="I330" s="1"/>
      <c r="J330" s="1"/>
      <c r="K330" s="1"/>
      <c r="L330" s="1"/>
      <c r="M330" s="1"/>
      <c r="N330" s="1"/>
      <c r="O330" s="1"/>
      <c r="P330" s="1"/>
      <c r="Q330" s="1"/>
      <c r="R330" s="1"/>
      <c r="S330" s="1"/>
      <c r="T330" s="1"/>
      <c r="U330" s="1"/>
      <c r="V330" s="1"/>
    </row>
    <row r="331" spans="1:22" ht="13" customHeight="1" x14ac:dyDescent="0.15">
      <c r="A331" s="1"/>
      <c r="B331" s="1"/>
      <c r="C331" s="1"/>
      <c r="D331" s="1"/>
      <c r="E331" s="1"/>
      <c r="F331" s="1"/>
      <c r="G331" s="1"/>
      <c r="H331" s="1"/>
      <c r="I331" s="1"/>
      <c r="J331" s="1"/>
      <c r="K331" s="1"/>
      <c r="L331" s="1"/>
      <c r="M331" s="1"/>
      <c r="N331" s="1"/>
      <c r="O331" s="1"/>
      <c r="P331" s="1"/>
      <c r="Q331" s="1"/>
      <c r="R331" s="1"/>
      <c r="S331" s="1"/>
      <c r="T331" s="1"/>
      <c r="U331" s="1"/>
      <c r="V331" s="1"/>
    </row>
    <row r="332" spans="1:22" ht="13" customHeight="1" x14ac:dyDescent="0.15">
      <c r="A332" s="1"/>
      <c r="B332" s="1"/>
      <c r="C332" s="1"/>
      <c r="D332" s="1"/>
      <c r="E332" s="1"/>
      <c r="F332" s="1"/>
      <c r="G332" s="1"/>
      <c r="H332" s="1"/>
      <c r="I332" s="1"/>
      <c r="J332" s="1"/>
      <c r="K332" s="1"/>
      <c r="L332" s="1"/>
      <c r="M332" s="1"/>
      <c r="N332" s="1"/>
      <c r="O332" s="1"/>
      <c r="P332" s="1"/>
      <c r="Q332" s="1"/>
      <c r="R332" s="1"/>
      <c r="S332" s="1"/>
      <c r="T332" s="1"/>
      <c r="U332" s="1"/>
      <c r="V332" s="1"/>
    </row>
    <row r="333" spans="1:22" ht="13" customHeight="1" x14ac:dyDescent="0.15">
      <c r="A333" s="1"/>
      <c r="B333" s="1"/>
      <c r="C333" s="1"/>
      <c r="D333" s="1"/>
      <c r="E333" s="1"/>
      <c r="F333" s="1"/>
      <c r="G333" s="1"/>
      <c r="H333" s="1"/>
      <c r="I333" s="1"/>
      <c r="J333" s="1"/>
      <c r="K333" s="1"/>
      <c r="L333" s="1"/>
      <c r="M333" s="1"/>
      <c r="N333" s="1"/>
      <c r="O333" s="1"/>
      <c r="P333" s="1"/>
      <c r="Q333" s="1"/>
      <c r="R333" s="1"/>
      <c r="S333" s="1"/>
      <c r="T333" s="1"/>
      <c r="U333" s="1"/>
      <c r="V333" s="1"/>
    </row>
    <row r="334" spans="1:22" ht="13" customHeight="1" x14ac:dyDescent="0.15">
      <c r="A334" s="1"/>
      <c r="B334" s="1"/>
      <c r="C334" s="1"/>
      <c r="D334" s="1"/>
      <c r="E334" s="1"/>
      <c r="F334" s="1"/>
      <c r="G334" s="1"/>
      <c r="H334" s="1"/>
      <c r="I334" s="1"/>
      <c r="J334" s="1"/>
      <c r="K334" s="1"/>
      <c r="L334" s="1"/>
      <c r="M334" s="1"/>
      <c r="N334" s="1"/>
      <c r="O334" s="1"/>
      <c r="P334" s="1"/>
      <c r="Q334" s="1"/>
      <c r="R334" s="1"/>
      <c r="S334" s="1"/>
      <c r="T334" s="1"/>
      <c r="U334" s="1"/>
      <c r="V334" s="1"/>
    </row>
    <row r="335" spans="1:22" ht="13" customHeight="1" x14ac:dyDescent="0.15">
      <c r="A335" s="1"/>
      <c r="B335" s="1"/>
      <c r="C335" s="1"/>
      <c r="D335" s="1"/>
      <c r="E335" s="1"/>
      <c r="F335" s="1"/>
      <c r="G335" s="1"/>
      <c r="H335" s="1"/>
      <c r="I335" s="1"/>
      <c r="J335" s="1"/>
      <c r="K335" s="1"/>
      <c r="L335" s="1"/>
      <c r="M335" s="1"/>
      <c r="N335" s="1"/>
      <c r="O335" s="1"/>
      <c r="P335" s="1"/>
      <c r="Q335" s="1"/>
      <c r="R335" s="1"/>
      <c r="S335" s="1"/>
      <c r="T335" s="1"/>
      <c r="U335" s="1"/>
      <c r="V335" s="1"/>
    </row>
    <row r="336" spans="1:22" ht="13" customHeight="1" x14ac:dyDescent="0.15">
      <c r="A336" s="1"/>
      <c r="B336" s="1"/>
      <c r="C336" s="1"/>
      <c r="D336" s="1"/>
      <c r="E336" s="1"/>
      <c r="F336" s="1"/>
      <c r="G336" s="1"/>
      <c r="H336" s="1"/>
      <c r="I336" s="1"/>
      <c r="J336" s="1"/>
      <c r="K336" s="1"/>
      <c r="L336" s="1"/>
      <c r="M336" s="1"/>
      <c r="N336" s="1"/>
      <c r="O336" s="1"/>
      <c r="P336" s="1"/>
      <c r="Q336" s="1"/>
      <c r="R336" s="1"/>
      <c r="S336" s="1"/>
      <c r="T336" s="1"/>
      <c r="U336" s="1"/>
      <c r="V336" s="1"/>
    </row>
    <row r="337" spans="1:22" ht="13" customHeight="1" x14ac:dyDescent="0.15">
      <c r="A337" s="1"/>
      <c r="B337" s="1"/>
      <c r="C337" s="1"/>
      <c r="D337" s="1"/>
      <c r="E337" s="1"/>
      <c r="F337" s="1"/>
      <c r="G337" s="1"/>
      <c r="H337" s="1"/>
      <c r="I337" s="1"/>
      <c r="J337" s="1"/>
      <c r="K337" s="1"/>
      <c r="L337" s="1"/>
      <c r="M337" s="1"/>
      <c r="N337" s="1"/>
      <c r="O337" s="1"/>
      <c r="P337" s="1"/>
      <c r="Q337" s="1"/>
      <c r="R337" s="1"/>
      <c r="S337" s="1"/>
      <c r="T337" s="1"/>
      <c r="U337" s="1"/>
      <c r="V337" s="1"/>
    </row>
    <row r="338" spans="1:22" ht="13" customHeight="1" x14ac:dyDescent="0.15">
      <c r="A338" s="1"/>
      <c r="B338" s="1"/>
      <c r="C338" s="1"/>
      <c r="D338" s="1"/>
      <c r="E338" s="1"/>
      <c r="F338" s="1"/>
      <c r="G338" s="1"/>
      <c r="H338" s="1"/>
      <c r="I338" s="1"/>
      <c r="J338" s="1"/>
      <c r="K338" s="1"/>
      <c r="L338" s="1"/>
      <c r="M338" s="1"/>
      <c r="N338" s="1"/>
      <c r="O338" s="1"/>
      <c r="P338" s="1"/>
      <c r="Q338" s="1"/>
      <c r="R338" s="1"/>
      <c r="S338" s="1"/>
      <c r="T338" s="1"/>
      <c r="U338" s="1"/>
      <c r="V338" s="1"/>
    </row>
    <row r="339" spans="1:22" ht="13" customHeight="1" x14ac:dyDescent="0.15">
      <c r="A339" s="1"/>
      <c r="B339" s="1"/>
      <c r="C339" s="1"/>
      <c r="D339" s="1"/>
      <c r="E339" s="1"/>
      <c r="F339" s="1"/>
      <c r="G339" s="1"/>
      <c r="H339" s="1"/>
      <c r="I339" s="1"/>
      <c r="J339" s="1"/>
      <c r="K339" s="1"/>
      <c r="L339" s="1"/>
      <c r="M339" s="1"/>
      <c r="N339" s="1"/>
      <c r="O339" s="1"/>
      <c r="P339" s="1"/>
      <c r="Q339" s="1"/>
      <c r="R339" s="1"/>
      <c r="S339" s="1"/>
      <c r="T339" s="1"/>
      <c r="U339" s="1"/>
      <c r="V339" s="1"/>
    </row>
    <row r="340" spans="1:22" ht="13" customHeight="1" x14ac:dyDescent="0.15">
      <c r="A340" s="1"/>
      <c r="B340" s="1"/>
      <c r="C340" s="1"/>
      <c r="D340" s="1"/>
      <c r="E340" s="1"/>
      <c r="F340" s="1"/>
      <c r="G340" s="1"/>
      <c r="H340" s="1"/>
      <c r="I340" s="1"/>
      <c r="J340" s="1"/>
      <c r="K340" s="1"/>
      <c r="L340" s="1"/>
      <c r="M340" s="1"/>
      <c r="N340" s="1"/>
      <c r="O340" s="1"/>
      <c r="P340" s="1"/>
      <c r="Q340" s="1"/>
      <c r="R340" s="1"/>
      <c r="S340" s="1"/>
      <c r="T340" s="1"/>
      <c r="U340" s="1"/>
      <c r="V340" s="1"/>
    </row>
    <row r="341" spans="1:22" ht="13" customHeight="1" x14ac:dyDescent="0.15">
      <c r="A341" s="1"/>
      <c r="B341" s="1"/>
      <c r="C341" s="1"/>
      <c r="D341" s="1"/>
      <c r="E341" s="1"/>
      <c r="F341" s="1"/>
      <c r="G341" s="1"/>
      <c r="H341" s="1"/>
      <c r="I341" s="1"/>
      <c r="J341" s="1"/>
      <c r="K341" s="1"/>
      <c r="L341" s="1"/>
      <c r="M341" s="1"/>
      <c r="N341" s="1"/>
      <c r="O341" s="1"/>
      <c r="P341" s="1"/>
      <c r="Q341" s="1"/>
      <c r="R341" s="1"/>
      <c r="S341" s="1"/>
      <c r="T341" s="1"/>
      <c r="U341" s="1"/>
      <c r="V341" s="1"/>
    </row>
    <row r="342" spans="1:22" ht="13" customHeight="1" x14ac:dyDescent="0.15">
      <c r="A342" s="1"/>
      <c r="B342" s="1"/>
      <c r="C342" s="1"/>
      <c r="D342" s="1"/>
      <c r="E342" s="1"/>
      <c r="F342" s="1"/>
      <c r="G342" s="1"/>
      <c r="H342" s="1"/>
      <c r="I342" s="1"/>
      <c r="J342" s="1"/>
      <c r="K342" s="1"/>
      <c r="L342" s="1"/>
      <c r="M342" s="1"/>
      <c r="N342" s="1"/>
      <c r="O342" s="1"/>
      <c r="P342" s="1"/>
      <c r="Q342" s="1"/>
      <c r="R342" s="1"/>
      <c r="S342" s="1"/>
      <c r="T342" s="1"/>
      <c r="U342" s="1"/>
      <c r="V342" s="1"/>
    </row>
    <row r="343" spans="1:22" ht="13" customHeight="1" x14ac:dyDescent="0.15">
      <c r="A343" s="1"/>
      <c r="B343" s="1"/>
      <c r="C343" s="1"/>
      <c r="D343" s="1"/>
      <c r="E343" s="1"/>
      <c r="F343" s="1"/>
      <c r="G343" s="1"/>
      <c r="H343" s="1"/>
      <c r="I343" s="1"/>
      <c r="J343" s="1"/>
      <c r="K343" s="1"/>
      <c r="L343" s="1"/>
      <c r="M343" s="1"/>
      <c r="N343" s="1"/>
      <c r="O343" s="1"/>
      <c r="P343" s="1"/>
      <c r="Q343" s="1"/>
      <c r="R343" s="1"/>
      <c r="S343" s="1"/>
      <c r="T343" s="1"/>
      <c r="U343" s="1"/>
      <c r="V343" s="1"/>
    </row>
    <row r="344" spans="1:22" ht="13" customHeight="1" x14ac:dyDescent="0.15">
      <c r="A344" s="1"/>
      <c r="B344" s="1"/>
      <c r="C344" s="1"/>
      <c r="D344" s="1"/>
      <c r="E344" s="1"/>
      <c r="F344" s="1"/>
      <c r="G344" s="1"/>
      <c r="H344" s="1"/>
      <c r="I344" s="1"/>
      <c r="J344" s="1"/>
      <c r="K344" s="1"/>
      <c r="L344" s="1"/>
      <c r="M344" s="1"/>
      <c r="N344" s="1"/>
      <c r="O344" s="1"/>
      <c r="P344" s="1"/>
      <c r="Q344" s="1"/>
      <c r="R344" s="1"/>
      <c r="S344" s="1"/>
      <c r="T344" s="1"/>
      <c r="U344" s="1"/>
      <c r="V344" s="1"/>
    </row>
    <row r="345" spans="1:22" ht="13" customHeight="1" x14ac:dyDescent="0.15">
      <c r="A345" s="1"/>
      <c r="B345" s="1"/>
      <c r="C345" s="1"/>
      <c r="D345" s="1"/>
      <c r="E345" s="1"/>
      <c r="F345" s="1"/>
      <c r="G345" s="1"/>
      <c r="H345" s="1"/>
      <c r="I345" s="1"/>
      <c r="J345" s="1"/>
      <c r="K345" s="1"/>
      <c r="L345" s="1"/>
      <c r="M345" s="1"/>
      <c r="N345" s="1"/>
      <c r="O345" s="1"/>
      <c r="P345" s="1"/>
      <c r="Q345" s="1"/>
      <c r="R345" s="1"/>
      <c r="S345" s="1"/>
      <c r="T345" s="1"/>
      <c r="U345" s="1"/>
      <c r="V345" s="1"/>
    </row>
    <row r="346" spans="1:22" ht="13" customHeight="1" x14ac:dyDescent="0.15">
      <c r="A346" s="1"/>
      <c r="B346" s="1"/>
      <c r="C346" s="1"/>
      <c r="D346" s="1"/>
      <c r="E346" s="1"/>
      <c r="F346" s="1"/>
      <c r="G346" s="1"/>
      <c r="H346" s="1"/>
      <c r="I346" s="1"/>
      <c r="J346" s="1"/>
      <c r="K346" s="1"/>
      <c r="L346" s="1"/>
      <c r="M346" s="1"/>
      <c r="N346" s="1"/>
      <c r="O346" s="1"/>
      <c r="P346" s="1"/>
      <c r="Q346" s="1"/>
      <c r="R346" s="1"/>
      <c r="S346" s="1"/>
      <c r="T346" s="1"/>
      <c r="U346" s="1"/>
      <c r="V346" s="1"/>
    </row>
    <row r="347" spans="1:22" ht="13" customHeight="1" x14ac:dyDescent="0.15">
      <c r="A347" s="1"/>
      <c r="B347" s="1"/>
      <c r="C347" s="1"/>
      <c r="D347" s="1"/>
      <c r="E347" s="1"/>
      <c r="F347" s="1"/>
      <c r="G347" s="1"/>
      <c r="H347" s="1"/>
      <c r="I347" s="1"/>
      <c r="J347" s="1"/>
      <c r="K347" s="1"/>
      <c r="L347" s="1"/>
      <c r="M347" s="1"/>
      <c r="N347" s="1"/>
      <c r="O347" s="1"/>
      <c r="P347" s="1"/>
      <c r="Q347" s="1"/>
      <c r="R347" s="1"/>
      <c r="S347" s="1"/>
      <c r="T347" s="1"/>
      <c r="U347" s="1"/>
      <c r="V347" s="1"/>
    </row>
    <row r="348" spans="1:22" ht="13" customHeight="1" x14ac:dyDescent="0.15">
      <c r="A348" s="1"/>
      <c r="B348" s="1"/>
      <c r="C348" s="1"/>
      <c r="D348" s="1"/>
      <c r="E348" s="1"/>
      <c r="F348" s="1"/>
      <c r="G348" s="1"/>
      <c r="H348" s="1"/>
      <c r="I348" s="1"/>
      <c r="J348" s="1"/>
      <c r="K348" s="1"/>
      <c r="L348" s="1"/>
      <c r="M348" s="1"/>
      <c r="N348" s="1"/>
      <c r="O348" s="1"/>
      <c r="P348" s="1"/>
      <c r="Q348" s="1"/>
      <c r="R348" s="1"/>
      <c r="S348" s="1"/>
      <c r="T348" s="1"/>
      <c r="U348" s="1"/>
      <c r="V348" s="1"/>
    </row>
    <row r="349" spans="1:22" ht="13" customHeight="1" x14ac:dyDescent="0.15">
      <c r="A349" s="1"/>
      <c r="B349" s="1"/>
      <c r="C349" s="1"/>
      <c r="D349" s="1"/>
      <c r="E349" s="1"/>
      <c r="F349" s="1"/>
      <c r="G349" s="1"/>
      <c r="H349" s="1"/>
      <c r="I349" s="1"/>
      <c r="J349" s="1"/>
      <c r="K349" s="1"/>
      <c r="L349" s="1"/>
      <c r="M349" s="1"/>
      <c r="N349" s="1"/>
      <c r="O349" s="1"/>
      <c r="P349" s="1"/>
      <c r="Q349" s="1"/>
      <c r="R349" s="1"/>
      <c r="S349" s="1"/>
      <c r="T349" s="1"/>
      <c r="U349" s="1"/>
      <c r="V349" s="1"/>
    </row>
    <row r="350" spans="1:22" ht="13" customHeight="1" x14ac:dyDescent="0.15">
      <c r="A350" s="1"/>
      <c r="B350" s="1"/>
      <c r="C350" s="1"/>
      <c r="D350" s="1"/>
      <c r="E350" s="1"/>
      <c r="F350" s="1"/>
      <c r="G350" s="1"/>
      <c r="H350" s="1"/>
      <c r="I350" s="1"/>
      <c r="J350" s="1"/>
      <c r="K350" s="1"/>
      <c r="L350" s="1"/>
      <c r="M350" s="1"/>
      <c r="N350" s="1"/>
      <c r="O350" s="1"/>
      <c r="P350" s="1"/>
      <c r="Q350" s="1"/>
      <c r="R350" s="1"/>
      <c r="S350" s="1"/>
      <c r="T350" s="1"/>
      <c r="U350" s="1"/>
      <c r="V350" s="1"/>
    </row>
    <row r="351" spans="1:22" ht="13" customHeight="1" x14ac:dyDescent="0.15">
      <c r="A351" s="1"/>
      <c r="B351" s="1"/>
      <c r="C351" s="1"/>
      <c r="D351" s="1"/>
      <c r="E351" s="1"/>
      <c r="F351" s="1"/>
      <c r="G351" s="1"/>
      <c r="H351" s="1"/>
      <c r="I351" s="1"/>
      <c r="J351" s="1"/>
      <c r="K351" s="1"/>
      <c r="L351" s="1"/>
      <c r="M351" s="1"/>
      <c r="N351" s="1"/>
      <c r="O351" s="1"/>
      <c r="P351" s="1"/>
      <c r="Q351" s="1"/>
      <c r="R351" s="1"/>
      <c r="S351" s="1"/>
      <c r="T351" s="1"/>
      <c r="U351" s="1"/>
      <c r="V351" s="1"/>
    </row>
    <row r="352" spans="1:22" ht="13" customHeight="1" x14ac:dyDescent="0.15">
      <c r="A352" s="1"/>
      <c r="B352" s="1"/>
      <c r="C352" s="1"/>
      <c r="D352" s="1"/>
      <c r="E352" s="1"/>
      <c r="F352" s="1"/>
      <c r="G352" s="1"/>
      <c r="H352" s="1"/>
      <c r="I352" s="1"/>
      <c r="J352" s="1"/>
      <c r="K352" s="1"/>
      <c r="L352" s="1"/>
      <c r="M352" s="1"/>
      <c r="N352" s="1"/>
      <c r="O352" s="1"/>
      <c r="P352" s="1"/>
      <c r="Q352" s="1"/>
      <c r="R352" s="1"/>
      <c r="S352" s="1"/>
      <c r="T352" s="1"/>
      <c r="U352" s="1"/>
      <c r="V352" s="1"/>
    </row>
    <row r="353" spans="1:22" ht="13" customHeight="1" x14ac:dyDescent="0.15">
      <c r="A353" s="1"/>
      <c r="B353" s="1"/>
      <c r="C353" s="1"/>
      <c r="D353" s="1"/>
      <c r="E353" s="1"/>
      <c r="F353" s="1"/>
      <c r="G353" s="1"/>
      <c r="H353" s="1"/>
      <c r="I353" s="1"/>
      <c r="J353" s="1"/>
      <c r="K353" s="1"/>
      <c r="L353" s="1"/>
      <c r="M353" s="1"/>
      <c r="N353" s="1"/>
      <c r="O353" s="1"/>
      <c r="P353" s="1"/>
      <c r="Q353" s="1"/>
      <c r="R353" s="1"/>
      <c r="S353" s="1"/>
      <c r="T353" s="1"/>
      <c r="U353" s="1"/>
      <c r="V353" s="1"/>
    </row>
    <row r="354" spans="1:22" ht="13" customHeight="1" x14ac:dyDescent="0.15">
      <c r="A354" s="1"/>
      <c r="B354" s="1"/>
      <c r="C354" s="1"/>
      <c r="D354" s="1"/>
      <c r="E354" s="1"/>
      <c r="F354" s="1"/>
      <c r="G354" s="1"/>
      <c r="H354" s="1"/>
      <c r="I354" s="1"/>
      <c r="J354" s="1"/>
      <c r="K354" s="1"/>
      <c r="L354" s="1"/>
      <c r="M354" s="1"/>
      <c r="N354" s="1"/>
      <c r="O354" s="1"/>
      <c r="P354" s="1"/>
      <c r="Q354" s="1"/>
      <c r="R354" s="1"/>
      <c r="S354" s="1"/>
      <c r="T354" s="1"/>
      <c r="U354" s="1"/>
      <c r="V354" s="1"/>
    </row>
    <row r="355" spans="1:22" ht="13" customHeight="1" x14ac:dyDescent="0.15">
      <c r="A355" s="1"/>
      <c r="B355" s="1"/>
      <c r="C355" s="1"/>
      <c r="D355" s="1"/>
      <c r="E355" s="1"/>
      <c r="F355" s="1"/>
      <c r="G355" s="1"/>
      <c r="H355" s="1"/>
      <c r="I355" s="1"/>
      <c r="J355" s="1"/>
      <c r="K355" s="1"/>
      <c r="L355" s="1"/>
      <c r="M355" s="1"/>
      <c r="N355" s="1"/>
      <c r="O355" s="1"/>
      <c r="P355" s="1"/>
      <c r="Q355" s="1"/>
      <c r="R355" s="1"/>
      <c r="S355" s="1"/>
      <c r="T355" s="1"/>
      <c r="U355" s="1"/>
      <c r="V355" s="1"/>
    </row>
    <row r="356" spans="1:22" ht="13" customHeight="1" x14ac:dyDescent="0.15">
      <c r="A356" s="1"/>
      <c r="B356" s="1"/>
      <c r="C356" s="1"/>
      <c r="D356" s="1"/>
      <c r="E356" s="1"/>
      <c r="F356" s="1"/>
      <c r="G356" s="1"/>
      <c r="H356" s="1"/>
      <c r="I356" s="1"/>
      <c r="J356" s="1"/>
      <c r="K356" s="1"/>
      <c r="L356" s="1"/>
      <c r="M356" s="1"/>
      <c r="N356" s="1"/>
      <c r="O356" s="1"/>
      <c r="P356" s="1"/>
      <c r="Q356" s="1"/>
      <c r="R356" s="1"/>
      <c r="S356" s="1"/>
      <c r="T356" s="1"/>
      <c r="U356" s="1"/>
      <c r="V356" s="1"/>
    </row>
    <row r="357" spans="1:22" ht="13" customHeight="1" x14ac:dyDescent="0.15">
      <c r="A357" s="1"/>
      <c r="B357" s="1"/>
      <c r="C357" s="1"/>
      <c r="D357" s="1"/>
      <c r="E357" s="1"/>
      <c r="F357" s="1"/>
      <c r="G357" s="1"/>
      <c r="H357" s="1"/>
      <c r="I357" s="1"/>
      <c r="J357" s="1"/>
      <c r="K357" s="1"/>
      <c r="L357" s="1"/>
      <c r="M357" s="1"/>
      <c r="N357" s="1"/>
      <c r="O357" s="1"/>
      <c r="P357" s="1"/>
      <c r="Q357" s="1"/>
      <c r="R357" s="1"/>
      <c r="S357" s="1"/>
      <c r="T357" s="1"/>
      <c r="U357" s="1"/>
      <c r="V357" s="1"/>
    </row>
    <row r="358" spans="1:22" ht="13" customHeight="1" x14ac:dyDescent="0.15">
      <c r="A358" s="1"/>
      <c r="B358" s="1"/>
      <c r="C358" s="1"/>
      <c r="D358" s="1"/>
      <c r="E358" s="1"/>
      <c r="F358" s="1"/>
      <c r="G358" s="1"/>
      <c r="H358" s="1"/>
      <c r="I358" s="1"/>
      <c r="J358" s="1"/>
      <c r="K358" s="1"/>
      <c r="L358" s="1"/>
      <c r="M358" s="1"/>
      <c r="N358" s="1"/>
      <c r="O358" s="1"/>
      <c r="P358" s="1"/>
      <c r="Q358" s="1"/>
      <c r="R358" s="1"/>
      <c r="S358" s="1"/>
      <c r="T358" s="1"/>
      <c r="U358" s="1"/>
      <c r="V358" s="1"/>
    </row>
    <row r="359" spans="1:22" ht="13" customHeight="1" x14ac:dyDescent="0.15">
      <c r="A359" s="1"/>
      <c r="B359" s="1"/>
      <c r="C359" s="1"/>
      <c r="D359" s="1"/>
      <c r="E359" s="1"/>
      <c r="F359" s="1"/>
      <c r="G359" s="1"/>
      <c r="H359" s="1"/>
      <c r="I359" s="1"/>
      <c r="J359" s="1"/>
      <c r="K359" s="1"/>
      <c r="L359" s="1"/>
      <c r="M359" s="1"/>
      <c r="N359" s="1"/>
      <c r="O359" s="1"/>
      <c r="P359" s="1"/>
      <c r="Q359" s="1"/>
      <c r="R359" s="1"/>
      <c r="S359" s="1"/>
      <c r="T359" s="1"/>
      <c r="U359" s="1"/>
      <c r="V359" s="1"/>
    </row>
    <row r="360" spans="1:22" ht="13" customHeight="1" x14ac:dyDescent="0.15">
      <c r="A360" s="1"/>
      <c r="B360" s="1"/>
      <c r="C360" s="1"/>
      <c r="D360" s="1"/>
      <c r="E360" s="1"/>
      <c r="F360" s="1"/>
      <c r="G360" s="1"/>
      <c r="H360" s="1"/>
      <c r="I360" s="1"/>
      <c r="J360" s="1"/>
      <c r="K360" s="1"/>
      <c r="L360" s="1"/>
      <c r="M360" s="1"/>
      <c r="N360" s="1"/>
      <c r="O360" s="1"/>
      <c r="P360" s="1"/>
      <c r="Q360" s="1"/>
      <c r="R360" s="1"/>
      <c r="S360" s="1"/>
      <c r="T360" s="1"/>
      <c r="U360" s="1"/>
      <c r="V360" s="1"/>
    </row>
    <row r="361" spans="1:22" ht="13" customHeight="1" x14ac:dyDescent="0.15">
      <c r="A361" s="1"/>
      <c r="B361" s="1"/>
      <c r="C361" s="1"/>
      <c r="D361" s="1"/>
      <c r="E361" s="1"/>
      <c r="F361" s="1"/>
      <c r="G361" s="1"/>
      <c r="H361" s="1"/>
      <c r="I361" s="1"/>
      <c r="J361" s="1"/>
      <c r="K361" s="1"/>
      <c r="L361" s="1"/>
      <c r="M361" s="1"/>
      <c r="N361" s="1"/>
      <c r="O361" s="1"/>
      <c r="P361" s="1"/>
      <c r="Q361" s="1"/>
      <c r="R361" s="1"/>
      <c r="S361" s="1"/>
      <c r="T361" s="1"/>
      <c r="U361" s="1"/>
      <c r="V361" s="1"/>
    </row>
    <row r="362" spans="1:22" ht="13" customHeight="1" x14ac:dyDescent="0.15">
      <c r="A362" s="1"/>
      <c r="B362" s="1"/>
      <c r="C362" s="1"/>
      <c r="D362" s="1"/>
      <c r="E362" s="1"/>
      <c r="F362" s="1"/>
      <c r="G362" s="1"/>
      <c r="H362" s="1"/>
      <c r="I362" s="1"/>
      <c r="J362" s="1"/>
      <c r="K362" s="1"/>
      <c r="L362" s="1"/>
      <c r="M362" s="1"/>
      <c r="N362" s="1"/>
      <c r="O362" s="1"/>
      <c r="P362" s="1"/>
      <c r="Q362" s="1"/>
      <c r="R362" s="1"/>
      <c r="S362" s="1"/>
      <c r="T362" s="1"/>
      <c r="U362" s="1"/>
      <c r="V362" s="1"/>
    </row>
    <row r="363" spans="1:22" ht="13" customHeight="1" x14ac:dyDescent="0.15">
      <c r="A363" s="1"/>
      <c r="B363" s="1"/>
      <c r="C363" s="1"/>
      <c r="D363" s="1"/>
      <c r="E363" s="1"/>
      <c r="F363" s="1"/>
      <c r="G363" s="1"/>
      <c r="H363" s="1"/>
      <c r="I363" s="1"/>
      <c r="J363" s="1"/>
      <c r="K363" s="1"/>
      <c r="L363" s="1"/>
      <c r="M363" s="1"/>
      <c r="N363" s="1"/>
      <c r="O363" s="1"/>
      <c r="P363" s="1"/>
      <c r="Q363" s="1"/>
      <c r="R363" s="1"/>
      <c r="S363" s="1"/>
      <c r="T363" s="1"/>
      <c r="U363" s="1"/>
      <c r="V363" s="1"/>
    </row>
    <row r="364" spans="1:22" ht="13" customHeight="1" x14ac:dyDescent="0.15">
      <c r="A364" s="1"/>
      <c r="B364" s="1"/>
      <c r="C364" s="1"/>
      <c r="D364" s="1"/>
      <c r="E364" s="1"/>
      <c r="F364" s="1"/>
      <c r="G364" s="1"/>
      <c r="H364" s="1"/>
      <c r="I364" s="1"/>
      <c r="J364" s="1"/>
      <c r="K364" s="1"/>
      <c r="L364" s="1"/>
      <c r="M364" s="1"/>
      <c r="N364" s="1"/>
      <c r="O364" s="1"/>
      <c r="P364" s="1"/>
      <c r="Q364" s="1"/>
      <c r="R364" s="1"/>
      <c r="S364" s="1"/>
      <c r="T364" s="1"/>
      <c r="U364" s="1"/>
      <c r="V364" s="1"/>
    </row>
    <row r="365" spans="1:22" ht="13" customHeight="1" x14ac:dyDescent="0.15">
      <c r="A365" s="1"/>
      <c r="B365" s="1"/>
      <c r="C365" s="1"/>
      <c r="D365" s="1"/>
      <c r="E365" s="1"/>
      <c r="F365" s="1"/>
      <c r="G365" s="1"/>
      <c r="H365" s="1"/>
      <c r="I365" s="1"/>
      <c r="J365" s="1"/>
      <c r="K365" s="1"/>
      <c r="L365" s="1"/>
      <c r="M365" s="1"/>
      <c r="N365" s="1"/>
      <c r="O365" s="1"/>
      <c r="P365" s="1"/>
      <c r="Q365" s="1"/>
      <c r="R365" s="1"/>
      <c r="S365" s="1"/>
      <c r="T365" s="1"/>
      <c r="U365" s="1"/>
      <c r="V365" s="1"/>
    </row>
    <row r="366" spans="1:22" ht="13" customHeight="1" x14ac:dyDescent="0.15">
      <c r="A366" s="1"/>
      <c r="B366" s="1"/>
      <c r="C366" s="1"/>
      <c r="D366" s="1"/>
      <c r="E366" s="1"/>
      <c r="F366" s="1"/>
      <c r="G366" s="1"/>
      <c r="H366" s="1"/>
      <c r="I366" s="1"/>
      <c r="J366" s="1"/>
      <c r="K366" s="1"/>
      <c r="L366" s="1"/>
      <c r="M366" s="1"/>
      <c r="N366" s="1"/>
      <c r="O366" s="1"/>
      <c r="P366" s="1"/>
      <c r="Q366" s="1"/>
      <c r="R366" s="1"/>
      <c r="S366" s="1"/>
      <c r="T366" s="1"/>
      <c r="U366" s="1"/>
      <c r="V366" s="1"/>
    </row>
    <row r="367" spans="1:22" ht="13" customHeight="1" x14ac:dyDescent="0.15">
      <c r="A367" s="1"/>
      <c r="B367" s="1"/>
      <c r="C367" s="1"/>
      <c r="D367" s="1"/>
      <c r="E367" s="1"/>
      <c r="F367" s="1"/>
      <c r="G367" s="1"/>
      <c r="H367" s="1"/>
      <c r="I367" s="1"/>
      <c r="J367" s="1"/>
      <c r="K367" s="1"/>
      <c r="L367" s="1"/>
      <c r="M367" s="1"/>
      <c r="N367" s="1"/>
      <c r="O367" s="1"/>
      <c r="P367" s="1"/>
      <c r="Q367" s="1"/>
      <c r="R367" s="1"/>
      <c r="S367" s="1"/>
      <c r="T367" s="1"/>
      <c r="U367" s="1"/>
      <c r="V367" s="1"/>
    </row>
    <row r="368" spans="1:22" ht="13" customHeight="1" x14ac:dyDescent="0.15">
      <c r="A368" s="1"/>
      <c r="B368" s="1"/>
      <c r="C368" s="1"/>
      <c r="D368" s="1"/>
      <c r="E368" s="1"/>
      <c r="F368" s="1"/>
      <c r="G368" s="1"/>
      <c r="H368" s="1"/>
      <c r="I368" s="1"/>
      <c r="J368" s="1"/>
      <c r="K368" s="1"/>
      <c r="L368" s="1"/>
      <c r="M368" s="1"/>
      <c r="N368" s="1"/>
      <c r="O368" s="1"/>
      <c r="P368" s="1"/>
      <c r="Q368" s="1"/>
      <c r="R368" s="1"/>
      <c r="S368" s="1"/>
      <c r="T368" s="1"/>
      <c r="U368" s="1"/>
      <c r="V368" s="1"/>
    </row>
    <row r="369" spans="1:22" ht="13" customHeight="1" x14ac:dyDescent="0.15">
      <c r="A369" s="1"/>
      <c r="B369" s="1"/>
      <c r="C369" s="1"/>
      <c r="D369" s="1"/>
      <c r="E369" s="1"/>
      <c r="F369" s="1"/>
      <c r="G369" s="1"/>
      <c r="H369" s="1"/>
      <c r="I369" s="1"/>
      <c r="J369" s="1"/>
      <c r="K369" s="1"/>
      <c r="L369" s="1"/>
      <c r="M369" s="1"/>
      <c r="N369" s="1"/>
      <c r="O369" s="1"/>
      <c r="P369" s="1"/>
      <c r="Q369" s="1"/>
      <c r="R369" s="1"/>
      <c r="S369" s="1"/>
      <c r="T369" s="1"/>
      <c r="U369" s="1"/>
      <c r="V369" s="1"/>
    </row>
    <row r="370" spans="1:22" ht="13" customHeight="1" x14ac:dyDescent="0.15">
      <c r="A370" s="1"/>
      <c r="B370" s="1"/>
      <c r="C370" s="1"/>
      <c r="D370" s="1"/>
      <c r="E370" s="1"/>
      <c r="F370" s="1"/>
      <c r="G370" s="1"/>
      <c r="H370" s="1"/>
      <c r="I370" s="1"/>
      <c r="J370" s="1"/>
      <c r="K370" s="1"/>
      <c r="L370" s="1"/>
      <c r="M370" s="1"/>
      <c r="N370" s="1"/>
      <c r="O370" s="1"/>
      <c r="P370" s="1"/>
      <c r="Q370" s="1"/>
      <c r="R370" s="1"/>
      <c r="S370" s="1"/>
      <c r="T370" s="1"/>
      <c r="U370" s="1"/>
      <c r="V370" s="1"/>
    </row>
    <row r="371" spans="1:22" ht="13" customHeight="1" x14ac:dyDescent="0.15">
      <c r="A371" s="1"/>
      <c r="B371" s="1"/>
      <c r="C371" s="1"/>
      <c r="D371" s="1"/>
      <c r="E371" s="1"/>
      <c r="F371" s="1"/>
      <c r="G371" s="1"/>
      <c r="H371" s="1"/>
      <c r="I371" s="1"/>
      <c r="J371" s="1"/>
      <c r="K371" s="1"/>
      <c r="L371" s="1"/>
      <c r="M371" s="1"/>
      <c r="N371" s="1"/>
      <c r="O371" s="1"/>
      <c r="P371" s="1"/>
      <c r="Q371" s="1"/>
      <c r="R371" s="1"/>
      <c r="S371" s="1"/>
      <c r="T371" s="1"/>
      <c r="U371" s="1"/>
      <c r="V371" s="1"/>
    </row>
    <row r="372" spans="1:22" ht="13" customHeight="1" x14ac:dyDescent="0.15">
      <c r="A372" s="1"/>
      <c r="B372" s="1"/>
      <c r="C372" s="1"/>
      <c r="D372" s="1"/>
      <c r="E372" s="1"/>
      <c r="F372" s="1"/>
      <c r="G372" s="1"/>
      <c r="H372" s="1"/>
      <c r="I372" s="1"/>
      <c r="J372" s="1"/>
      <c r="K372" s="1"/>
      <c r="L372" s="1"/>
      <c r="M372" s="1"/>
      <c r="N372" s="1"/>
      <c r="O372" s="1"/>
      <c r="P372" s="1"/>
      <c r="Q372" s="1"/>
      <c r="R372" s="1"/>
      <c r="S372" s="1"/>
      <c r="T372" s="1"/>
      <c r="U372" s="1"/>
      <c r="V372" s="1"/>
    </row>
    <row r="373" spans="1:22" ht="13" customHeight="1" x14ac:dyDescent="0.15">
      <c r="A373" s="1"/>
      <c r="B373" s="1"/>
      <c r="C373" s="1"/>
      <c r="D373" s="1"/>
      <c r="E373" s="1"/>
      <c r="F373" s="1"/>
      <c r="G373" s="1"/>
      <c r="H373" s="1"/>
      <c r="I373" s="1"/>
      <c r="J373" s="1"/>
      <c r="K373" s="1"/>
      <c r="L373" s="1"/>
      <c r="M373" s="1"/>
      <c r="N373" s="1"/>
      <c r="O373" s="1"/>
      <c r="P373" s="1"/>
      <c r="Q373" s="1"/>
      <c r="R373" s="1"/>
      <c r="S373" s="1"/>
      <c r="T373" s="1"/>
      <c r="U373" s="1"/>
      <c r="V373" s="1"/>
    </row>
    <row r="374" spans="1:22" ht="13" customHeight="1" x14ac:dyDescent="0.15">
      <c r="A374" s="1"/>
      <c r="B374" s="1"/>
      <c r="C374" s="1"/>
      <c r="D374" s="1"/>
      <c r="E374" s="1"/>
      <c r="F374" s="1"/>
      <c r="G374" s="1"/>
      <c r="H374" s="1"/>
      <c r="I374" s="1"/>
      <c r="J374" s="1"/>
      <c r="K374" s="1"/>
      <c r="L374" s="1"/>
      <c r="M374" s="1"/>
      <c r="N374" s="1"/>
      <c r="O374" s="1"/>
      <c r="P374" s="1"/>
      <c r="Q374" s="1"/>
      <c r="R374" s="1"/>
      <c r="S374" s="1"/>
      <c r="T374" s="1"/>
      <c r="U374" s="1"/>
      <c r="V374" s="1"/>
    </row>
    <row r="375" spans="1:22" ht="13" customHeight="1" x14ac:dyDescent="0.15">
      <c r="A375" s="1"/>
      <c r="B375" s="1"/>
      <c r="C375" s="1"/>
      <c r="D375" s="1"/>
      <c r="E375" s="1"/>
      <c r="F375" s="1"/>
      <c r="G375" s="1"/>
      <c r="H375" s="1"/>
      <c r="I375" s="1"/>
      <c r="J375" s="1"/>
      <c r="K375" s="1"/>
      <c r="L375" s="1"/>
      <c r="M375" s="1"/>
      <c r="N375" s="1"/>
      <c r="O375" s="1"/>
      <c r="P375" s="1"/>
      <c r="Q375" s="1"/>
      <c r="R375" s="1"/>
      <c r="S375" s="1"/>
      <c r="T375" s="1"/>
      <c r="U375" s="1"/>
      <c r="V375" s="1"/>
    </row>
    <row r="376" spans="1:22" ht="13" customHeight="1" x14ac:dyDescent="0.15">
      <c r="A376" s="1"/>
      <c r="B376" s="1"/>
      <c r="C376" s="1"/>
      <c r="D376" s="1"/>
      <c r="E376" s="1"/>
      <c r="F376" s="1"/>
      <c r="G376" s="1"/>
      <c r="H376" s="1"/>
      <c r="I376" s="1"/>
      <c r="J376" s="1"/>
      <c r="K376" s="1"/>
      <c r="L376" s="1"/>
      <c r="M376" s="1"/>
      <c r="N376" s="1"/>
      <c r="O376" s="1"/>
      <c r="P376" s="1"/>
      <c r="Q376" s="1"/>
      <c r="R376" s="1"/>
      <c r="S376" s="1"/>
      <c r="T376" s="1"/>
      <c r="U376" s="1"/>
      <c r="V376" s="1"/>
    </row>
    <row r="377" spans="1:22" ht="13" customHeight="1" x14ac:dyDescent="0.15">
      <c r="A377" s="1"/>
      <c r="B377" s="1"/>
      <c r="C377" s="1"/>
      <c r="D377" s="1"/>
      <c r="E377" s="1"/>
      <c r="F377" s="1"/>
      <c r="G377" s="1"/>
      <c r="H377" s="1"/>
      <c r="I377" s="1"/>
      <c r="J377" s="1"/>
      <c r="K377" s="1"/>
      <c r="L377" s="1"/>
      <c r="M377" s="1"/>
      <c r="N377" s="1"/>
      <c r="O377" s="1"/>
      <c r="P377" s="1"/>
      <c r="Q377" s="1"/>
      <c r="R377" s="1"/>
      <c r="S377" s="1"/>
      <c r="T377" s="1"/>
      <c r="U377" s="1"/>
      <c r="V377" s="1"/>
    </row>
    <row r="378" spans="1:22" ht="13" customHeight="1" x14ac:dyDescent="0.15">
      <c r="A378" s="1"/>
      <c r="B378" s="1"/>
      <c r="C378" s="1"/>
      <c r="D378" s="1"/>
      <c r="E378" s="1"/>
      <c r="F378" s="1"/>
      <c r="G378" s="1"/>
      <c r="H378" s="1"/>
      <c r="I378" s="1"/>
      <c r="J378" s="1"/>
      <c r="K378" s="1"/>
      <c r="L378" s="1"/>
      <c r="M378" s="1"/>
      <c r="N378" s="1"/>
      <c r="O378" s="1"/>
      <c r="P378" s="1"/>
      <c r="Q378" s="1"/>
      <c r="R378" s="1"/>
      <c r="S378" s="1"/>
      <c r="T378" s="1"/>
      <c r="U378" s="1"/>
      <c r="V378" s="1"/>
    </row>
    <row r="379" spans="1:22" ht="13" customHeight="1" x14ac:dyDescent="0.15">
      <c r="A379" s="1"/>
      <c r="B379" s="1"/>
      <c r="C379" s="1"/>
      <c r="D379" s="1"/>
      <c r="E379" s="1"/>
      <c r="F379" s="1"/>
      <c r="G379" s="1"/>
      <c r="H379" s="1"/>
      <c r="I379" s="1"/>
      <c r="J379" s="1"/>
      <c r="K379" s="1"/>
      <c r="L379" s="1"/>
      <c r="M379" s="1"/>
      <c r="N379" s="1"/>
      <c r="O379" s="1"/>
      <c r="P379" s="1"/>
      <c r="Q379" s="1"/>
      <c r="R379" s="1"/>
      <c r="S379" s="1"/>
      <c r="T379" s="1"/>
      <c r="U379" s="1"/>
      <c r="V379" s="1"/>
    </row>
    <row r="380" spans="1:22" ht="13" customHeight="1" x14ac:dyDescent="0.15">
      <c r="A380" s="1"/>
      <c r="B380" s="1"/>
      <c r="C380" s="1"/>
      <c r="D380" s="1"/>
      <c r="E380" s="1"/>
      <c r="F380" s="1"/>
      <c r="G380" s="1"/>
      <c r="H380" s="1"/>
      <c r="I380" s="1"/>
      <c r="J380" s="1"/>
      <c r="K380" s="1"/>
      <c r="L380" s="1"/>
      <c r="M380" s="1"/>
      <c r="N380" s="1"/>
      <c r="O380" s="1"/>
      <c r="P380" s="1"/>
      <c r="Q380" s="1"/>
      <c r="R380" s="1"/>
      <c r="S380" s="1"/>
      <c r="T380" s="1"/>
      <c r="U380" s="1"/>
      <c r="V380" s="1"/>
    </row>
    <row r="381" spans="1:22" ht="13" customHeight="1" x14ac:dyDescent="0.15">
      <c r="A381" s="1"/>
      <c r="B381" s="1"/>
      <c r="C381" s="1"/>
      <c r="D381" s="1"/>
      <c r="E381" s="1"/>
      <c r="F381" s="1"/>
      <c r="G381" s="1"/>
      <c r="H381" s="1"/>
      <c r="I381" s="1"/>
      <c r="J381" s="1"/>
      <c r="K381" s="1"/>
      <c r="L381" s="1"/>
      <c r="M381" s="1"/>
      <c r="N381" s="1"/>
      <c r="O381" s="1"/>
      <c r="P381" s="1"/>
      <c r="Q381" s="1"/>
      <c r="R381" s="1"/>
      <c r="S381" s="1"/>
      <c r="T381" s="1"/>
      <c r="U381" s="1"/>
      <c r="V381" s="1"/>
    </row>
    <row r="382" spans="1:22" ht="13" customHeight="1" x14ac:dyDescent="0.15">
      <c r="A382" s="1"/>
      <c r="B382" s="1"/>
      <c r="C382" s="1"/>
      <c r="D382" s="1"/>
      <c r="E382" s="1"/>
      <c r="F382" s="1"/>
      <c r="G382" s="1"/>
      <c r="H382" s="1"/>
      <c r="I382" s="1"/>
      <c r="J382" s="1"/>
      <c r="K382" s="1"/>
      <c r="L382" s="1"/>
      <c r="M382" s="1"/>
      <c r="N382" s="1"/>
      <c r="O382" s="1"/>
      <c r="P382" s="1"/>
      <c r="Q382" s="1"/>
      <c r="R382" s="1"/>
      <c r="S382" s="1"/>
      <c r="T382" s="1"/>
      <c r="U382" s="1"/>
      <c r="V382" s="1"/>
    </row>
    <row r="383" spans="1:22" ht="13" customHeight="1" x14ac:dyDescent="0.15">
      <c r="A383" s="1"/>
      <c r="B383" s="1"/>
      <c r="C383" s="1"/>
      <c r="D383" s="1"/>
      <c r="E383" s="1"/>
      <c r="F383" s="1"/>
      <c r="G383" s="1"/>
      <c r="H383" s="1"/>
      <c r="I383" s="1"/>
      <c r="J383" s="1"/>
      <c r="K383" s="1"/>
      <c r="L383" s="1"/>
      <c r="M383" s="1"/>
      <c r="N383" s="1"/>
      <c r="O383" s="1"/>
      <c r="P383" s="1"/>
      <c r="Q383" s="1"/>
      <c r="R383" s="1"/>
      <c r="S383" s="1"/>
      <c r="T383" s="1"/>
      <c r="U383" s="1"/>
      <c r="V383" s="1"/>
    </row>
    <row r="384" spans="1:22" ht="13" customHeight="1" x14ac:dyDescent="0.15">
      <c r="A384" s="1"/>
      <c r="B384" s="1"/>
      <c r="C384" s="1"/>
      <c r="D384" s="1"/>
      <c r="E384" s="1"/>
      <c r="F384" s="1"/>
      <c r="G384" s="1"/>
      <c r="H384" s="1"/>
      <c r="I384" s="1"/>
      <c r="J384" s="1"/>
      <c r="K384" s="1"/>
      <c r="L384" s="1"/>
      <c r="M384" s="1"/>
      <c r="N384" s="1"/>
      <c r="O384" s="1"/>
      <c r="P384" s="1"/>
      <c r="Q384" s="1"/>
      <c r="R384" s="1"/>
      <c r="S384" s="1"/>
      <c r="T384" s="1"/>
      <c r="U384" s="1"/>
      <c r="V384" s="1"/>
    </row>
    <row r="385" spans="1:22" ht="13" customHeight="1" x14ac:dyDescent="0.15">
      <c r="A385" s="1"/>
      <c r="B385" s="1"/>
      <c r="C385" s="1"/>
      <c r="D385" s="1"/>
      <c r="E385" s="1"/>
      <c r="F385" s="1"/>
      <c r="G385" s="1"/>
      <c r="H385" s="1"/>
      <c r="I385" s="1"/>
      <c r="J385" s="1"/>
      <c r="K385" s="1"/>
      <c r="L385" s="1"/>
      <c r="M385" s="1"/>
      <c r="N385" s="1"/>
      <c r="O385" s="1"/>
      <c r="P385" s="1"/>
      <c r="Q385" s="1"/>
      <c r="R385" s="1"/>
      <c r="S385" s="1"/>
      <c r="T385" s="1"/>
      <c r="U385" s="1"/>
      <c r="V385" s="1"/>
    </row>
    <row r="386" spans="1:22" ht="13" customHeight="1" x14ac:dyDescent="0.15">
      <c r="A386" s="1"/>
      <c r="B386" s="1"/>
      <c r="C386" s="1"/>
      <c r="D386" s="1"/>
      <c r="E386" s="1"/>
      <c r="F386" s="1"/>
      <c r="G386" s="1"/>
      <c r="H386" s="1"/>
      <c r="I386" s="1"/>
      <c r="J386" s="1"/>
      <c r="K386" s="1"/>
      <c r="L386" s="1"/>
      <c r="M386" s="1"/>
      <c r="N386" s="1"/>
      <c r="O386" s="1"/>
      <c r="P386" s="1"/>
      <c r="Q386" s="1"/>
      <c r="R386" s="1"/>
      <c r="S386" s="1"/>
      <c r="T386" s="1"/>
      <c r="U386" s="1"/>
      <c r="V386" s="1"/>
    </row>
    <row r="387" spans="1:22" ht="13" customHeight="1" x14ac:dyDescent="0.15">
      <c r="A387" s="1"/>
      <c r="B387" s="1"/>
      <c r="C387" s="1"/>
      <c r="D387" s="1"/>
      <c r="E387" s="1"/>
      <c r="F387" s="1"/>
      <c r="G387" s="1"/>
      <c r="H387" s="1"/>
      <c r="I387" s="1"/>
      <c r="J387" s="1"/>
      <c r="K387" s="1"/>
      <c r="L387" s="1"/>
      <c r="M387" s="1"/>
      <c r="N387" s="1"/>
      <c r="O387" s="1"/>
      <c r="P387" s="1"/>
      <c r="Q387" s="1"/>
      <c r="R387" s="1"/>
      <c r="S387" s="1"/>
      <c r="T387" s="1"/>
      <c r="U387" s="1"/>
      <c r="V387" s="1"/>
    </row>
    <row r="388" spans="1:22" ht="13" customHeight="1" x14ac:dyDescent="0.15">
      <c r="A388" s="1"/>
      <c r="B388" s="1"/>
      <c r="C388" s="1"/>
      <c r="D388" s="1"/>
      <c r="E388" s="1"/>
      <c r="F388" s="1"/>
      <c r="G388" s="1"/>
      <c r="H388" s="1"/>
      <c r="I388" s="1"/>
      <c r="J388" s="1"/>
      <c r="K388" s="1"/>
      <c r="L388" s="1"/>
      <c r="M388" s="1"/>
      <c r="N388" s="1"/>
      <c r="O388" s="1"/>
      <c r="P388" s="1"/>
      <c r="Q388" s="1"/>
      <c r="R388" s="1"/>
      <c r="S388" s="1"/>
      <c r="T388" s="1"/>
      <c r="U388" s="1"/>
      <c r="V388" s="1"/>
    </row>
    <row r="389" spans="1:22" ht="13" customHeight="1" x14ac:dyDescent="0.15">
      <c r="A389" s="1"/>
      <c r="B389" s="1"/>
      <c r="C389" s="1"/>
      <c r="D389" s="1"/>
      <c r="E389" s="1"/>
      <c r="F389" s="1"/>
      <c r="G389" s="1"/>
      <c r="H389" s="1"/>
      <c r="I389" s="1"/>
      <c r="J389" s="1"/>
      <c r="K389" s="1"/>
      <c r="L389" s="1"/>
      <c r="M389" s="1"/>
      <c r="N389" s="1"/>
      <c r="O389" s="1"/>
      <c r="P389" s="1"/>
      <c r="Q389" s="1"/>
      <c r="R389" s="1"/>
      <c r="S389" s="1"/>
      <c r="T389" s="1"/>
      <c r="U389" s="1"/>
      <c r="V389" s="1"/>
    </row>
    <row r="390" spans="1:22" ht="13" customHeight="1" x14ac:dyDescent="0.15">
      <c r="A390" s="1"/>
      <c r="B390" s="1"/>
      <c r="C390" s="1"/>
      <c r="D390" s="1"/>
      <c r="E390" s="1"/>
      <c r="F390" s="1"/>
      <c r="G390" s="1"/>
      <c r="H390" s="1"/>
      <c r="I390" s="1"/>
      <c r="J390" s="1"/>
      <c r="K390" s="1"/>
      <c r="L390" s="1"/>
      <c r="M390" s="1"/>
      <c r="N390" s="1"/>
      <c r="O390" s="1"/>
      <c r="P390" s="1"/>
      <c r="Q390" s="1"/>
      <c r="R390" s="1"/>
      <c r="S390" s="1"/>
      <c r="T390" s="1"/>
      <c r="U390" s="1"/>
      <c r="V390" s="1"/>
    </row>
    <row r="391" spans="1:22" ht="13" customHeight="1" x14ac:dyDescent="0.15">
      <c r="A391" s="1"/>
      <c r="B391" s="1"/>
      <c r="C391" s="1"/>
      <c r="D391" s="1"/>
      <c r="E391" s="1"/>
      <c r="F391" s="1"/>
      <c r="G391" s="1"/>
      <c r="H391" s="1"/>
      <c r="I391" s="1"/>
      <c r="J391" s="1"/>
      <c r="K391" s="1"/>
      <c r="L391" s="1"/>
      <c r="M391" s="1"/>
      <c r="N391" s="1"/>
      <c r="O391" s="1"/>
      <c r="P391" s="1"/>
      <c r="Q391" s="1"/>
      <c r="R391" s="1"/>
      <c r="S391" s="1"/>
      <c r="T391" s="1"/>
      <c r="U391" s="1"/>
      <c r="V391" s="1"/>
    </row>
    <row r="392" spans="1:22" ht="13" customHeight="1" x14ac:dyDescent="0.15">
      <c r="A392" s="1"/>
      <c r="B392" s="1"/>
      <c r="C392" s="1"/>
      <c r="D392" s="1"/>
      <c r="E392" s="1"/>
      <c r="F392" s="1"/>
      <c r="G392" s="1"/>
      <c r="H392" s="1"/>
      <c r="I392" s="1"/>
      <c r="J392" s="1"/>
      <c r="K392" s="1"/>
      <c r="L392" s="1"/>
      <c r="M392" s="1"/>
      <c r="N392" s="1"/>
      <c r="O392" s="1"/>
      <c r="P392" s="1"/>
      <c r="Q392" s="1"/>
      <c r="R392" s="1"/>
      <c r="S392" s="1"/>
      <c r="T392" s="1"/>
      <c r="U392" s="1"/>
      <c r="V392" s="1"/>
    </row>
    <row r="393" spans="1:22" ht="13" customHeight="1" x14ac:dyDescent="0.15">
      <c r="A393" s="1"/>
      <c r="B393" s="1"/>
      <c r="C393" s="1"/>
      <c r="D393" s="1"/>
      <c r="E393" s="1"/>
      <c r="F393" s="1"/>
      <c r="G393" s="1"/>
      <c r="H393" s="1"/>
      <c r="I393" s="1"/>
      <c r="J393" s="1"/>
      <c r="K393" s="1"/>
      <c r="L393" s="1"/>
      <c r="M393" s="1"/>
      <c r="N393" s="1"/>
      <c r="O393" s="1"/>
      <c r="P393" s="1"/>
      <c r="Q393" s="1"/>
      <c r="R393" s="1"/>
      <c r="S393" s="1"/>
      <c r="T393" s="1"/>
      <c r="U393" s="1"/>
      <c r="V393" s="1"/>
    </row>
    <row r="394" spans="1:22" ht="13" customHeight="1" x14ac:dyDescent="0.15">
      <c r="A394" s="1"/>
      <c r="B394" s="1"/>
      <c r="C394" s="1"/>
      <c r="D394" s="1"/>
      <c r="E394" s="1"/>
      <c r="F394" s="1"/>
      <c r="G394" s="1"/>
      <c r="H394" s="1"/>
      <c r="I394" s="1"/>
      <c r="J394" s="1"/>
      <c r="K394" s="1"/>
      <c r="L394" s="1"/>
      <c r="M394" s="1"/>
      <c r="N394" s="1"/>
      <c r="O394" s="1"/>
      <c r="P394" s="1"/>
      <c r="Q394" s="1"/>
      <c r="R394" s="1"/>
      <c r="S394" s="1"/>
      <c r="T394" s="1"/>
      <c r="U394" s="1"/>
      <c r="V394" s="1"/>
    </row>
    <row r="395" spans="1:22" ht="13" customHeight="1" x14ac:dyDescent="0.15">
      <c r="A395" s="1"/>
      <c r="B395" s="1"/>
      <c r="C395" s="1"/>
      <c r="D395" s="1"/>
      <c r="E395" s="1"/>
      <c r="F395" s="1"/>
      <c r="G395" s="1"/>
      <c r="H395" s="1"/>
      <c r="I395" s="1"/>
      <c r="J395" s="1"/>
      <c r="K395" s="1"/>
      <c r="L395" s="1"/>
      <c r="M395" s="1"/>
      <c r="N395" s="1"/>
      <c r="O395" s="1"/>
      <c r="P395" s="1"/>
      <c r="Q395" s="1"/>
      <c r="R395" s="1"/>
      <c r="S395" s="1"/>
      <c r="T395" s="1"/>
      <c r="U395" s="1"/>
      <c r="V395" s="1"/>
    </row>
    <row r="396" spans="1:22" ht="13" customHeight="1" x14ac:dyDescent="0.15">
      <c r="A396" s="1"/>
      <c r="B396" s="1"/>
      <c r="C396" s="1"/>
      <c r="D396" s="1"/>
      <c r="E396" s="1"/>
      <c r="F396" s="1"/>
      <c r="G396" s="1"/>
      <c r="H396" s="1"/>
      <c r="I396" s="1"/>
      <c r="J396" s="1"/>
      <c r="K396" s="1"/>
      <c r="L396" s="1"/>
      <c r="M396" s="1"/>
      <c r="N396" s="1"/>
      <c r="O396" s="1"/>
      <c r="P396" s="1"/>
      <c r="Q396" s="1"/>
      <c r="R396" s="1"/>
      <c r="S396" s="1"/>
      <c r="T396" s="1"/>
      <c r="U396" s="1"/>
      <c r="V396" s="1"/>
    </row>
    <row r="397" spans="1:22" ht="13" customHeight="1" x14ac:dyDescent="0.15">
      <c r="A397" s="1"/>
      <c r="B397" s="1"/>
      <c r="C397" s="1"/>
      <c r="D397" s="1"/>
      <c r="E397" s="1"/>
      <c r="F397" s="1"/>
      <c r="G397" s="1"/>
      <c r="H397" s="1"/>
      <c r="I397" s="1"/>
      <c r="J397" s="1"/>
      <c r="K397" s="1"/>
      <c r="L397" s="1"/>
      <c r="M397" s="1"/>
      <c r="N397" s="1"/>
      <c r="O397" s="1"/>
      <c r="P397" s="1"/>
      <c r="Q397" s="1"/>
      <c r="R397" s="1"/>
      <c r="S397" s="1"/>
      <c r="T397" s="1"/>
      <c r="U397" s="1"/>
      <c r="V397" s="1"/>
    </row>
    <row r="398" spans="1:22" ht="13" customHeight="1" x14ac:dyDescent="0.15">
      <c r="A398" s="1"/>
      <c r="B398" s="1"/>
      <c r="C398" s="1"/>
      <c r="D398" s="1"/>
      <c r="E398" s="1"/>
      <c r="F398" s="1"/>
      <c r="G398" s="1"/>
      <c r="H398" s="1"/>
      <c r="I398" s="1"/>
      <c r="J398" s="1"/>
      <c r="K398" s="1"/>
      <c r="L398" s="1"/>
      <c r="M398" s="1"/>
      <c r="N398" s="1"/>
      <c r="O398" s="1"/>
      <c r="P398" s="1"/>
      <c r="Q398" s="1"/>
      <c r="R398" s="1"/>
      <c r="S398" s="1"/>
      <c r="T398" s="1"/>
      <c r="U398" s="1"/>
      <c r="V398" s="1"/>
    </row>
    <row r="399" spans="1:22" ht="13" customHeight="1" x14ac:dyDescent="0.15">
      <c r="A399" s="1"/>
      <c r="B399" s="1"/>
      <c r="C399" s="1"/>
      <c r="D399" s="1"/>
      <c r="E399" s="1"/>
      <c r="F399" s="1"/>
      <c r="G399" s="1"/>
      <c r="H399" s="1"/>
      <c r="I399" s="1"/>
      <c r="J399" s="1"/>
      <c r="K399" s="1"/>
      <c r="L399" s="1"/>
      <c r="M399" s="1"/>
      <c r="N399" s="1"/>
      <c r="O399" s="1"/>
      <c r="P399" s="1"/>
      <c r="Q399" s="1"/>
      <c r="R399" s="1"/>
      <c r="S399" s="1"/>
      <c r="T399" s="1"/>
      <c r="U399" s="1"/>
      <c r="V399" s="1"/>
    </row>
    <row r="400" spans="1:22" ht="13" customHeight="1" x14ac:dyDescent="0.15">
      <c r="A400" s="1"/>
      <c r="B400" s="1"/>
      <c r="C400" s="1"/>
      <c r="D400" s="1"/>
      <c r="E400" s="1"/>
      <c r="F400" s="1"/>
      <c r="G400" s="1"/>
      <c r="H400" s="1"/>
      <c r="I400" s="1"/>
      <c r="J400" s="1"/>
      <c r="K400" s="1"/>
      <c r="L400" s="1"/>
      <c r="M400" s="1"/>
      <c r="N400" s="1"/>
      <c r="O400" s="1"/>
      <c r="P400" s="1"/>
      <c r="Q400" s="1"/>
      <c r="R400" s="1"/>
      <c r="S400" s="1"/>
      <c r="T400" s="1"/>
      <c r="U400" s="1"/>
      <c r="V400" s="1"/>
    </row>
    <row r="401" spans="1:22" ht="13" customHeight="1" x14ac:dyDescent="0.15">
      <c r="A401" s="1"/>
      <c r="B401" s="1"/>
      <c r="C401" s="1"/>
      <c r="D401" s="1"/>
      <c r="E401" s="1"/>
      <c r="F401" s="1"/>
      <c r="G401" s="1"/>
      <c r="H401" s="1"/>
      <c r="I401" s="1"/>
      <c r="J401" s="1"/>
      <c r="K401" s="1"/>
      <c r="L401" s="1"/>
      <c r="M401" s="1"/>
      <c r="N401" s="1"/>
      <c r="O401" s="1"/>
      <c r="P401" s="1"/>
      <c r="Q401" s="1"/>
      <c r="R401" s="1"/>
      <c r="S401" s="1"/>
      <c r="T401" s="1"/>
      <c r="U401" s="1"/>
      <c r="V401" s="1"/>
    </row>
    <row r="402" spans="1:22" ht="13" customHeight="1" x14ac:dyDescent="0.15">
      <c r="A402" s="1"/>
      <c r="B402" s="1"/>
      <c r="C402" s="1"/>
      <c r="D402" s="1"/>
      <c r="E402" s="1"/>
      <c r="F402" s="1"/>
      <c r="G402" s="1"/>
      <c r="H402" s="1"/>
      <c r="I402" s="1"/>
      <c r="J402" s="1"/>
      <c r="K402" s="1"/>
      <c r="L402" s="1"/>
      <c r="M402" s="1"/>
      <c r="N402" s="1"/>
      <c r="O402" s="1"/>
      <c r="P402" s="1"/>
      <c r="Q402" s="1"/>
      <c r="R402" s="1"/>
      <c r="S402" s="1"/>
      <c r="T402" s="1"/>
      <c r="U402" s="1"/>
      <c r="V402" s="1"/>
    </row>
    <row r="403" spans="1:22" ht="13" customHeight="1" x14ac:dyDescent="0.15">
      <c r="A403" s="1"/>
      <c r="B403" s="1"/>
      <c r="C403" s="1"/>
      <c r="D403" s="1"/>
      <c r="E403" s="1"/>
      <c r="F403" s="1"/>
      <c r="G403" s="1"/>
      <c r="H403" s="1"/>
      <c r="I403" s="1"/>
      <c r="J403" s="1"/>
      <c r="K403" s="1"/>
      <c r="L403" s="1"/>
      <c r="M403" s="1"/>
      <c r="N403" s="1"/>
      <c r="O403" s="1"/>
      <c r="P403" s="1"/>
      <c r="Q403" s="1"/>
      <c r="R403" s="1"/>
      <c r="S403" s="1"/>
      <c r="T403" s="1"/>
      <c r="U403" s="1"/>
      <c r="V403" s="1"/>
    </row>
    <row r="404" spans="1:22" ht="13" customHeight="1" x14ac:dyDescent="0.15">
      <c r="A404" s="1"/>
      <c r="B404" s="1"/>
      <c r="C404" s="1"/>
      <c r="D404" s="1"/>
      <c r="E404" s="1"/>
      <c r="F404" s="1"/>
      <c r="G404" s="1"/>
      <c r="H404" s="1"/>
      <c r="I404" s="1"/>
      <c r="J404" s="1"/>
      <c r="K404" s="1"/>
      <c r="L404" s="1"/>
      <c r="M404" s="1"/>
      <c r="N404" s="1"/>
      <c r="O404" s="1"/>
      <c r="P404" s="1"/>
      <c r="Q404" s="1"/>
      <c r="R404" s="1"/>
      <c r="S404" s="1"/>
      <c r="T404" s="1"/>
      <c r="U404" s="1"/>
      <c r="V404" s="1"/>
    </row>
    <row r="405" spans="1:22" ht="13" customHeight="1" x14ac:dyDescent="0.15">
      <c r="A405" s="1"/>
      <c r="B405" s="1"/>
      <c r="C405" s="1"/>
      <c r="D405" s="1"/>
      <c r="E405" s="1"/>
      <c r="F405" s="1"/>
      <c r="G405" s="1"/>
      <c r="H405" s="1"/>
      <c r="I405" s="1"/>
      <c r="J405" s="1"/>
      <c r="K405" s="1"/>
      <c r="L405" s="1"/>
      <c r="M405" s="1"/>
      <c r="N405" s="1"/>
      <c r="O405" s="1"/>
      <c r="P405" s="1"/>
      <c r="Q405" s="1"/>
      <c r="R405" s="1"/>
      <c r="S405" s="1"/>
      <c r="T405" s="1"/>
      <c r="U405" s="1"/>
      <c r="V405" s="1"/>
    </row>
    <row r="406" spans="1:22" ht="13" customHeight="1" x14ac:dyDescent="0.15">
      <c r="A406" s="1"/>
      <c r="B406" s="1"/>
      <c r="C406" s="1"/>
      <c r="D406" s="1"/>
      <c r="E406" s="1"/>
      <c r="F406" s="1"/>
      <c r="G406" s="1"/>
      <c r="H406" s="1"/>
      <c r="I406" s="1"/>
      <c r="J406" s="1"/>
      <c r="K406" s="1"/>
      <c r="L406" s="1"/>
      <c r="M406" s="1"/>
      <c r="N406" s="1"/>
      <c r="O406" s="1"/>
      <c r="P406" s="1"/>
      <c r="Q406" s="1"/>
      <c r="R406" s="1"/>
      <c r="S406" s="1"/>
      <c r="T406" s="1"/>
      <c r="U406" s="1"/>
      <c r="V406" s="1"/>
    </row>
    <row r="407" spans="1:22" ht="13" customHeight="1" x14ac:dyDescent="0.15">
      <c r="A407" s="1"/>
      <c r="B407" s="1"/>
      <c r="C407" s="1"/>
      <c r="D407" s="1"/>
      <c r="E407" s="1"/>
      <c r="F407" s="1"/>
      <c r="G407" s="1"/>
      <c r="H407" s="1"/>
      <c r="I407" s="1"/>
      <c r="J407" s="1"/>
      <c r="K407" s="1"/>
      <c r="L407" s="1"/>
      <c r="M407" s="1"/>
      <c r="N407" s="1"/>
      <c r="O407" s="1"/>
      <c r="P407" s="1"/>
      <c r="Q407" s="1"/>
      <c r="R407" s="1"/>
      <c r="S407" s="1"/>
      <c r="T407" s="1"/>
      <c r="U407" s="1"/>
      <c r="V407" s="1"/>
    </row>
    <row r="408" spans="1:22" ht="13" customHeight="1" x14ac:dyDescent="0.15">
      <c r="A408" s="1"/>
      <c r="B408" s="1"/>
      <c r="C408" s="1"/>
      <c r="D408" s="1"/>
      <c r="E408" s="1"/>
      <c r="F408" s="1"/>
      <c r="G408" s="1"/>
      <c r="H408" s="1"/>
      <c r="I408" s="1"/>
      <c r="J408" s="1"/>
      <c r="K408" s="1"/>
      <c r="L408" s="1"/>
      <c r="M408" s="1"/>
      <c r="N408" s="1"/>
      <c r="O408" s="1"/>
      <c r="P408" s="1"/>
      <c r="Q408" s="1"/>
      <c r="R408" s="1"/>
      <c r="S408" s="1"/>
      <c r="T408" s="1"/>
      <c r="U408" s="1"/>
      <c r="V408" s="1"/>
    </row>
    <row r="409" spans="1:22" ht="13" customHeight="1" x14ac:dyDescent="0.15">
      <c r="A409" s="1"/>
      <c r="B409" s="1"/>
      <c r="C409" s="1"/>
      <c r="D409" s="1"/>
      <c r="E409" s="1"/>
      <c r="F409" s="1"/>
      <c r="G409" s="1"/>
      <c r="H409" s="1"/>
      <c r="I409" s="1"/>
      <c r="J409" s="1"/>
      <c r="K409" s="1"/>
      <c r="L409" s="1"/>
      <c r="M409" s="1"/>
      <c r="N409" s="1"/>
      <c r="O409" s="1"/>
      <c r="P409" s="1"/>
      <c r="Q409" s="1"/>
      <c r="R409" s="1"/>
      <c r="S409" s="1"/>
      <c r="T409" s="1"/>
      <c r="U409" s="1"/>
      <c r="V409" s="1"/>
    </row>
    <row r="410" spans="1:22" ht="13" customHeight="1" x14ac:dyDescent="0.15">
      <c r="A410" s="1"/>
      <c r="B410" s="1"/>
      <c r="C410" s="1"/>
      <c r="D410" s="1"/>
      <c r="E410" s="1"/>
      <c r="F410" s="1"/>
      <c r="G410" s="1"/>
      <c r="H410" s="1"/>
      <c r="I410" s="1"/>
      <c r="J410" s="1"/>
      <c r="K410" s="1"/>
      <c r="L410" s="1"/>
      <c r="M410" s="1"/>
      <c r="N410" s="1"/>
      <c r="O410" s="1"/>
      <c r="P410" s="1"/>
      <c r="Q410" s="1"/>
      <c r="R410" s="1"/>
      <c r="S410" s="1"/>
      <c r="T410" s="1"/>
      <c r="U410" s="1"/>
      <c r="V410" s="1"/>
    </row>
    <row r="411" spans="1:22" ht="13" customHeight="1" x14ac:dyDescent="0.15">
      <c r="A411" s="1"/>
      <c r="B411" s="1"/>
      <c r="C411" s="1"/>
      <c r="D411" s="1"/>
      <c r="E411" s="1"/>
      <c r="F411" s="1"/>
      <c r="G411" s="1"/>
      <c r="H411" s="1"/>
      <c r="I411" s="1"/>
      <c r="J411" s="1"/>
      <c r="K411" s="1"/>
      <c r="L411" s="1"/>
      <c r="M411" s="1"/>
      <c r="N411" s="1"/>
      <c r="O411" s="1"/>
      <c r="P411" s="1"/>
      <c r="Q411" s="1"/>
      <c r="R411" s="1"/>
      <c r="S411" s="1"/>
      <c r="T411" s="1"/>
      <c r="U411" s="1"/>
      <c r="V411" s="1"/>
    </row>
    <row r="412" spans="1:22" ht="13" customHeight="1" x14ac:dyDescent="0.15">
      <c r="A412" s="1"/>
      <c r="B412" s="1"/>
      <c r="C412" s="1"/>
      <c r="D412" s="1"/>
      <c r="E412" s="1"/>
      <c r="F412" s="1"/>
      <c r="G412" s="1"/>
      <c r="H412" s="1"/>
      <c r="I412" s="1"/>
      <c r="J412" s="1"/>
      <c r="K412" s="1"/>
      <c r="L412" s="1"/>
      <c r="M412" s="1"/>
      <c r="N412" s="1"/>
      <c r="O412" s="1"/>
      <c r="P412" s="1"/>
      <c r="Q412" s="1"/>
      <c r="R412" s="1"/>
      <c r="S412" s="1"/>
      <c r="T412" s="1"/>
      <c r="U412" s="1"/>
      <c r="V412" s="1"/>
    </row>
    <row r="413" spans="1:22" ht="13" customHeight="1" x14ac:dyDescent="0.15">
      <c r="A413" s="1"/>
      <c r="B413" s="1"/>
      <c r="C413" s="1"/>
      <c r="D413" s="1"/>
      <c r="E413" s="1"/>
      <c r="F413" s="1"/>
      <c r="G413" s="1"/>
      <c r="H413" s="1"/>
      <c r="I413" s="1"/>
      <c r="J413" s="1"/>
      <c r="K413" s="1"/>
      <c r="L413" s="1"/>
      <c r="M413" s="1"/>
      <c r="N413" s="1"/>
      <c r="O413" s="1"/>
      <c r="P413" s="1"/>
      <c r="Q413" s="1"/>
      <c r="R413" s="1"/>
      <c r="S413" s="1"/>
      <c r="T413" s="1"/>
      <c r="U413" s="1"/>
      <c r="V413" s="1"/>
    </row>
    <row r="414" spans="1:22" ht="13" customHeight="1" x14ac:dyDescent="0.15">
      <c r="A414" s="1"/>
      <c r="B414" s="1"/>
      <c r="C414" s="1"/>
      <c r="D414" s="1"/>
      <c r="E414" s="1"/>
      <c r="F414" s="1"/>
      <c r="G414" s="1"/>
      <c r="H414" s="1"/>
      <c r="I414" s="1"/>
      <c r="J414" s="1"/>
      <c r="K414" s="1"/>
      <c r="L414" s="1"/>
      <c r="M414" s="1"/>
      <c r="N414" s="1"/>
      <c r="O414" s="1"/>
      <c r="P414" s="1"/>
      <c r="Q414" s="1"/>
      <c r="R414" s="1"/>
      <c r="S414" s="1"/>
      <c r="T414" s="1"/>
      <c r="U414" s="1"/>
      <c r="V414" s="1"/>
    </row>
    <row r="415" spans="1:22" ht="13" customHeight="1" x14ac:dyDescent="0.15">
      <c r="A415" s="1"/>
      <c r="B415" s="1"/>
      <c r="C415" s="1"/>
      <c r="D415" s="1"/>
      <c r="E415" s="1"/>
      <c r="F415" s="1"/>
      <c r="G415" s="1"/>
      <c r="H415" s="1"/>
      <c r="I415" s="1"/>
      <c r="J415" s="1"/>
      <c r="K415" s="1"/>
      <c r="L415" s="1"/>
      <c r="M415" s="1"/>
      <c r="N415" s="1"/>
      <c r="O415" s="1"/>
      <c r="P415" s="1"/>
      <c r="Q415" s="1"/>
      <c r="R415" s="1"/>
      <c r="S415" s="1"/>
      <c r="T415" s="1"/>
      <c r="U415" s="1"/>
      <c r="V415" s="1"/>
    </row>
    <row r="416" spans="1:22" ht="13" customHeight="1" x14ac:dyDescent="0.15">
      <c r="A416" s="1"/>
      <c r="B416" s="1"/>
      <c r="C416" s="1"/>
      <c r="D416" s="1"/>
      <c r="E416" s="1"/>
      <c r="F416" s="1"/>
      <c r="G416" s="1"/>
      <c r="H416" s="1"/>
      <c r="I416" s="1"/>
      <c r="J416" s="1"/>
      <c r="K416" s="1"/>
      <c r="L416" s="1"/>
      <c r="M416" s="1"/>
      <c r="N416" s="1"/>
      <c r="O416" s="1"/>
      <c r="P416" s="1"/>
      <c r="Q416" s="1"/>
      <c r="R416" s="1"/>
      <c r="S416" s="1"/>
      <c r="T416" s="1"/>
      <c r="U416" s="1"/>
      <c r="V416" s="1"/>
    </row>
    <row r="417" spans="1:22" ht="13" customHeight="1" x14ac:dyDescent="0.15">
      <c r="A417" s="1"/>
      <c r="B417" s="1"/>
      <c r="C417" s="1"/>
      <c r="D417" s="1"/>
      <c r="E417" s="1"/>
      <c r="F417" s="1"/>
      <c r="G417" s="1"/>
      <c r="H417" s="1"/>
      <c r="I417" s="1"/>
      <c r="J417" s="1"/>
      <c r="K417" s="1"/>
      <c r="L417" s="1"/>
      <c r="M417" s="1"/>
      <c r="N417" s="1"/>
      <c r="O417" s="1"/>
      <c r="P417" s="1"/>
      <c r="Q417" s="1"/>
      <c r="R417" s="1"/>
      <c r="S417" s="1"/>
      <c r="T417" s="1"/>
      <c r="U417" s="1"/>
      <c r="V417" s="1"/>
    </row>
    <row r="418" spans="1:22" ht="13" customHeight="1" x14ac:dyDescent="0.15">
      <c r="A418" s="1"/>
      <c r="B418" s="1"/>
      <c r="C418" s="1"/>
      <c r="D418" s="1"/>
      <c r="E418" s="1"/>
      <c r="F418" s="1"/>
      <c r="G418" s="1"/>
      <c r="H418" s="1"/>
      <c r="I418" s="1"/>
      <c r="J418" s="1"/>
      <c r="K418" s="1"/>
      <c r="L418" s="1"/>
      <c r="M418" s="1"/>
      <c r="N418" s="1"/>
      <c r="O418" s="1"/>
      <c r="P418" s="1"/>
      <c r="Q418" s="1"/>
      <c r="R418" s="1"/>
      <c r="S418" s="1"/>
      <c r="T418" s="1"/>
      <c r="U418" s="1"/>
      <c r="V418" s="1"/>
    </row>
    <row r="419" spans="1:22" ht="13" customHeight="1" x14ac:dyDescent="0.15">
      <c r="A419" s="1"/>
      <c r="B419" s="1"/>
      <c r="C419" s="1"/>
      <c r="D419" s="1"/>
      <c r="E419" s="1"/>
      <c r="F419" s="1"/>
      <c r="G419" s="1"/>
      <c r="H419" s="1"/>
      <c r="I419" s="1"/>
      <c r="J419" s="1"/>
      <c r="K419" s="1"/>
      <c r="L419" s="1"/>
      <c r="M419" s="1"/>
      <c r="N419" s="1"/>
      <c r="O419" s="1"/>
      <c r="P419" s="1"/>
      <c r="Q419" s="1"/>
      <c r="R419" s="1"/>
      <c r="S419" s="1"/>
      <c r="T419" s="1"/>
      <c r="U419" s="1"/>
      <c r="V419" s="1"/>
    </row>
    <row r="420" spans="1:22" ht="13" customHeight="1" x14ac:dyDescent="0.15">
      <c r="A420" s="1"/>
      <c r="B420" s="1"/>
      <c r="C420" s="1"/>
      <c r="D420" s="1"/>
      <c r="E420" s="1"/>
      <c r="F420" s="1"/>
      <c r="G420" s="1"/>
      <c r="H420" s="1"/>
      <c r="I420" s="1"/>
      <c r="J420" s="1"/>
      <c r="K420" s="1"/>
      <c r="L420" s="1"/>
      <c r="M420" s="1"/>
      <c r="N420" s="1"/>
      <c r="O420" s="1"/>
      <c r="P420" s="1"/>
      <c r="Q420" s="1"/>
      <c r="R420" s="1"/>
      <c r="S420" s="1"/>
      <c r="T420" s="1"/>
      <c r="U420" s="1"/>
      <c r="V420" s="1"/>
    </row>
    <row r="421" spans="1:22" ht="13" customHeight="1" x14ac:dyDescent="0.15">
      <c r="A421" s="1"/>
      <c r="B421" s="1"/>
      <c r="C421" s="1"/>
      <c r="D421" s="1"/>
      <c r="E421" s="1"/>
      <c r="F421" s="1"/>
      <c r="G421" s="1"/>
      <c r="H421" s="1"/>
      <c r="I421" s="1"/>
      <c r="J421" s="1"/>
      <c r="K421" s="1"/>
      <c r="L421" s="1"/>
      <c r="M421" s="1"/>
      <c r="N421" s="1"/>
      <c r="O421" s="1"/>
      <c r="P421" s="1"/>
      <c r="Q421" s="1"/>
      <c r="R421" s="1"/>
      <c r="S421" s="1"/>
      <c r="T421" s="1"/>
      <c r="U421" s="1"/>
      <c r="V421" s="1"/>
    </row>
    <row r="422" spans="1:22" ht="13" customHeight="1" x14ac:dyDescent="0.15">
      <c r="A422" s="1"/>
      <c r="B422" s="1"/>
      <c r="C422" s="1"/>
      <c r="D422" s="1"/>
      <c r="E422" s="1"/>
      <c r="F422" s="1"/>
      <c r="G422" s="1"/>
      <c r="H422" s="1"/>
      <c r="I422" s="1"/>
      <c r="J422" s="1"/>
      <c r="K422" s="1"/>
      <c r="L422" s="1"/>
      <c r="M422" s="1"/>
      <c r="N422" s="1"/>
      <c r="O422" s="1"/>
      <c r="P422" s="1"/>
      <c r="Q422" s="1"/>
      <c r="R422" s="1"/>
      <c r="S422" s="1"/>
      <c r="T422" s="1"/>
      <c r="U422" s="1"/>
      <c r="V422" s="1"/>
    </row>
    <row r="423" spans="1:22" ht="13" customHeight="1" x14ac:dyDescent="0.15">
      <c r="A423" s="1"/>
      <c r="B423" s="1"/>
      <c r="C423" s="1"/>
      <c r="D423" s="1"/>
      <c r="E423" s="1"/>
      <c r="F423" s="1"/>
      <c r="G423" s="1"/>
      <c r="H423" s="1"/>
      <c r="I423" s="1"/>
      <c r="J423" s="1"/>
      <c r="K423" s="1"/>
      <c r="L423" s="1"/>
      <c r="M423" s="1"/>
      <c r="N423" s="1"/>
      <c r="O423" s="1"/>
      <c r="P423" s="1"/>
      <c r="Q423" s="1"/>
      <c r="R423" s="1"/>
      <c r="S423" s="1"/>
      <c r="T423" s="1"/>
      <c r="U423" s="1"/>
      <c r="V423" s="1"/>
    </row>
    <row r="424" spans="1:22" ht="13" customHeight="1" x14ac:dyDescent="0.15">
      <c r="A424" s="1"/>
      <c r="B424" s="1"/>
      <c r="C424" s="1"/>
      <c r="D424" s="1"/>
      <c r="E424" s="1"/>
      <c r="F424" s="1"/>
      <c r="G424" s="1"/>
      <c r="H424" s="1"/>
      <c r="I424" s="1"/>
      <c r="J424" s="1"/>
      <c r="K424" s="1"/>
      <c r="L424" s="1"/>
      <c r="M424" s="1"/>
      <c r="N424" s="1"/>
      <c r="O424" s="1"/>
      <c r="P424" s="1"/>
      <c r="Q424" s="1"/>
      <c r="R424" s="1"/>
      <c r="S424" s="1"/>
      <c r="T424" s="1"/>
      <c r="U424" s="1"/>
      <c r="V424" s="1"/>
    </row>
    <row r="425" spans="1:22" ht="13" customHeight="1" x14ac:dyDescent="0.15">
      <c r="A425" s="1"/>
      <c r="B425" s="1"/>
      <c r="C425" s="1"/>
      <c r="D425" s="1"/>
      <c r="E425" s="1"/>
      <c r="F425" s="1"/>
      <c r="G425" s="1"/>
      <c r="H425" s="1"/>
      <c r="I425" s="1"/>
      <c r="J425" s="1"/>
      <c r="K425" s="1"/>
      <c r="L425" s="1"/>
      <c r="M425" s="1"/>
      <c r="N425" s="1"/>
      <c r="O425" s="1"/>
      <c r="P425" s="1"/>
      <c r="Q425" s="1"/>
      <c r="R425" s="1"/>
      <c r="S425" s="1"/>
      <c r="T425" s="1"/>
      <c r="U425" s="1"/>
      <c r="V425" s="1"/>
    </row>
    <row r="426" spans="1:22" ht="13" customHeight="1" x14ac:dyDescent="0.15">
      <c r="A426" s="1"/>
      <c r="B426" s="1"/>
      <c r="C426" s="1"/>
      <c r="D426" s="1"/>
      <c r="E426" s="1"/>
      <c r="F426" s="1"/>
      <c r="G426" s="1"/>
      <c r="H426" s="1"/>
      <c r="I426" s="1"/>
      <c r="J426" s="1"/>
      <c r="K426" s="1"/>
      <c r="L426" s="1"/>
      <c r="M426" s="1"/>
      <c r="N426" s="1"/>
      <c r="O426" s="1"/>
      <c r="P426" s="1"/>
      <c r="Q426" s="1"/>
      <c r="R426" s="1"/>
      <c r="S426" s="1"/>
      <c r="T426" s="1"/>
      <c r="U426" s="1"/>
      <c r="V426" s="1"/>
    </row>
    <row r="427" spans="1:22" ht="13" customHeight="1" x14ac:dyDescent="0.15">
      <c r="A427" s="1"/>
      <c r="B427" s="1"/>
      <c r="C427" s="1"/>
      <c r="D427" s="1"/>
      <c r="E427" s="1"/>
      <c r="F427" s="1"/>
      <c r="G427" s="1"/>
      <c r="H427" s="1"/>
      <c r="I427" s="1"/>
      <c r="J427" s="1"/>
      <c r="K427" s="1"/>
      <c r="L427" s="1"/>
      <c r="M427" s="1"/>
      <c r="N427" s="1"/>
      <c r="O427" s="1"/>
      <c r="P427" s="1"/>
      <c r="Q427" s="1"/>
      <c r="R427" s="1"/>
      <c r="S427" s="1"/>
      <c r="T427" s="1"/>
      <c r="U427" s="1"/>
      <c r="V427" s="1"/>
    </row>
    <row r="428" spans="1:22" ht="13" customHeight="1" x14ac:dyDescent="0.15">
      <c r="A428" s="1"/>
      <c r="B428" s="1"/>
      <c r="C428" s="1"/>
      <c r="D428" s="1"/>
      <c r="E428" s="1"/>
      <c r="F428" s="1"/>
      <c r="G428" s="1"/>
      <c r="H428" s="1"/>
      <c r="I428" s="1"/>
      <c r="J428" s="1"/>
      <c r="K428" s="1"/>
      <c r="L428" s="1"/>
      <c r="M428" s="1"/>
      <c r="N428" s="1"/>
      <c r="O428" s="1"/>
      <c r="P428" s="1"/>
      <c r="Q428" s="1"/>
      <c r="R428" s="1"/>
      <c r="S428" s="1"/>
      <c r="T428" s="1"/>
      <c r="U428" s="1"/>
      <c r="V428" s="1"/>
    </row>
    <row r="429" spans="1:22" ht="13" customHeight="1" x14ac:dyDescent="0.15">
      <c r="A429" s="1"/>
      <c r="B429" s="1"/>
      <c r="C429" s="1"/>
      <c r="D429" s="1"/>
      <c r="E429" s="1"/>
      <c r="F429" s="1"/>
      <c r="G429" s="1"/>
      <c r="H429" s="1"/>
      <c r="I429" s="1"/>
      <c r="J429" s="1"/>
      <c r="K429" s="1"/>
      <c r="L429" s="1"/>
      <c r="M429" s="1"/>
      <c r="N429" s="1"/>
      <c r="O429" s="1"/>
      <c r="P429" s="1"/>
      <c r="Q429" s="1"/>
      <c r="R429" s="1"/>
      <c r="S429" s="1"/>
      <c r="T429" s="1"/>
      <c r="U429" s="1"/>
      <c r="V429" s="1"/>
    </row>
    <row r="430" spans="1:22" ht="13" customHeight="1" x14ac:dyDescent="0.15">
      <c r="A430" s="1"/>
      <c r="B430" s="1"/>
      <c r="C430" s="1"/>
      <c r="D430" s="1"/>
      <c r="E430" s="1"/>
      <c r="F430" s="1"/>
      <c r="G430" s="1"/>
      <c r="H430" s="1"/>
      <c r="I430" s="1"/>
      <c r="J430" s="1"/>
      <c r="K430" s="1"/>
      <c r="L430" s="1"/>
      <c r="M430" s="1"/>
      <c r="N430" s="1"/>
      <c r="O430" s="1"/>
      <c r="P430" s="1"/>
      <c r="Q430" s="1"/>
      <c r="R430" s="1"/>
      <c r="S430" s="1"/>
      <c r="T430" s="1"/>
      <c r="U430" s="1"/>
      <c r="V430" s="1"/>
    </row>
    <row r="431" spans="1:22" ht="13" customHeight="1" x14ac:dyDescent="0.15">
      <c r="A431" s="1"/>
      <c r="B431" s="1"/>
      <c r="C431" s="1"/>
      <c r="D431" s="1"/>
      <c r="E431" s="1"/>
      <c r="F431" s="1"/>
      <c r="G431" s="1"/>
      <c r="H431" s="1"/>
      <c r="I431" s="1"/>
      <c r="J431" s="1"/>
      <c r="K431" s="1"/>
      <c r="L431" s="1"/>
      <c r="M431" s="1"/>
      <c r="N431" s="1"/>
      <c r="O431" s="1"/>
      <c r="P431" s="1"/>
      <c r="Q431" s="1"/>
      <c r="R431" s="1"/>
      <c r="S431" s="1"/>
      <c r="T431" s="1"/>
      <c r="U431" s="1"/>
      <c r="V431" s="1"/>
    </row>
    <row r="432" spans="1:22" ht="13" customHeight="1" x14ac:dyDescent="0.15">
      <c r="A432" s="1"/>
      <c r="B432" s="1"/>
      <c r="C432" s="1"/>
      <c r="D432" s="1"/>
      <c r="E432" s="1"/>
      <c r="F432" s="1"/>
      <c r="G432" s="1"/>
      <c r="H432" s="1"/>
      <c r="I432" s="1"/>
      <c r="J432" s="1"/>
      <c r="K432" s="1"/>
      <c r="L432" s="1"/>
      <c r="M432" s="1"/>
      <c r="N432" s="1"/>
      <c r="O432" s="1"/>
      <c r="P432" s="1"/>
      <c r="Q432" s="1"/>
      <c r="R432" s="1"/>
      <c r="S432" s="1"/>
      <c r="T432" s="1"/>
      <c r="U432" s="1"/>
      <c r="V432" s="1"/>
    </row>
    <row r="433" spans="1:22" ht="13" customHeight="1" x14ac:dyDescent="0.15">
      <c r="A433" s="1"/>
      <c r="B433" s="1"/>
      <c r="C433" s="1"/>
      <c r="D433" s="1"/>
      <c r="E433" s="1"/>
      <c r="F433" s="1"/>
      <c r="G433" s="1"/>
      <c r="H433" s="1"/>
      <c r="I433" s="1"/>
      <c r="J433" s="1"/>
      <c r="K433" s="1"/>
      <c r="L433" s="1"/>
      <c r="M433" s="1"/>
      <c r="N433" s="1"/>
      <c r="O433" s="1"/>
      <c r="P433" s="1"/>
      <c r="Q433" s="1"/>
      <c r="R433" s="1"/>
      <c r="S433" s="1"/>
      <c r="T433" s="1"/>
      <c r="U433" s="1"/>
      <c r="V433" s="1"/>
    </row>
    <row r="434" spans="1:22" ht="13" customHeight="1" x14ac:dyDescent="0.15">
      <c r="A434" s="1"/>
      <c r="B434" s="1"/>
      <c r="C434" s="1"/>
      <c r="D434" s="1"/>
      <c r="E434" s="1"/>
      <c r="F434" s="1"/>
      <c r="G434" s="1"/>
      <c r="H434" s="1"/>
      <c r="I434" s="1"/>
      <c r="J434" s="1"/>
      <c r="K434" s="1"/>
      <c r="L434" s="1"/>
      <c r="M434" s="1"/>
      <c r="N434" s="1"/>
      <c r="O434" s="1"/>
      <c r="P434" s="1"/>
      <c r="Q434" s="1"/>
      <c r="R434" s="1"/>
      <c r="S434" s="1"/>
      <c r="T434" s="1"/>
      <c r="U434" s="1"/>
      <c r="V434" s="1"/>
    </row>
    <row r="435" spans="1:22" ht="13" customHeight="1" x14ac:dyDescent="0.15">
      <c r="A435" s="1"/>
      <c r="B435" s="1"/>
      <c r="C435" s="1"/>
      <c r="D435" s="1"/>
      <c r="E435" s="1"/>
      <c r="F435" s="1"/>
      <c r="G435" s="1"/>
      <c r="H435" s="1"/>
      <c r="I435" s="1"/>
      <c r="J435" s="1"/>
      <c r="K435" s="1"/>
      <c r="L435" s="1"/>
      <c r="M435" s="1"/>
      <c r="N435" s="1"/>
      <c r="O435" s="1"/>
      <c r="P435" s="1"/>
      <c r="Q435" s="1"/>
      <c r="R435" s="1"/>
      <c r="S435" s="1"/>
      <c r="T435" s="1"/>
      <c r="U435" s="1"/>
      <c r="V435" s="1"/>
    </row>
    <row r="436" spans="1:22" ht="13" customHeight="1" x14ac:dyDescent="0.15">
      <c r="A436" s="1"/>
      <c r="B436" s="1"/>
      <c r="C436" s="1"/>
      <c r="D436" s="1"/>
      <c r="E436" s="1"/>
      <c r="F436" s="1"/>
      <c r="G436" s="1"/>
      <c r="H436" s="1"/>
      <c r="I436" s="1"/>
      <c r="J436" s="1"/>
      <c r="K436" s="1"/>
      <c r="L436" s="1"/>
      <c r="M436" s="1"/>
      <c r="N436" s="1"/>
      <c r="O436" s="1"/>
      <c r="P436" s="1"/>
      <c r="Q436" s="1"/>
      <c r="R436" s="1"/>
      <c r="S436" s="1"/>
      <c r="T436" s="1"/>
      <c r="U436" s="1"/>
      <c r="V436" s="1"/>
    </row>
    <row r="437" spans="1:22" ht="13" customHeight="1" x14ac:dyDescent="0.15">
      <c r="A437" s="1"/>
      <c r="B437" s="1"/>
      <c r="C437" s="1"/>
      <c r="D437" s="1"/>
      <c r="E437" s="1"/>
      <c r="F437" s="1"/>
      <c r="G437" s="1"/>
      <c r="H437" s="1"/>
      <c r="I437" s="1"/>
      <c r="J437" s="1"/>
      <c r="K437" s="1"/>
      <c r="L437" s="1"/>
      <c r="M437" s="1"/>
      <c r="N437" s="1"/>
      <c r="O437" s="1"/>
      <c r="P437" s="1"/>
      <c r="Q437" s="1"/>
      <c r="R437" s="1"/>
      <c r="S437" s="1"/>
      <c r="T437" s="1"/>
      <c r="U437" s="1"/>
      <c r="V437" s="1"/>
    </row>
    <row r="438" spans="1:22" ht="13" customHeight="1" x14ac:dyDescent="0.15">
      <c r="A438" s="1"/>
      <c r="B438" s="1"/>
      <c r="C438" s="1"/>
      <c r="D438" s="1"/>
      <c r="E438" s="1"/>
      <c r="F438" s="1"/>
      <c r="G438" s="1"/>
      <c r="H438" s="1"/>
      <c r="I438" s="1"/>
      <c r="J438" s="1"/>
      <c r="K438" s="1"/>
      <c r="L438" s="1"/>
      <c r="M438" s="1"/>
      <c r="N438" s="1"/>
      <c r="O438" s="1"/>
      <c r="P438" s="1"/>
      <c r="Q438" s="1"/>
      <c r="R438" s="1"/>
      <c r="S438" s="1"/>
      <c r="T438" s="1"/>
      <c r="U438" s="1"/>
      <c r="V438" s="1"/>
    </row>
    <row r="439" spans="1:22" ht="13" customHeight="1" x14ac:dyDescent="0.15">
      <c r="A439" s="1"/>
      <c r="B439" s="1"/>
      <c r="C439" s="1"/>
      <c r="D439" s="1"/>
      <c r="E439" s="1"/>
      <c r="F439" s="1"/>
      <c r="G439" s="1"/>
      <c r="H439" s="1"/>
      <c r="I439" s="1"/>
      <c r="J439" s="1"/>
      <c r="K439" s="1"/>
      <c r="L439" s="1"/>
      <c r="M439" s="1"/>
      <c r="N439" s="1"/>
      <c r="O439" s="1"/>
      <c r="P439" s="1"/>
      <c r="Q439" s="1"/>
      <c r="R439" s="1"/>
      <c r="S439" s="1"/>
      <c r="T439" s="1"/>
      <c r="U439" s="1"/>
      <c r="V439" s="1"/>
    </row>
    <row r="440" spans="1:22" ht="13" customHeight="1" x14ac:dyDescent="0.15">
      <c r="A440" s="1"/>
      <c r="B440" s="1"/>
      <c r="C440" s="1"/>
      <c r="D440" s="1"/>
      <c r="E440" s="1"/>
      <c r="F440" s="1"/>
      <c r="G440" s="1"/>
      <c r="H440" s="1"/>
      <c r="I440" s="1"/>
      <c r="J440" s="1"/>
      <c r="K440" s="1"/>
      <c r="L440" s="1"/>
      <c r="M440" s="1"/>
      <c r="N440" s="1"/>
      <c r="O440" s="1"/>
      <c r="P440" s="1"/>
      <c r="Q440" s="1"/>
      <c r="R440" s="1"/>
      <c r="S440" s="1"/>
      <c r="T440" s="1"/>
      <c r="U440" s="1"/>
      <c r="V440" s="1"/>
    </row>
    <row r="441" spans="1:22" ht="13" customHeight="1" x14ac:dyDescent="0.15">
      <c r="A441" s="1"/>
      <c r="B441" s="1"/>
      <c r="C441" s="1"/>
      <c r="D441" s="1"/>
      <c r="E441" s="1"/>
      <c r="F441" s="1"/>
      <c r="G441" s="1"/>
      <c r="H441" s="1"/>
      <c r="I441" s="1"/>
      <c r="J441" s="1"/>
      <c r="K441" s="1"/>
      <c r="L441" s="1"/>
      <c r="M441" s="1"/>
      <c r="N441" s="1"/>
      <c r="O441" s="1"/>
      <c r="P441" s="1"/>
      <c r="Q441" s="1"/>
      <c r="R441" s="1"/>
      <c r="S441" s="1"/>
      <c r="T441" s="1"/>
      <c r="U441" s="1"/>
      <c r="V441" s="1"/>
    </row>
    <row r="442" spans="1:22" ht="13" customHeight="1" x14ac:dyDescent="0.15">
      <c r="A442" s="1"/>
      <c r="B442" s="1"/>
      <c r="C442" s="1"/>
      <c r="D442" s="1"/>
      <c r="E442" s="1"/>
      <c r="F442" s="1"/>
      <c r="G442" s="1"/>
      <c r="H442" s="1"/>
      <c r="I442" s="1"/>
      <c r="J442" s="1"/>
      <c r="K442" s="1"/>
      <c r="L442" s="1"/>
      <c r="M442" s="1"/>
      <c r="N442" s="1"/>
      <c r="O442" s="1"/>
      <c r="P442" s="1"/>
      <c r="Q442" s="1"/>
      <c r="R442" s="1"/>
      <c r="S442" s="1"/>
      <c r="T442" s="1"/>
      <c r="U442" s="1"/>
      <c r="V442" s="1"/>
    </row>
    <row r="443" spans="1:22" ht="13" customHeight="1" x14ac:dyDescent="0.15">
      <c r="A443" s="1"/>
      <c r="B443" s="1"/>
      <c r="C443" s="1"/>
      <c r="D443" s="1"/>
      <c r="E443" s="1"/>
      <c r="F443" s="1"/>
      <c r="G443" s="1"/>
      <c r="H443" s="1"/>
      <c r="I443" s="1"/>
      <c r="J443" s="1"/>
      <c r="K443" s="1"/>
      <c r="L443" s="1"/>
      <c r="M443" s="1"/>
      <c r="N443" s="1"/>
      <c r="O443" s="1"/>
      <c r="P443" s="1"/>
      <c r="Q443" s="1"/>
      <c r="R443" s="1"/>
      <c r="S443" s="1"/>
      <c r="T443" s="1"/>
      <c r="U443" s="1"/>
      <c r="V443" s="1"/>
    </row>
    <row r="444" spans="1:22" ht="13" customHeight="1" x14ac:dyDescent="0.15">
      <c r="A444" s="1"/>
      <c r="B444" s="1"/>
      <c r="C444" s="1"/>
      <c r="D444" s="1"/>
      <c r="E444" s="1"/>
      <c r="F444" s="1"/>
      <c r="G444" s="1"/>
      <c r="H444" s="1"/>
      <c r="I444" s="1"/>
      <c r="J444" s="1"/>
      <c r="K444" s="1"/>
      <c r="L444" s="1"/>
      <c r="M444" s="1"/>
      <c r="N444" s="1"/>
      <c r="O444" s="1"/>
      <c r="P444" s="1"/>
      <c r="Q444" s="1"/>
      <c r="R444" s="1"/>
      <c r="S444" s="1"/>
      <c r="T444" s="1"/>
      <c r="U444" s="1"/>
      <c r="V444" s="1"/>
    </row>
    <row r="445" spans="1:22" ht="13" customHeight="1" x14ac:dyDescent="0.15">
      <c r="A445" s="1"/>
      <c r="B445" s="1"/>
      <c r="C445" s="1"/>
      <c r="D445" s="1"/>
      <c r="E445" s="1"/>
      <c r="F445" s="1"/>
      <c r="G445" s="1"/>
      <c r="H445" s="1"/>
      <c r="I445" s="1"/>
      <c r="J445" s="1"/>
      <c r="K445" s="1"/>
      <c r="L445" s="1"/>
      <c r="M445" s="1"/>
      <c r="N445" s="1"/>
      <c r="O445" s="1"/>
      <c r="P445" s="1"/>
      <c r="Q445" s="1"/>
      <c r="R445" s="1"/>
      <c r="S445" s="1"/>
      <c r="T445" s="1"/>
      <c r="U445" s="1"/>
      <c r="V445" s="1"/>
    </row>
    <row r="446" spans="1:22" ht="13" customHeight="1" x14ac:dyDescent="0.15">
      <c r="A446" s="1"/>
      <c r="B446" s="1"/>
      <c r="C446" s="1"/>
      <c r="D446" s="1"/>
      <c r="E446" s="1"/>
      <c r="F446" s="1"/>
      <c r="G446" s="1"/>
      <c r="H446" s="1"/>
      <c r="I446" s="1"/>
      <c r="J446" s="1"/>
      <c r="K446" s="1"/>
      <c r="L446" s="1"/>
      <c r="M446" s="1"/>
      <c r="N446" s="1"/>
      <c r="O446" s="1"/>
      <c r="P446" s="1"/>
      <c r="Q446" s="1"/>
      <c r="R446" s="1"/>
      <c r="S446" s="1"/>
      <c r="T446" s="1"/>
      <c r="U446" s="1"/>
      <c r="V446" s="1"/>
    </row>
    <row r="447" spans="1:22" ht="13" customHeight="1" x14ac:dyDescent="0.15">
      <c r="A447" s="1"/>
      <c r="B447" s="1"/>
      <c r="C447" s="1"/>
      <c r="D447" s="1"/>
      <c r="E447" s="1"/>
      <c r="F447" s="1"/>
      <c r="G447" s="1"/>
      <c r="H447" s="1"/>
      <c r="I447" s="1"/>
      <c r="J447" s="1"/>
      <c r="K447" s="1"/>
      <c r="L447" s="1"/>
      <c r="M447" s="1"/>
      <c r="N447" s="1"/>
      <c r="O447" s="1"/>
      <c r="P447" s="1"/>
      <c r="Q447" s="1"/>
      <c r="R447" s="1"/>
      <c r="S447" s="1"/>
      <c r="T447" s="1"/>
      <c r="U447" s="1"/>
      <c r="V447" s="1"/>
    </row>
    <row r="448" spans="1:22" ht="13" customHeight="1" x14ac:dyDescent="0.15">
      <c r="A448" s="1"/>
      <c r="B448" s="1"/>
      <c r="C448" s="1"/>
      <c r="D448" s="1"/>
      <c r="E448" s="1"/>
      <c r="F448" s="1"/>
      <c r="G448" s="1"/>
      <c r="H448" s="1"/>
      <c r="I448" s="1"/>
      <c r="J448" s="1"/>
      <c r="K448" s="1"/>
      <c r="L448" s="1"/>
      <c r="M448" s="1"/>
      <c r="N448" s="1"/>
      <c r="O448" s="1"/>
      <c r="P448" s="1"/>
      <c r="Q448" s="1"/>
      <c r="R448" s="1"/>
      <c r="S448" s="1"/>
      <c r="T448" s="1"/>
      <c r="U448" s="1"/>
      <c r="V448" s="1"/>
    </row>
    <row r="449" spans="1:22" ht="13" customHeight="1" x14ac:dyDescent="0.15">
      <c r="A449" s="1"/>
      <c r="B449" s="1"/>
      <c r="C449" s="1"/>
      <c r="D449" s="1"/>
      <c r="E449" s="1"/>
      <c r="F449" s="1"/>
      <c r="G449" s="1"/>
      <c r="H449" s="1"/>
      <c r="I449" s="1"/>
      <c r="J449" s="1"/>
      <c r="K449" s="1"/>
      <c r="L449" s="1"/>
      <c r="M449" s="1"/>
      <c r="N449" s="1"/>
      <c r="O449" s="1"/>
      <c r="P449" s="1"/>
      <c r="Q449" s="1"/>
      <c r="R449" s="1"/>
      <c r="S449" s="1"/>
      <c r="T449" s="1"/>
      <c r="U449" s="1"/>
      <c r="V449" s="1"/>
    </row>
    <row r="450" spans="1:22" ht="13" customHeight="1" x14ac:dyDescent="0.15">
      <c r="A450" s="1"/>
      <c r="B450" s="1"/>
      <c r="C450" s="1"/>
      <c r="D450" s="1"/>
      <c r="E450" s="1"/>
      <c r="F450" s="1"/>
      <c r="G450" s="1"/>
      <c r="H450" s="1"/>
      <c r="I450" s="1"/>
      <c r="J450" s="1"/>
      <c r="K450" s="1"/>
      <c r="L450" s="1"/>
      <c r="M450" s="1"/>
      <c r="N450" s="1"/>
      <c r="O450" s="1"/>
      <c r="P450" s="1"/>
      <c r="Q450" s="1"/>
      <c r="R450" s="1"/>
      <c r="S450" s="1"/>
      <c r="T450" s="1"/>
      <c r="U450" s="1"/>
      <c r="V450" s="1"/>
    </row>
    <row r="451" spans="1:22" ht="13" customHeight="1" x14ac:dyDescent="0.15">
      <c r="A451" s="1"/>
      <c r="B451" s="1"/>
      <c r="C451" s="1"/>
      <c r="D451" s="1"/>
      <c r="E451" s="1"/>
      <c r="F451" s="1"/>
      <c r="G451" s="1"/>
      <c r="H451" s="1"/>
      <c r="I451" s="1"/>
      <c r="J451" s="1"/>
      <c r="K451" s="1"/>
      <c r="L451" s="1"/>
      <c r="M451" s="1"/>
      <c r="N451" s="1"/>
      <c r="O451" s="1"/>
      <c r="P451" s="1"/>
      <c r="Q451" s="1"/>
      <c r="R451" s="1"/>
      <c r="S451" s="1"/>
      <c r="T451" s="1"/>
      <c r="U451" s="1"/>
      <c r="V451" s="1"/>
    </row>
    <row r="452" spans="1:22" ht="13" customHeight="1" x14ac:dyDescent="0.15">
      <c r="A452" s="1"/>
      <c r="B452" s="1"/>
      <c r="C452" s="1"/>
      <c r="D452" s="1"/>
      <c r="E452" s="1"/>
      <c r="F452" s="1"/>
      <c r="G452" s="1"/>
      <c r="H452" s="1"/>
      <c r="I452" s="1"/>
      <c r="J452" s="1"/>
      <c r="K452" s="1"/>
      <c r="L452" s="1"/>
      <c r="M452" s="1"/>
      <c r="N452" s="1"/>
      <c r="O452" s="1"/>
      <c r="P452" s="1"/>
      <c r="Q452" s="1"/>
      <c r="R452" s="1"/>
      <c r="S452" s="1"/>
      <c r="T452" s="1"/>
      <c r="U452" s="1"/>
      <c r="V452" s="1"/>
    </row>
    <row r="453" spans="1:22" ht="13" customHeight="1" x14ac:dyDescent="0.15">
      <c r="A453" s="1"/>
      <c r="B453" s="1"/>
      <c r="C453" s="1"/>
      <c r="D453" s="1"/>
      <c r="E453" s="1"/>
      <c r="F453" s="1"/>
      <c r="G453" s="1"/>
      <c r="H453" s="1"/>
      <c r="I453" s="1"/>
      <c r="J453" s="1"/>
      <c r="K453" s="1"/>
      <c r="L453" s="1"/>
      <c r="M453" s="1"/>
      <c r="N453" s="1"/>
      <c r="O453" s="1"/>
      <c r="P453" s="1"/>
      <c r="Q453" s="1"/>
      <c r="R453" s="1"/>
      <c r="S453" s="1"/>
      <c r="T453" s="1"/>
      <c r="U453" s="1"/>
      <c r="V453" s="1"/>
    </row>
    <row r="454" spans="1:22" ht="13" customHeight="1" x14ac:dyDescent="0.15">
      <c r="A454" s="1"/>
      <c r="B454" s="1"/>
      <c r="C454" s="1"/>
      <c r="D454" s="1"/>
      <c r="E454" s="1"/>
      <c r="F454" s="1"/>
      <c r="G454" s="1"/>
      <c r="H454" s="1"/>
      <c r="I454" s="1"/>
      <c r="J454" s="1"/>
      <c r="K454" s="1"/>
      <c r="L454" s="1"/>
      <c r="M454" s="1"/>
      <c r="N454" s="1"/>
      <c r="O454" s="1"/>
      <c r="P454" s="1"/>
      <c r="Q454" s="1"/>
      <c r="R454" s="1"/>
      <c r="S454" s="1"/>
      <c r="T454" s="1"/>
      <c r="U454" s="1"/>
      <c r="V454" s="1"/>
    </row>
    <row r="455" spans="1:22" ht="13" customHeight="1" x14ac:dyDescent="0.15">
      <c r="A455" s="1"/>
      <c r="B455" s="1"/>
      <c r="C455" s="1"/>
      <c r="D455" s="1"/>
      <c r="E455" s="1"/>
      <c r="F455" s="1"/>
      <c r="G455" s="1"/>
      <c r="H455" s="1"/>
      <c r="I455" s="1"/>
      <c r="J455" s="1"/>
      <c r="K455" s="1"/>
      <c r="L455" s="1"/>
      <c r="M455" s="1"/>
      <c r="N455" s="1"/>
      <c r="O455" s="1"/>
      <c r="P455" s="1"/>
      <c r="Q455" s="1"/>
      <c r="R455" s="1"/>
      <c r="S455" s="1"/>
      <c r="T455" s="1"/>
      <c r="U455" s="1"/>
      <c r="V455" s="1"/>
    </row>
    <row r="456" spans="1:22" ht="13" customHeight="1" x14ac:dyDescent="0.15">
      <c r="A456" s="1"/>
      <c r="B456" s="1"/>
      <c r="C456" s="1"/>
      <c r="D456" s="1"/>
      <c r="E456" s="1"/>
      <c r="F456" s="1"/>
      <c r="G456" s="1"/>
      <c r="H456" s="1"/>
      <c r="I456" s="1"/>
      <c r="J456" s="1"/>
      <c r="K456" s="1"/>
      <c r="L456" s="1"/>
      <c r="M456" s="1"/>
      <c r="N456" s="1"/>
      <c r="O456" s="1"/>
      <c r="P456" s="1"/>
      <c r="Q456" s="1"/>
      <c r="R456" s="1"/>
      <c r="S456" s="1"/>
      <c r="T456" s="1"/>
      <c r="U456" s="1"/>
      <c r="V456" s="1"/>
    </row>
    <row r="457" spans="1:22" ht="13" customHeight="1" x14ac:dyDescent="0.15">
      <c r="A457" s="1"/>
      <c r="B457" s="1"/>
      <c r="C457" s="1"/>
      <c r="D457" s="1"/>
      <c r="E457" s="1"/>
      <c r="F457" s="1"/>
      <c r="G457" s="1"/>
      <c r="H457" s="1"/>
      <c r="I457" s="1"/>
      <c r="J457" s="1"/>
      <c r="K457" s="1"/>
      <c r="L457" s="1"/>
      <c r="M457" s="1"/>
      <c r="N457" s="1"/>
      <c r="O457" s="1"/>
      <c r="P457" s="1"/>
      <c r="Q457" s="1"/>
      <c r="R457" s="1"/>
      <c r="S457" s="1"/>
      <c r="T457" s="1"/>
      <c r="U457" s="1"/>
      <c r="V457" s="1"/>
    </row>
    <row r="458" spans="1:22" ht="13" customHeight="1" x14ac:dyDescent="0.15">
      <c r="A458" s="1"/>
      <c r="B458" s="1"/>
      <c r="C458" s="1"/>
      <c r="D458" s="1"/>
      <c r="E458" s="1"/>
      <c r="F458" s="1"/>
      <c r="G458" s="1"/>
      <c r="H458" s="1"/>
      <c r="I458" s="1"/>
      <c r="J458" s="1"/>
      <c r="K458" s="1"/>
      <c r="L458" s="1"/>
      <c r="M458" s="1"/>
      <c r="N458" s="1"/>
      <c r="O458" s="1"/>
      <c r="P458" s="1"/>
      <c r="Q458" s="1"/>
      <c r="R458" s="1"/>
      <c r="S458" s="1"/>
      <c r="T458" s="1"/>
      <c r="U458" s="1"/>
      <c r="V458" s="1"/>
    </row>
    <row r="459" spans="1:22" ht="13" customHeight="1" x14ac:dyDescent="0.15">
      <c r="A459" s="1"/>
      <c r="B459" s="1"/>
      <c r="C459" s="1"/>
      <c r="D459" s="1"/>
      <c r="E459" s="1"/>
      <c r="F459" s="1"/>
      <c r="G459" s="1"/>
      <c r="H459" s="1"/>
      <c r="I459" s="1"/>
      <c r="J459" s="1"/>
      <c r="K459" s="1"/>
      <c r="L459" s="1"/>
      <c r="M459" s="1"/>
      <c r="N459" s="1"/>
      <c r="O459" s="1"/>
      <c r="P459" s="1"/>
      <c r="Q459" s="1"/>
      <c r="R459" s="1"/>
      <c r="S459" s="1"/>
      <c r="T459" s="1"/>
      <c r="U459" s="1"/>
      <c r="V459" s="1"/>
    </row>
    <row r="460" spans="1:22" ht="13" customHeight="1" x14ac:dyDescent="0.15">
      <c r="A460" s="1"/>
      <c r="B460" s="1"/>
      <c r="C460" s="1"/>
      <c r="D460" s="1"/>
      <c r="E460" s="1"/>
      <c r="F460" s="1"/>
      <c r="G460" s="1"/>
      <c r="H460" s="1"/>
      <c r="I460" s="1"/>
      <c r="J460" s="1"/>
      <c r="K460" s="1"/>
      <c r="L460" s="1"/>
      <c r="M460" s="1"/>
      <c r="N460" s="1"/>
      <c r="O460" s="1"/>
      <c r="P460" s="1"/>
      <c r="Q460" s="1"/>
      <c r="R460" s="1"/>
      <c r="S460" s="1"/>
      <c r="T460" s="1"/>
      <c r="U460" s="1"/>
      <c r="V460" s="1"/>
    </row>
    <row r="461" spans="1:22" ht="13" customHeight="1" x14ac:dyDescent="0.15">
      <c r="A461" s="1"/>
      <c r="B461" s="1"/>
      <c r="C461" s="1"/>
      <c r="D461" s="1"/>
      <c r="E461" s="1"/>
      <c r="F461" s="1"/>
      <c r="G461" s="1"/>
      <c r="H461" s="1"/>
      <c r="I461" s="1"/>
      <c r="J461" s="1"/>
      <c r="K461" s="1"/>
      <c r="L461" s="1"/>
      <c r="M461" s="1"/>
      <c r="N461" s="1"/>
      <c r="O461" s="1"/>
      <c r="P461" s="1"/>
      <c r="Q461" s="1"/>
      <c r="R461" s="1"/>
      <c r="S461" s="1"/>
      <c r="T461" s="1"/>
      <c r="U461" s="1"/>
      <c r="V461" s="1"/>
    </row>
    <row r="462" spans="1:22" ht="13" customHeight="1" x14ac:dyDescent="0.15">
      <c r="A462" s="1"/>
      <c r="B462" s="1"/>
      <c r="C462" s="1"/>
      <c r="D462" s="1"/>
      <c r="E462" s="1"/>
      <c r="F462" s="1"/>
      <c r="G462" s="1"/>
      <c r="H462" s="1"/>
      <c r="I462" s="1"/>
      <c r="J462" s="1"/>
      <c r="K462" s="1"/>
      <c r="L462" s="1"/>
      <c r="M462" s="1"/>
      <c r="N462" s="1"/>
      <c r="O462" s="1"/>
      <c r="P462" s="1"/>
      <c r="Q462" s="1"/>
      <c r="R462" s="1"/>
      <c r="S462" s="1"/>
      <c r="T462" s="1"/>
      <c r="U462" s="1"/>
      <c r="V462" s="1"/>
    </row>
    <row r="463" spans="1:22" ht="13" customHeight="1" x14ac:dyDescent="0.15">
      <c r="A463" s="1"/>
      <c r="B463" s="1"/>
      <c r="C463" s="1"/>
      <c r="D463" s="1"/>
      <c r="E463" s="1"/>
      <c r="F463" s="1"/>
      <c r="G463" s="1"/>
      <c r="H463" s="1"/>
      <c r="I463" s="1"/>
      <c r="J463" s="1"/>
      <c r="K463" s="1"/>
      <c r="L463" s="1"/>
      <c r="M463" s="1"/>
      <c r="N463" s="1"/>
      <c r="O463" s="1"/>
      <c r="P463" s="1"/>
      <c r="Q463" s="1"/>
      <c r="R463" s="1"/>
      <c r="S463" s="1"/>
      <c r="T463" s="1"/>
      <c r="U463" s="1"/>
      <c r="V463" s="1"/>
    </row>
    <row r="464" spans="1:22" ht="13" customHeight="1" x14ac:dyDescent="0.15">
      <c r="A464" s="1"/>
      <c r="B464" s="1"/>
      <c r="C464" s="1"/>
      <c r="D464" s="1"/>
      <c r="E464" s="1"/>
      <c r="F464" s="1"/>
      <c r="G464" s="1"/>
      <c r="H464" s="1"/>
      <c r="I464" s="1"/>
      <c r="J464" s="1"/>
      <c r="K464" s="1"/>
      <c r="L464" s="1"/>
      <c r="M464" s="1"/>
      <c r="N464" s="1"/>
      <c r="O464" s="1"/>
      <c r="P464" s="1"/>
      <c r="Q464" s="1"/>
      <c r="R464" s="1"/>
      <c r="S464" s="1"/>
      <c r="T464" s="1"/>
      <c r="U464" s="1"/>
      <c r="V464" s="1"/>
    </row>
    <row r="465" spans="1:22" ht="13" customHeight="1" x14ac:dyDescent="0.15">
      <c r="A465" s="1"/>
      <c r="B465" s="1"/>
      <c r="C465" s="1"/>
      <c r="D465" s="1"/>
      <c r="E465" s="1"/>
      <c r="F465" s="1"/>
      <c r="G465" s="1"/>
      <c r="H465" s="1"/>
      <c r="I465" s="1"/>
      <c r="J465" s="1"/>
      <c r="K465" s="1"/>
      <c r="L465" s="1"/>
      <c r="M465" s="1"/>
      <c r="N465" s="1"/>
      <c r="O465" s="1"/>
      <c r="P465" s="1"/>
      <c r="Q465" s="1"/>
      <c r="R465" s="1"/>
      <c r="S465" s="1"/>
      <c r="T465" s="1"/>
      <c r="U465" s="1"/>
      <c r="V465" s="1"/>
    </row>
    <row r="466" spans="1:22" ht="13" customHeight="1" x14ac:dyDescent="0.15">
      <c r="A466" s="1"/>
      <c r="B466" s="1"/>
      <c r="C466" s="1"/>
      <c r="D466" s="1"/>
      <c r="E466" s="1"/>
      <c r="F466" s="1"/>
      <c r="G466" s="1"/>
      <c r="H466" s="1"/>
      <c r="I466" s="1"/>
      <c r="J466" s="1"/>
      <c r="K466" s="1"/>
      <c r="L466" s="1"/>
      <c r="M466" s="1"/>
      <c r="N466" s="1"/>
      <c r="O466" s="1"/>
      <c r="P466" s="1"/>
      <c r="Q466" s="1"/>
      <c r="R466" s="1"/>
      <c r="S466" s="1"/>
      <c r="T466" s="1"/>
      <c r="U466" s="1"/>
      <c r="V466" s="1"/>
    </row>
    <row r="467" spans="1:22" ht="13" customHeight="1" x14ac:dyDescent="0.15">
      <c r="A467" s="1"/>
      <c r="B467" s="1"/>
      <c r="C467" s="1"/>
      <c r="D467" s="1"/>
      <c r="E467" s="1"/>
      <c r="F467" s="1"/>
      <c r="G467" s="1"/>
      <c r="H467" s="1"/>
      <c r="I467" s="1"/>
      <c r="J467" s="1"/>
      <c r="K467" s="1"/>
      <c r="L467" s="1"/>
      <c r="M467" s="1"/>
      <c r="N467" s="1"/>
      <c r="O467" s="1"/>
      <c r="P467" s="1"/>
      <c r="Q467" s="1"/>
      <c r="R467" s="1"/>
      <c r="S467" s="1"/>
      <c r="T467" s="1"/>
      <c r="U467" s="1"/>
      <c r="V467" s="1"/>
    </row>
    <row r="468" spans="1:22" ht="13" customHeight="1" x14ac:dyDescent="0.15">
      <c r="A468" s="1"/>
      <c r="B468" s="1"/>
      <c r="C468" s="1"/>
      <c r="D468" s="1"/>
      <c r="E468" s="1"/>
      <c r="F468" s="1"/>
      <c r="G468" s="1"/>
      <c r="H468" s="1"/>
      <c r="I468" s="1"/>
      <c r="J468" s="1"/>
      <c r="K468" s="1"/>
      <c r="L468" s="1"/>
      <c r="M468" s="1"/>
      <c r="N468" s="1"/>
      <c r="O468" s="1"/>
      <c r="P468" s="1"/>
      <c r="Q468" s="1"/>
      <c r="R468" s="1"/>
      <c r="S468" s="1"/>
      <c r="T468" s="1"/>
      <c r="U468" s="1"/>
      <c r="V468" s="1"/>
    </row>
    <row r="469" spans="1:22" ht="13" customHeight="1" x14ac:dyDescent="0.15">
      <c r="A469" s="1"/>
      <c r="B469" s="1"/>
      <c r="C469" s="1"/>
      <c r="D469" s="1"/>
      <c r="E469" s="1"/>
      <c r="F469" s="1"/>
      <c r="G469" s="1"/>
      <c r="H469" s="1"/>
      <c r="I469" s="1"/>
      <c r="J469" s="1"/>
      <c r="K469" s="1"/>
      <c r="L469" s="1"/>
      <c r="M469" s="1"/>
      <c r="N469" s="1"/>
      <c r="O469" s="1"/>
      <c r="P469" s="1"/>
      <c r="Q469" s="1"/>
      <c r="R469" s="1"/>
      <c r="S469" s="1"/>
      <c r="T469" s="1"/>
      <c r="U469" s="1"/>
      <c r="V469" s="1"/>
    </row>
    <row r="470" spans="1:22" ht="13" customHeight="1" x14ac:dyDescent="0.15">
      <c r="A470" s="1"/>
      <c r="B470" s="1"/>
      <c r="C470" s="1"/>
      <c r="D470" s="1"/>
      <c r="E470" s="1"/>
      <c r="F470" s="1"/>
      <c r="G470" s="1"/>
      <c r="H470" s="1"/>
      <c r="I470" s="1"/>
      <c r="J470" s="1"/>
      <c r="K470" s="1"/>
      <c r="L470" s="1"/>
      <c r="M470" s="1"/>
      <c r="N470" s="1"/>
      <c r="O470" s="1"/>
      <c r="P470" s="1"/>
      <c r="Q470" s="1"/>
      <c r="R470" s="1"/>
      <c r="S470" s="1"/>
      <c r="T470" s="1"/>
      <c r="U470" s="1"/>
      <c r="V470" s="1"/>
    </row>
    <row r="471" spans="1:22" ht="13" customHeight="1" x14ac:dyDescent="0.15">
      <c r="A471" s="1"/>
      <c r="B471" s="1"/>
      <c r="C471" s="1"/>
      <c r="D471" s="1"/>
      <c r="E471" s="1"/>
      <c r="F471" s="1"/>
      <c r="G471" s="1"/>
      <c r="H471" s="1"/>
      <c r="I471" s="1"/>
      <c r="J471" s="1"/>
      <c r="K471" s="1"/>
      <c r="L471" s="1"/>
      <c r="M471" s="1"/>
      <c r="N471" s="1"/>
      <c r="O471" s="1"/>
      <c r="P471" s="1"/>
      <c r="Q471" s="1"/>
      <c r="R471" s="1"/>
      <c r="S471" s="1"/>
      <c r="T471" s="1"/>
      <c r="U471" s="1"/>
      <c r="V471" s="1"/>
    </row>
    <row r="472" spans="1:22" ht="13" customHeight="1" x14ac:dyDescent="0.15">
      <c r="A472" s="1"/>
      <c r="B472" s="1"/>
      <c r="C472" s="1"/>
      <c r="D472" s="1"/>
      <c r="E472" s="1"/>
      <c r="F472" s="1"/>
      <c r="G472" s="1"/>
      <c r="H472" s="1"/>
      <c r="I472" s="1"/>
      <c r="J472" s="1"/>
      <c r="K472" s="1"/>
      <c r="L472" s="1"/>
      <c r="M472" s="1"/>
      <c r="N472" s="1"/>
      <c r="O472" s="1"/>
      <c r="P472" s="1"/>
      <c r="Q472" s="1"/>
      <c r="R472" s="1"/>
      <c r="S472" s="1"/>
      <c r="T472" s="1"/>
      <c r="U472" s="1"/>
      <c r="V472" s="1"/>
    </row>
    <row r="473" spans="1:22" ht="13" customHeight="1" x14ac:dyDescent="0.15">
      <c r="A473" s="1"/>
      <c r="B473" s="1"/>
      <c r="C473" s="1"/>
      <c r="D473" s="1"/>
      <c r="E473" s="1"/>
      <c r="F473" s="1"/>
      <c r="G473" s="1"/>
      <c r="H473" s="1"/>
      <c r="I473" s="1"/>
      <c r="J473" s="1"/>
      <c r="K473" s="1"/>
      <c r="L473" s="1"/>
      <c r="M473" s="1"/>
      <c r="N473" s="1"/>
      <c r="O473" s="1"/>
      <c r="P473" s="1"/>
      <c r="Q473" s="1"/>
      <c r="R473" s="1"/>
      <c r="S473" s="1"/>
      <c r="T473" s="1"/>
      <c r="U473" s="1"/>
      <c r="V473" s="1"/>
    </row>
    <row r="474" spans="1:22" ht="13" customHeight="1" x14ac:dyDescent="0.15">
      <c r="A474" s="1"/>
      <c r="B474" s="1"/>
      <c r="C474" s="1"/>
      <c r="D474" s="1"/>
      <c r="E474" s="1"/>
      <c r="F474" s="1"/>
      <c r="G474" s="1"/>
      <c r="H474" s="1"/>
      <c r="I474" s="1"/>
      <c r="J474" s="1"/>
      <c r="K474" s="1"/>
      <c r="L474" s="1"/>
      <c r="M474" s="1"/>
      <c r="N474" s="1"/>
      <c r="O474" s="1"/>
      <c r="P474" s="1"/>
      <c r="Q474" s="1"/>
      <c r="R474" s="1"/>
      <c r="S474" s="1"/>
      <c r="T474" s="1"/>
      <c r="U474" s="1"/>
      <c r="V474" s="1"/>
    </row>
    <row r="475" spans="1:22" ht="13" customHeight="1" x14ac:dyDescent="0.15">
      <c r="A475" s="1"/>
      <c r="B475" s="1"/>
      <c r="C475" s="1"/>
      <c r="D475" s="1"/>
      <c r="E475" s="1"/>
      <c r="F475" s="1"/>
      <c r="G475" s="1"/>
      <c r="H475" s="1"/>
      <c r="I475" s="1"/>
      <c r="J475" s="1"/>
      <c r="K475" s="1"/>
      <c r="L475" s="1"/>
      <c r="M475" s="1"/>
      <c r="N475" s="1"/>
      <c r="O475" s="1"/>
      <c r="P475" s="1"/>
      <c r="Q475" s="1"/>
      <c r="R475" s="1"/>
      <c r="S475" s="1"/>
      <c r="T475" s="1"/>
      <c r="U475" s="1"/>
      <c r="V475" s="1"/>
    </row>
    <row r="476" spans="1:22" ht="13" customHeight="1" x14ac:dyDescent="0.15">
      <c r="A476" s="1"/>
      <c r="B476" s="1"/>
      <c r="C476" s="1"/>
      <c r="D476" s="1"/>
      <c r="E476" s="1"/>
      <c r="F476" s="1"/>
      <c r="G476" s="1"/>
      <c r="H476" s="1"/>
      <c r="I476" s="1"/>
      <c r="J476" s="1"/>
      <c r="K476" s="1"/>
      <c r="L476" s="1"/>
      <c r="M476" s="1"/>
      <c r="N476" s="1"/>
      <c r="O476" s="1"/>
      <c r="P476" s="1"/>
      <c r="Q476" s="1"/>
      <c r="R476" s="1"/>
      <c r="S476" s="1"/>
      <c r="T476" s="1"/>
      <c r="U476" s="1"/>
      <c r="V476" s="1"/>
    </row>
    <row r="477" spans="1:22" ht="13" customHeight="1" x14ac:dyDescent="0.15">
      <c r="A477" s="1"/>
      <c r="B477" s="1"/>
      <c r="C477" s="1"/>
      <c r="D477" s="1"/>
      <c r="E477" s="1"/>
      <c r="F477" s="1"/>
      <c r="G477" s="1"/>
      <c r="H477" s="1"/>
      <c r="I477" s="1"/>
      <c r="J477" s="1"/>
      <c r="K477" s="1"/>
      <c r="L477" s="1"/>
      <c r="M477" s="1"/>
      <c r="N477" s="1"/>
      <c r="O477" s="1"/>
      <c r="P477" s="1"/>
      <c r="Q477" s="1"/>
      <c r="R477" s="1"/>
      <c r="S477" s="1"/>
      <c r="T477" s="1"/>
      <c r="U477" s="1"/>
      <c r="V477" s="1"/>
    </row>
    <row r="478" spans="1:22" ht="13" customHeight="1" x14ac:dyDescent="0.15">
      <c r="A478" s="1"/>
      <c r="B478" s="1"/>
      <c r="C478" s="1"/>
      <c r="D478" s="1"/>
      <c r="E478" s="1"/>
      <c r="F478" s="1"/>
      <c r="G478" s="1"/>
      <c r="H478" s="1"/>
      <c r="I478" s="1"/>
      <c r="J478" s="1"/>
      <c r="K478" s="1"/>
      <c r="L478" s="1"/>
      <c r="M478" s="1"/>
      <c r="N478" s="1"/>
      <c r="O478" s="1"/>
      <c r="P478" s="1"/>
      <c r="Q478" s="1"/>
      <c r="R478" s="1"/>
      <c r="S478" s="1"/>
      <c r="T478" s="1"/>
      <c r="U478" s="1"/>
      <c r="V478" s="1"/>
    </row>
    <row r="479" spans="1:22" ht="13" customHeight="1" x14ac:dyDescent="0.15">
      <c r="A479" s="1"/>
      <c r="B479" s="1"/>
      <c r="C479" s="1"/>
      <c r="D479" s="1"/>
      <c r="E479" s="1"/>
      <c r="F479" s="1"/>
      <c r="G479" s="1"/>
      <c r="H479" s="1"/>
      <c r="I479" s="1"/>
      <c r="J479" s="1"/>
      <c r="K479" s="1"/>
      <c r="L479" s="1"/>
      <c r="M479" s="1"/>
      <c r="N479" s="1"/>
      <c r="O479" s="1"/>
      <c r="P479" s="1"/>
      <c r="Q479" s="1"/>
      <c r="R479" s="1"/>
      <c r="S479" s="1"/>
      <c r="T479" s="1"/>
      <c r="U479" s="1"/>
      <c r="V479" s="1"/>
    </row>
    <row r="480" spans="1:22" ht="13" customHeight="1" x14ac:dyDescent="0.15">
      <c r="A480" s="1"/>
      <c r="B480" s="1"/>
      <c r="C480" s="1"/>
      <c r="D480" s="1"/>
      <c r="E480" s="1"/>
      <c r="F480" s="1"/>
      <c r="G480" s="1"/>
      <c r="H480" s="1"/>
      <c r="I480" s="1"/>
      <c r="J480" s="1"/>
      <c r="K480" s="1"/>
      <c r="L480" s="1"/>
      <c r="M480" s="1"/>
      <c r="N480" s="1"/>
      <c r="O480" s="1"/>
      <c r="P480" s="1"/>
      <c r="Q480" s="1"/>
      <c r="R480" s="1"/>
      <c r="S480" s="1"/>
      <c r="T480" s="1"/>
      <c r="U480" s="1"/>
      <c r="V480" s="1"/>
    </row>
    <row r="481" spans="1:22" ht="13" customHeight="1" x14ac:dyDescent="0.15">
      <c r="A481" s="1"/>
      <c r="B481" s="1"/>
      <c r="C481" s="1"/>
      <c r="D481" s="1"/>
      <c r="E481" s="1"/>
      <c r="F481" s="1"/>
      <c r="G481" s="1"/>
      <c r="H481" s="1"/>
      <c r="I481" s="1"/>
      <c r="J481" s="1"/>
      <c r="K481" s="1"/>
      <c r="L481" s="1"/>
      <c r="M481" s="1"/>
      <c r="N481" s="1"/>
      <c r="O481" s="1"/>
      <c r="P481" s="1"/>
      <c r="Q481" s="1"/>
      <c r="R481" s="1"/>
      <c r="S481" s="1"/>
      <c r="T481" s="1"/>
      <c r="U481" s="1"/>
      <c r="V481" s="1"/>
    </row>
    <row r="482" spans="1:22" ht="13" customHeight="1" x14ac:dyDescent="0.15">
      <c r="A482" s="1"/>
      <c r="B482" s="1"/>
      <c r="C482" s="1"/>
      <c r="D482" s="1"/>
      <c r="E482" s="1"/>
      <c r="F482" s="1"/>
      <c r="G482" s="1"/>
      <c r="H482" s="1"/>
      <c r="I482" s="1"/>
      <c r="J482" s="1"/>
      <c r="K482" s="1"/>
      <c r="L482" s="1"/>
      <c r="M482" s="1"/>
      <c r="N482" s="1"/>
      <c r="O482" s="1"/>
      <c r="P482" s="1"/>
      <c r="Q482" s="1"/>
      <c r="R482" s="1"/>
      <c r="S482" s="1"/>
      <c r="T482" s="1"/>
      <c r="U482" s="1"/>
      <c r="V482" s="1"/>
    </row>
    <row r="483" spans="1:22" ht="13" customHeight="1" x14ac:dyDescent="0.15">
      <c r="A483" s="1"/>
      <c r="B483" s="1"/>
      <c r="C483" s="1"/>
      <c r="D483" s="1"/>
      <c r="E483" s="1"/>
      <c r="F483" s="1"/>
      <c r="G483" s="1"/>
      <c r="H483" s="1"/>
      <c r="I483" s="1"/>
      <c r="J483" s="1"/>
      <c r="K483" s="1"/>
      <c r="L483" s="1"/>
      <c r="M483" s="1"/>
      <c r="N483" s="1"/>
      <c r="O483" s="1"/>
      <c r="P483" s="1"/>
      <c r="Q483" s="1"/>
      <c r="R483" s="1"/>
      <c r="S483" s="1"/>
      <c r="T483" s="1"/>
      <c r="U483" s="1"/>
      <c r="V483" s="1"/>
    </row>
    <row r="484" spans="1:22" ht="13" customHeight="1" x14ac:dyDescent="0.15">
      <c r="A484" s="1"/>
      <c r="B484" s="1"/>
      <c r="C484" s="1"/>
      <c r="D484" s="1"/>
      <c r="E484" s="1"/>
      <c r="F484" s="1"/>
      <c r="G484" s="1"/>
      <c r="H484" s="1"/>
      <c r="I484" s="1"/>
      <c r="J484" s="1"/>
      <c r="K484" s="1"/>
      <c r="L484" s="1"/>
      <c r="M484" s="1"/>
      <c r="N484" s="1"/>
      <c r="O484" s="1"/>
      <c r="P484" s="1"/>
      <c r="Q484" s="1"/>
      <c r="R484" s="1"/>
      <c r="S484" s="1"/>
      <c r="T484" s="1"/>
      <c r="U484" s="1"/>
      <c r="V484" s="1"/>
    </row>
    <row r="485" spans="1:22" ht="13" customHeight="1" x14ac:dyDescent="0.15">
      <c r="A485" s="1"/>
      <c r="B485" s="1"/>
      <c r="C485" s="1"/>
      <c r="D485" s="1"/>
      <c r="E485" s="1"/>
      <c r="F485" s="1"/>
      <c r="G485" s="1"/>
      <c r="H485" s="1"/>
      <c r="I485" s="1"/>
      <c r="J485" s="1"/>
      <c r="K485" s="1"/>
      <c r="L485" s="1"/>
      <c r="M485" s="1"/>
      <c r="N485" s="1"/>
      <c r="O485" s="1"/>
      <c r="P485" s="1"/>
      <c r="Q485" s="1"/>
      <c r="R485" s="1"/>
      <c r="S485" s="1"/>
      <c r="T485" s="1"/>
      <c r="U485" s="1"/>
      <c r="V485" s="1"/>
    </row>
    <row r="486" spans="1:22" ht="13" customHeight="1" x14ac:dyDescent="0.15">
      <c r="A486" s="1"/>
      <c r="B486" s="1"/>
      <c r="C486" s="1"/>
      <c r="D486" s="1"/>
      <c r="E486" s="1"/>
      <c r="F486" s="1"/>
      <c r="G486" s="1"/>
      <c r="H486" s="1"/>
      <c r="I486" s="1"/>
      <c r="J486" s="1"/>
      <c r="K486" s="1"/>
      <c r="L486" s="1"/>
      <c r="M486" s="1"/>
      <c r="N486" s="1"/>
      <c r="O486" s="1"/>
      <c r="P486" s="1"/>
      <c r="Q486" s="1"/>
      <c r="R486" s="1"/>
      <c r="S486" s="1"/>
      <c r="T486" s="1"/>
      <c r="U486" s="1"/>
      <c r="V486" s="1"/>
    </row>
    <row r="487" spans="1:22" ht="13" customHeight="1" x14ac:dyDescent="0.15">
      <c r="A487" s="1"/>
      <c r="B487" s="1"/>
      <c r="C487" s="1"/>
      <c r="D487" s="1"/>
      <c r="E487" s="1"/>
      <c r="F487" s="1"/>
      <c r="G487" s="1"/>
      <c r="H487" s="1"/>
      <c r="I487" s="1"/>
      <c r="J487" s="1"/>
      <c r="K487" s="1"/>
      <c r="L487" s="1"/>
      <c r="M487" s="1"/>
      <c r="N487" s="1"/>
      <c r="O487" s="1"/>
      <c r="P487" s="1"/>
      <c r="Q487" s="1"/>
      <c r="R487" s="1"/>
      <c r="S487" s="1"/>
      <c r="T487" s="1"/>
      <c r="U487" s="1"/>
      <c r="V487" s="1"/>
    </row>
    <row r="488" spans="1:22" ht="13" customHeight="1" x14ac:dyDescent="0.15">
      <c r="A488" s="1"/>
      <c r="B488" s="1"/>
      <c r="C488" s="1"/>
      <c r="D488" s="1"/>
      <c r="E488" s="1"/>
      <c r="F488" s="1"/>
      <c r="G488" s="1"/>
      <c r="H488" s="1"/>
      <c r="I488" s="1"/>
      <c r="J488" s="1"/>
      <c r="K488" s="1"/>
      <c r="L488" s="1"/>
      <c r="M488" s="1"/>
      <c r="N488" s="1"/>
      <c r="O488" s="1"/>
      <c r="P488" s="1"/>
      <c r="Q488" s="1"/>
      <c r="R488" s="1"/>
      <c r="S488" s="1"/>
      <c r="T488" s="1"/>
      <c r="U488" s="1"/>
      <c r="V488" s="1"/>
    </row>
    <row r="489" spans="1:22" ht="13" customHeight="1" x14ac:dyDescent="0.15">
      <c r="A489" s="1"/>
      <c r="B489" s="1"/>
      <c r="C489" s="1"/>
      <c r="D489" s="1"/>
      <c r="E489" s="1"/>
      <c r="F489" s="1"/>
      <c r="G489" s="1"/>
      <c r="H489" s="1"/>
      <c r="I489" s="1"/>
      <c r="J489" s="1"/>
      <c r="K489" s="1"/>
      <c r="L489" s="1"/>
      <c r="M489" s="1"/>
      <c r="N489" s="1"/>
      <c r="O489" s="1"/>
      <c r="P489" s="1"/>
      <c r="Q489" s="1"/>
      <c r="R489" s="1"/>
      <c r="S489" s="1"/>
      <c r="T489" s="1"/>
      <c r="U489" s="1"/>
      <c r="V489" s="1"/>
    </row>
    <row r="490" spans="1:22" ht="13" customHeight="1" x14ac:dyDescent="0.15">
      <c r="A490" s="1"/>
      <c r="B490" s="1"/>
      <c r="C490" s="1"/>
      <c r="D490" s="1"/>
      <c r="E490" s="1"/>
      <c r="F490" s="1"/>
      <c r="G490" s="1"/>
      <c r="H490" s="1"/>
      <c r="I490" s="1"/>
      <c r="J490" s="1"/>
      <c r="K490" s="1"/>
      <c r="L490" s="1"/>
      <c r="M490" s="1"/>
      <c r="N490" s="1"/>
      <c r="O490" s="1"/>
      <c r="P490" s="1"/>
      <c r="Q490" s="1"/>
      <c r="R490" s="1"/>
      <c r="S490" s="1"/>
      <c r="T490" s="1"/>
      <c r="U490" s="1"/>
      <c r="V490" s="1"/>
    </row>
    <row r="491" spans="1:22" ht="13" customHeight="1" x14ac:dyDescent="0.15">
      <c r="A491" s="1"/>
      <c r="B491" s="1"/>
      <c r="C491" s="1"/>
      <c r="D491" s="1"/>
      <c r="E491" s="1"/>
      <c r="F491" s="1"/>
      <c r="G491" s="1"/>
      <c r="H491" s="1"/>
      <c r="I491" s="1"/>
      <c r="J491" s="1"/>
      <c r="K491" s="1"/>
      <c r="L491" s="1"/>
      <c r="M491" s="1"/>
      <c r="N491" s="1"/>
      <c r="O491" s="1"/>
      <c r="P491" s="1"/>
      <c r="Q491" s="1"/>
      <c r="R491" s="1"/>
      <c r="S491" s="1"/>
      <c r="T491" s="1"/>
      <c r="U491" s="1"/>
      <c r="V491" s="1"/>
    </row>
    <row r="492" spans="1:22" ht="13" customHeight="1" x14ac:dyDescent="0.15">
      <c r="A492" s="1"/>
      <c r="B492" s="1"/>
      <c r="C492" s="1"/>
      <c r="D492" s="1"/>
      <c r="E492" s="1"/>
      <c r="F492" s="1"/>
      <c r="G492" s="1"/>
      <c r="H492" s="1"/>
      <c r="I492" s="1"/>
      <c r="J492" s="1"/>
      <c r="K492" s="1"/>
      <c r="L492" s="1"/>
      <c r="M492" s="1"/>
      <c r="N492" s="1"/>
      <c r="O492" s="1"/>
      <c r="P492" s="1"/>
      <c r="Q492" s="1"/>
      <c r="R492" s="1"/>
      <c r="S492" s="1"/>
      <c r="T492" s="1"/>
      <c r="U492" s="1"/>
      <c r="V492" s="1"/>
    </row>
    <row r="493" spans="1:22" ht="13" customHeight="1" x14ac:dyDescent="0.15">
      <c r="A493" s="1"/>
      <c r="B493" s="1"/>
      <c r="C493" s="1"/>
      <c r="D493" s="1"/>
      <c r="E493" s="1"/>
      <c r="F493" s="1"/>
      <c r="G493" s="1"/>
      <c r="H493" s="1"/>
      <c r="I493" s="1"/>
      <c r="J493" s="1"/>
      <c r="K493" s="1"/>
      <c r="L493" s="1"/>
      <c r="M493" s="1"/>
      <c r="N493" s="1"/>
      <c r="O493" s="1"/>
      <c r="P493" s="1"/>
      <c r="Q493" s="1"/>
      <c r="R493" s="1"/>
      <c r="S493" s="1"/>
      <c r="T493" s="1"/>
      <c r="U493" s="1"/>
      <c r="V493" s="1"/>
    </row>
    <row r="494" spans="1:22" ht="13" customHeight="1" x14ac:dyDescent="0.15">
      <c r="A494" s="1"/>
      <c r="B494" s="1"/>
      <c r="C494" s="1"/>
      <c r="D494" s="1"/>
      <c r="E494" s="1"/>
      <c r="F494" s="1"/>
      <c r="G494" s="1"/>
      <c r="H494" s="1"/>
      <c r="I494" s="1"/>
      <c r="J494" s="1"/>
      <c r="K494" s="1"/>
      <c r="L494" s="1"/>
      <c r="M494" s="1"/>
      <c r="N494" s="1"/>
      <c r="O494" s="1"/>
      <c r="P494" s="1"/>
      <c r="Q494" s="1"/>
      <c r="R494" s="1"/>
      <c r="S494" s="1"/>
      <c r="T494" s="1"/>
      <c r="U494" s="1"/>
      <c r="V494" s="1"/>
    </row>
    <row r="495" spans="1:22" ht="13" customHeight="1" x14ac:dyDescent="0.15">
      <c r="A495" s="1"/>
      <c r="B495" s="1"/>
      <c r="C495" s="1"/>
      <c r="D495" s="1"/>
      <c r="E495" s="1"/>
      <c r="F495" s="1"/>
      <c r="G495" s="1"/>
      <c r="H495" s="1"/>
      <c r="I495" s="1"/>
      <c r="J495" s="1"/>
      <c r="K495" s="1"/>
      <c r="L495" s="1"/>
      <c r="M495" s="1"/>
      <c r="N495" s="1"/>
      <c r="O495" s="1"/>
      <c r="P495" s="1"/>
      <c r="Q495" s="1"/>
      <c r="R495" s="1"/>
      <c r="S495" s="1"/>
      <c r="T495" s="1"/>
      <c r="U495" s="1"/>
      <c r="V495" s="1"/>
    </row>
    <row r="496" spans="1:22" ht="13" customHeight="1" x14ac:dyDescent="0.15">
      <c r="A496" s="1"/>
      <c r="B496" s="1"/>
      <c r="C496" s="1"/>
      <c r="D496" s="1"/>
      <c r="E496" s="1"/>
      <c r="F496" s="1"/>
      <c r="G496" s="1"/>
      <c r="H496" s="1"/>
      <c r="I496" s="1"/>
      <c r="J496" s="1"/>
      <c r="K496" s="1"/>
      <c r="L496" s="1"/>
      <c r="M496" s="1"/>
      <c r="N496" s="1"/>
      <c r="O496" s="1"/>
      <c r="P496" s="1"/>
      <c r="Q496" s="1"/>
      <c r="R496" s="1"/>
      <c r="S496" s="1"/>
      <c r="T496" s="1"/>
      <c r="U496" s="1"/>
      <c r="V496" s="1"/>
    </row>
    <row r="497" spans="1:22" ht="13" customHeight="1" x14ac:dyDescent="0.15">
      <c r="A497" s="1"/>
      <c r="B497" s="1"/>
      <c r="C497" s="1"/>
      <c r="D497" s="1"/>
      <c r="E497" s="1"/>
      <c r="F497" s="1"/>
      <c r="G497" s="1"/>
      <c r="H497" s="1"/>
      <c r="I497" s="1"/>
      <c r="J497" s="1"/>
      <c r="K497" s="1"/>
      <c r="L497" s="1"/>
      <c r="M497" s="1"/>
      <c r="N497" s="1"/>
      <c r="O497" s="1"/>
      <c r="P497" s="1"/>
      <c r="Q497" s="1"/>
      <c r="R497" s="1"/>
      <c r="S497" s="1"/>
      <c r="T497" s="1"/>
      <c r="U497" s="1"/>
      <c r="V497" s="1"/>
    </row>
    <row r="498" spans="1:22" ht="13" customHeight="1" x14ac:dyDescent="0.15">
      <c r="A498" s="1"/>
      <c r="B498" s="1"/>
      <c r="C498" s="1"/>
      <c r="D498" s="1"/>
      <c r="E498" s="1"/>
      <c r="F498" s="1"/>
      <c r="G498" s="1"/>
      <c r="H498" s="1"/>
      <c r="I498" s="1"/>
      <c r="J498" s="1"/>
      <c r="K498" s="1"/>
      <c r="L498" s="1"/>
      <c r="M498" s="1"/>
      <c r="N498" s="1"/>
      <c r="O498" s="1"/>
      <c r="P498" s="1"/>
      <c r="Q498" s="1"/>
      <c r="R498" s="1"/>
      <c r="S498" s="1"/>
      <c r="T498" s="1"/>
      <c r="U498" s="1"/>
      <c r="V498" s="1"/>
    </row>
    <row r="499" spans="1:22" ht="13" customHeight="1" x14ac:dyDescent="0.15">
      <c r="A499" s="1"/>
      <c r="B499" s="1"/>
      <c r="C499" s="1"/>
      <c r="D499" s="1"/>
      <c r="E499" s="1"/>
      <c r="F499" s="1"/>
      <c r="G499" s="1"/>
      <c r="H499" s="1"/>
      <c r="I499" s="1"/>
      <c r="J499" s="1"/>
      <c r="K499" s="1"/>
      <c r="L499" s="1"/>
      <c r="M499" s="1"/>
      <c r="N499" s="1"/>
      <c r="O499" s="1"/>
      <c r="P499" s="1"/>
      <c r="Q499" s="1"/>
      <c r="R499" s="1"/>
      <c r="S499" s="1"/>
      <c r="T499" s="1"/>
      <c r="U499" s="1"/>
      <c r="V499" s="1"/>
    </row>
    <row r="500" spans="1:22" ht="13" customHeight="1" x14ac:dyDescent="0.15">
      <c r="A500" s="1"/>
      <c r="B500" s="1"/>
      <c r="C500" s="1"/>
      <c r="D500" s="1"/>
      <c r="E500" s="1"/>
      <c r="F500" s="1"/>
      <c r="G500" s="1"/>
      <c r="H500" s="1"/>
      <c r="I500" s="1"/>
      <c r="J500" s="1"/>
      <c r="K500" s="1"/>
      <c r="L500" s="1"/>
      <c r="M500" s="1"/>
      <c r="N500" s="1"/>
      <c r="O500" s="1"/>
      <c r="P500" s="1"/>
      <c r="Q500" s="1"/>
      <c r="R500" s="1"/>
      <c r="S500" s="1"/>
      <c r="T500" s="1"/>
      <c r="U500" s="1"/>
      <c r="V500" s="1"/>
    </row>
    <row r="501" spans="1:22" ht="13" customHeight="1" x14ac:dyDescent="0.15">
      <c r="A501" s="1"/>
      <c r="B501" s="1"/>
      <c r="C501" s="1"/>
      <c r="D501" s="1"/>
      <c r="E501" s="1"/>
      <c r="F501" s="1"/>
      <c r="G501" s="1"/>
      <c r="H501" s="1"/>
      <c r="I501" s="1"/>
      <c r="J501" s="1"/>
      <c r="K501" s="1"/>
      <c r="L501" s="1"/>
      <c r="M501" s="1"/>
      <c r="N501" s="1"/>
      <c r="O501" s="1"/>
      <c r="P501" s="1"/>
      <c r="Q501" s="1"/>
      <c r="R501" s="1"/>
      <c r="S501" s="1"/>
      <c r="T501" s="1"/>
      <c r="U501" s="1"/>
      <c r="V501" s="1"/>
    </row>
    <row r="502" spans="1:22" ht="13" customHeight="1" x14ac:dyDescent="0.15">
      <c r="A502" s="1"/>
      <c r="B502" s="1"/>
      <c r="C502" s="1"/>
      <c r="D502" s="1"/>
      <c r="E502" s="1"/>
      <c r="F502" s="1"/>
      <c r="G502" s="1"/>
      <c r="H502" s="1"/>
      <c r="I502" s="1"/>
      <c r="J502" s="1"/>
      <c r="K502" s="1"/>
      <c r="L502" s="1"/>
      <c r="M502" s="1"/>
      <c r="N502" s="1"/>
      <c r="O502" s="1"/>
      <c r="P502" s="1"/>
      <c r="Q502" s="1"/>
      <c r="R502" s="1"/>
      <c r="S502" s="1"/>
      <c r="T502" s="1"/>
      <c r="U502" s="1"/>
      <c r="V502" s="1"/>
    </row>
    <row r="503" spans="1:22" ht="13" customHeight="1" x14ac:dyDescent="0.15">
      <c r="A503" s="1"/>
      <c r="B503" s="1"/>
      <c r="C503" s="1"/>
      <c r="D503" s="1"/>
      <c r="E503" s="1"/>
      <c r="F503" s="1"/>
      <c r="G503" s="1"/>
      <c r="H503" s="1"/>
      <c r="I503" s="1"/>
      <c r="J503" s="1"/>
      <c r="K503" s="1"/>
      <c r="L503" s="1"/>
      <c r="M503" s="1"/>
      <c r="N503" s="1"/>
      <c r="O503" s="1"/>
      <c r="P503" s="1"/>
      <c r="Q503" s="1"/>
      <c r="R503" s="1"/>
      <c r="S503" s="1"/>
      <c r="T503" s="1"/>
      <c r="U503" s="1"/>
      <c r="V503" s="1"/>
    </row>
    <row r="504" spans="1:22" ht="13" customHeight="1" x14ac:dyDescent="0.15">
      <c r="A504" s="1"/>
      <c r="B504" s="1"/>
      <c r="C504" s="1"/>
      <c r="D504" s="1"/>
      <c r="E504" s="1"/>
      <c r="F504" s="1"/>
      <c r="G504" s="1"/>
      <c r="H504" s="1"/>
      <c r="I504" s="1"/>
      <c r="J504" s="1"/>
      <c r="K504" s="1"/>
      <c r="L504" s="1"/>
      <c r="M504" s="1"/>
      <c r="N504" s="1"/>
      <c r="O504" s="1"/>
      <c r="P504" s="1"/>
      <c r="Q504" s="1"/>
      <c r="R504" s="1"/>
      <c r="S504" s="1"/>
      <c r="T504" s="1"/>
      <c r="U504" s="1"/>
      <c r="V504" s="1"/>
    </row>
    <row r="505" spans="1:22" ht="13" customHeight="1" x14ac:dyDescent="0.15">
      <c r="A505" s="1"/>
      <c r="B505" s="1"/>
      <c r="C505" s="1"/>
      <c r="D505" s="1"/>
      <c r="E505" s="1"/>
      <c r="F505" s="1"/>
      <c r="G505" s="1"/>
      <c r="H505" s="1"/>
      <c r="I505" s="1"/>
      <c r="J505" s="1"/>
      <c r="K505" s="1"/>
      <c r="L505" s="1"/>
      <c r="M505" s="1"/>
      <c r="N505" s="1"/>
      <c r="O505" s="1"/>
      <c r="P505" s="1"/>
      <c r="Q505" s="1"/>
      <c r="R505" s="1"/>
      <c r="S505" s="1"/>
      <c r="T505" s="1"/>
      <c r="U505" s="1"/>
      <c r="V505" s="1"/>
    </row>
    <row r="506" spans="1:22" ht="13" customHeight="1" x14ac:dyDescent="0.15">
      <c r="A506" s="1"/>
      <c r="B506" s="1"/>
      <c r="C506" s="1"/>
      <c r="D506" s="1"/>
      <c r="E506" s="1"/>
      <c r="F506" s="1"/>
      <c r="G506" s="1"/>
      <c r="H506" s="1"/>
      <c r="I506" s="1"/>
      <c r="J506" s="1"/>
      <c r="K506" s="1"/>
      <c r="L506" s="1"/>
      <c r="M506" s="1"/>
      <c r="N506" s="1"/>
      <c r="O506" s="1"/>
      <c r="P506" s="1"/>
      <c r="Q506" s="1"/>
      <c r="R506" s="1"/>
      <c r="S506" s="1"/>
      <c r="T506" s="1"/>
      <c r="U506" s="1"/>
      <c r="V506" s="1"/>
    </row>
    <row r="507" spans="1:22" ht="13" customHeight="1" x14ac:dyDescent="0.15">
      <c r="A507" s="1"/>
      <c r="B507" s="1"/>
      <c r="C507" s="1"/>
      <c r="D507" s="1"/>
      <c r="E507" s="1"/>
      <c r="F507" s="1"/>
      <c r="G507" s="1"/>
      <c r="H507" s="1"/>
      <c r="I507" s="1"/>
      <c r="J507" s="1"/>
      <c r="K507" s="1"/>
      <c r="L507" s="1"/>
      <c r="M507" s="1"/>
      <c r="N507" s="1"/>
      <c r="O507" s="1"/>
      <c r="P507" s="1"/>
      <c r="Q507" s="1"/>
      <c r="R507" s="1"/>
      <c r="S507" s="1"/>
      <c r="T507" s="1"/>
      <c r="U507" s="1"/>
      <c r="V507" s="1"/>
    </row>
    <row r="508" spans="1:22" ht="13" customHeight="1" x14ac:dyDescent="0.15">
      <c r="A508" s="1"/>
      <c r="B508" s="1"/>
      <c r="C508" s="1"/>
      <c r="D508" s="1"/>
      <c r="E508" s="1"/>
      <c r="F508" s="1"/>
      <c r="G508" s="1"/>
      <c r="H508" s="1"/>
      <c r="I508" s="1"/>
      <c r="J508" s="1"/>
      <c r="K508" s="1"/>
      <c r="L508" s="1"/>
      <c r="M508" s="1"/>
      <c r="N508" s="1"/>
      <c r="O508" s="1"/>
      <c r="P508" s="1"/>
      <c r="Q508" s="1"/>
      <c r="R508" s="1"/>
      <c r="S508" s="1"/>
      <c r="T508" s="1"/>
      <c r="U508" s="1"/>
      <c r="V508" s="1"/>
    </row>
    <row r="509" spans="1:22" ht="13" customHeight="1" x14ac:dyDescent="0.15">
      <c r="A509" s="1"/>
      <c r="B509" s="1"/>
      <c r="C509" s="1"/>
      <c r="D509" s="1"/>
      <c r="E509" s="1"/>
      <c r="F509" s="1"/>
      <c r="G509" s="1"/>
      <c r="H509" s="1"/>
      <c r="I509" s="1"/>
      <c r="J509" s="1"/>
      <c r="K509" s="1"/>
      <c r="L509" s="1"/>
      <c r="M509" s="1"/>
      <c r="N509" s="1"/>
      <c r="O509" s="1"/>
      <c r="P509" s="1"/>
      <c r="Q509" s="1"/>
      <c r="R509" s="1"/>
      <c r="S509" s="1"/>
      <c r="T509" s="1"/>
      <c r="U509" s="1"/>
      <c r="V509" s="1"/>
    </row>
    <row r="510" spans="1:22" ht="13" customHeight="1" x14ac:dyDescent="0.15">
      <c r="A510" s="1"/>
      <c r="B510" s="1"/>
      <c r="C510" s="1"/>
      <c r="D510" s="1"/>
      <c r="E510" s="1"/>
      <c r="F510" s="1"/>
      <c r="G510" s="1"/>
      <c r="H510" s="1"/>
      <c r="I510" s="1"/>
      <c r="J510" s="1"/>
      <c r="K510" s="1"/>
      <c r="L510" s="1"/>
      <c r="M510" s="1"/>
      <c r="N510" s="1"/>
      <c r="O510" s="1"/>
      <c r="P510" s="1"/>
      <c r="Q510" s="1"/>
      <c r="R510" s="1"/>
      <c r="S510" s="1"/>
      <c r="T510" s="1"/>
      <c r="U510" s="1"/>
      <c r="V510" s="1"/>
    </row>
    <row r="511" spans="1:22" ht="13" customHeight="1" x14ac:dyDescent="0.15">
      <c r="A511" s="1"/>
      <c r="B511" s="1"/>
      <c r="C511" s="1"/>
      <c r="D511" s="1"/>
      <c r="E511" s="1"/>
      <c r="F511" s="1"/>
      <c r="G511" s="1"/>
      <c r="H511" s="1"/>
      <c r="I511" s="1"/>
      <c r="J511" s="1"/>
      <c r="K511" s="1"/>
      <c r="L511" s="1"/>
      <c r="M511" s="1"/>
      <c r="N511" s="1"/>
      <c r="O511" s="1"/>
      <c r="P511" s="1"/>
      <c r="Q511" s="1"/>
      <c r="R511" s="1"/>
      <c r="S511" s="1"/>
      <c r="T511" s="1"/>
      <c r="U511" s="1"/>
      <c r="V511" s="1"/>
    </row>
    <row r="512" spans="1:22" ht="13" customHeight="1" x14ac:dyDescent="0.15">
      <c r="A512" s="1"/>
      <c r="B512" s="1"/>
      <c r="C512" s="1"/>
      <c r="D512" s="1"/>
      <c r="E512" s="1"/>
      <c r="F512" s="1"/>
      <c r="G512" s="1"/>
      <c r="H512" s="1"/>
      <c r="I512" s="1"/>
      <c r="J512" s="1"/>
      <c r="K512" s="1"/>
      <c r="L512" s="1"/>
      <c r="M512" s="1"/>
      <c r="N512" s="1"/>
      <c r="O512" s="1"/>
      <c r="P512" s="1"/>
      <c r="Q512" s="1"/>
      <c r="R512" s="1"/>
      <c r="S512" s="1"/>
      <c r="T512" s="1"/>
      <c r="U512" s="1"/>
      <c r="V512" s="1"/>
    </row>
    <row r="513" spans="1:22" ht="13" customHeight="1" x14ac:dyDescent="0.15">
      <c r="A513" s="1"/>
      <c r="B513" s="1"/>
      <c r="C513" s="1"/>
      <c r="D513" s="1"/>
      <c r="E513" s="1"/>
      <c r="F513" s="1"/>
      <c r="G513" s="1"/>
      <c r="H513" s="1"/>
      <c r="I513" s="1"/>
      <c r="J513" s="1"/>
      <c r="K513" s="1"/>
      <c r="L513" s="1"/>
      <c r="M513" s="1"/>
      <c r="N513" s="1"/>
      <c r="O513" s="1"/>
      <c r="P513" s="1"/>
      <c r="Q513" s="1"/>
      <c r="R513" s="1"/>
      <c r="S513" s="1"/>
      <c r="T513" s="1"/>
      <c r="U513" s="1"/>
      <c r="V513" s="1"/>
    </row>
    <row r="514" spans="1:22" ht="13" customHeight="1" x14ac:dyDescent="0.15">
      <c r="A514" s="1"/>
      <c r="B514" s="1"/>
      <c r="C514" s="1"/>
      <c r="D514" s="1"/>
      <c r="E514" s="1"/>
      <c r="F514" s="1"/>
      <c r="G514" s="1"/>
      <c r="H514" s="1"/>
      <c r="I514" s="1"/>
      <c r="J514" s="1"/>
      <c r="K514" s="1"/>
      <c r="L514" s="1"/>
      <c r="M514" s="1"/>
      <c r="N514" s="1"/>
      <c r="O514" s="1"/>
      <c r="P514" s="1"/>
      <c r="Q514" s="1"/>
      <c r="R514" s="1"/>
      <c r="S514" s="1"/>
      <c r="T514" s="1"/>
      <c r="U514" s="1"/>
      <c r="V514" s="1"/>
    </row>
    <row r="515" spans="1:22" ht="13" customHeight="1" x14ac:dyDescent="0.15">
      <c r="A515" s="1"/>
      <c r="B515" s="1"/>
      <c r="C515" s="1"/>
      <c r="D515" s="1"/>
      <c r="E515" s="1"/>
      <c r="F515" s="1"/>
      <c r="G515" s="1"/>
      <c r="H515" s="1"/>
      <c r="I515" s="1"/>
      <c r="J515" s="1"/>
      <c r="K515" s="1"/>
      <c r="L515" s="1"/>
      <c r="M515" s="1"/>
      <c r="N515" s="1"/>
      <c r="O515" s="1"/>
      <c r="P515" s="1"/>
      <c r="Q515" s="1"/>
      <c r="R515" s="1"/>
      <c r="S515" s="1"/>
      <c r="T515" s="1"/>
      <c r="U515" s="1"/>
      <c r="V515" s="1"/>
    </row>
    <row r="516" spans="1:22" ht="13" customHeight="1" x14ac:dyDescent="0.15">
      <c r="A516" s="1"/>
      <c r="B516" s="1"/>
      <c r="C516" s="1"/>
      <c r="D516" s="1"/>
      <c r="E516" s="1"/>
      <c r="F516" s="1"/>
      <c r="G516" s="1"/>
      <c r="H516" s="1"/>
      <c r="I516" s="1"/>
      <c r="J516" s="1"/>
      <c r="K516" s="1"/>
      <c r="L516" s="1"/>
      <c r="M516" s="1"/>
      <c r="N516" s="1"/>
      <c r="O516" s="1"/>
      <c r="P516" s="1"/>
      <c r="Q516" s="1"/>
      <c r="R516" s="1"/>
      <c r="S516" s="1"/>
      <c r="T516" s="1"/>
      <c r="U516" s="1"/>
      <c r="V516" s="1"/>
    </row>
    <row r="517" spans="1:22" ht="13" customHeight="1" x14ac:dyDescent="0.15">
      <c r="A517" s="1"/>
      <c r="B517" s="1"/>
      <c r="C517" s="1"/>
      <c r="D517" s="1"/>
      <c r="E517" s="1"/>
      <c r="F517" s="1"/>
      <c r="G517" s="1"/>
      <c r="H517" s="1"/>
      <c r="I517" s="1"/>
      <c r="J517" s="1"/>
      <c r="K517" s="1"/>
      <c r="L517" s="1"/>
      <c r="M517" s="1"/>
      <c r="N517" s="1"/>
      <c r="O517" s="1"/>
      <c r="P517" s="1"/>
      <c r="Q517" s="1"/>
      <c r="R517" s="1"/>
      <c r="S517" s="1"/>
      <c r="T517" s="1"/>
      <c r="U517" s="1"/>
      <c r="V517" s="1"/>
    </row>
    <row r="518" spans="1:22" ht="13" customHeight="1" x14ac:dyDescent="0.15">
      <c r="A518" s="1"/>
      <c r="B518" s="1"/>
      <c r="C518" s="1"/>
      <c r="D518" s="1"/>
      <c r="E518" s="1"/>
      <c r="F518" s="1"/>
      <c r="G518" s="1"/>
      <c r="H518" s="1"/>
      <c r="I518" s="1"/>
      <c r="J518" s="1"/>
      <c r="K518" s="1"/>
      <c r="L518" s="1"/>
      <c r="M518" s="1"/>
      <c r="N518" s="1"/>
      <c r="O518" s="1"/>
      <c r="P518" s="1"/>
      <c r="Q518" s="1"/>
      <c r="R518" s="1"/>
      <c r="S518" s="1"/>
      <c r="T518" s="1"/>
      <c r="U518" s="1"/>
      <c r="V518" s="1"/>
    </row>
    <row r="519" spans="1:22" ht="13" customHeight="1" x14ac:dyDescent="0.15">
      <c r="A519" s="1"/>
      <c r="B519" s="1"/>
      <c r="C519" s="1"/>
      <c r="D519" s="1"/>
      <c r="E519" s="1"/>
      <c r="F519" s="1"/>
      <c r="G519" s="1"/>
      <c r="H519" s="1"/>
      <c r="I519" s="1"/>
      <c r="J519" s="1"/>
      <c r="K519" s="1"/>
      <c r="L519" s="1"/>
      <c r="M519" s="1"/>
      <c r="N519" s="1"/>
      <c r="O519" s="1"/>
      <c r="P519" s="1"/>
      <c r="Q519" s="1"/>
      <c r="R519" s="1"/>
      <c r="S519" s="1"/>
      <c r="T519" s="1"/>
      <c r="U519" s="1"/>
      <c r="V519" s="1"/>
    </row>
    <row r="520" spans="1:22" ht="13" customHeight="1" x14ac:dyDescent="0.15">
      <c r="A520" s="1"/>
      <c r="B520" s="1"/>
      <c r="C520" s="1"/>
      <c r="D520" s="1"/>
      <c r="E520" s="1"/>
      <c r="F520" s="1"/>
      <c r="G520" s="1"/>
      <c r="H520" s="1"/>
      <c r="I520" s="1"/>
      <c r="J520" s="1"/>
      <c r="K520" s="1"/>
      <c r="L520" s="1"/>
      <c r="M520" s="1"/>
      <c r="N520" s="1"/>
      <c r="O520" s="1"/>
      <c r="P520" s="1"/>
      <c r="Q520" s="1"/>
      <c r="R520" s="1"/>
      <c r="S520" s="1"/>
      <c r="T520" s="1"/>
      <c r="U520" s="1"/>
      <c r="V520" s="1"/>
    </row>
    <row r="521" spans="1:22" ht="13" customHeight="1" x14ac:dyDescent="0.15">
      <c r="A521" s="1"/>
      <c r="B521" s="1"/>
      <c r="C521" s="1"/>
      <c r="D521" s="1"/>
      <c r="E521" s="1"/>
      <c r="F521" s="1"/>
      <c r="G521" s="1"/>
      <c r="H521" s="1"/>
      <c r="I521" s="1"/>
      <c r="J521" s="1"/>
      <c r="K521" s="1"/>
      <c r="L521" s="1"/>
      <c r="M521" s="1"/>
      <c r="N521" s="1"/>
      <c r="O521" s="1"/>
      <c r="P521" s="1"/>
      <c r="Q521" s="1"/>
      <c r="R521" s="1"/>
      <c r="S521" s="1"/>
      <c r="T521" s="1"/>
      <c r="U521" s="1"/>
      <c r="V521" s="1"/>
    </row>
    <row r="522" spans="1:22" ht="13" customHeight="1" x14ac:dyDescent="0.15">
      <c r="A522" s="1"/>
      <c r="B522" s="1"/>
      <c r="C522" s="1"/>
      <c r="D522" s="1"/>
      <c r="E522" s="1"/>
      <c r="F522" s="1"/>
      <c r="G522" s="1"/>
      <c r="H522" s="1"/>
      <c r="I522" s="1"/>
      <c r="J522" s="1"/>
      <c r="K522" s="1"/>
      <c r="L522" s="1"/>
      <c r="M522" s="1"/>
      <c r="N522" s="1"/>
      <c r="O522" s="1"/>
      <c r="P522" s="1"/>
      <c r="Q522" s="1"/>
      <c r="R522" s="1"/>
      <c r="S522" s="1"/>
      <c r="T522" s="1"/>
      <c r="U522" s="1"/>
      <c r="V522" s="1"/>
    </row>
    <row r="523" spans="1:22" ht="13" customHeight="1" x14ac:dyDescent="0.15">
      <c r="A523" s="1"/>
      <c r="B523" s="1"/>
      <c r="C523" s="1"/>
      <c r="D523" s="1"/>
      <c r="E523" s="1"/>
      <c r="F523" s="1"/>
      <c r="G523" s="1"/>
      <c r="H523" s="1"/>
      <c r="I523" s="1"/>
      <c r="J523" s="1"/>
      <c r="K523" s="1"/>
      <c r="L523" s="1"/>
      <c r="M523" s="1"/>
      <c r="N523" s="1"/>
      <c r="O523" s="1"/>
      <c r="P523" s="1"/>
      <c r="Q523" s="1"/>
      <c r="R523" s="1"/>
      <c r="S523" s="1"/>
      <c r="T523" s="1"/>
      <c r="U523" s="1"/>
      <c r="V523" s="1"/>
    </row>
    <row r="524" spans="1:22" ht="13" customHeight="1" x14ac:dyDescent="0.15">
      <c r="A524" s="1"/>
      <c r="B524" s="1"/>
      <c r="C524" s="1"/>
      <c r="D524" s="1"/>
      <c r="E524" s="1"/>
      <c r="F524" s="1"/>
      <c r="G524" s="1"/>
      <c r="H524" s="1"/>
      <c r="I524" s="1"/>
      <c r="J524" s="1"/>
      <c r="K524" s="1"/>
      <c r="L524" s="1"/>
      <c r="M524" s="1"/>
      <c r="N524" s="1"/>
      <c r="O524" s="1"/>
      <c r="P524" s="1"/>
      <c r="Q524" s="1"/>
      <c r="R524" s="1"/>
      <c r="S524" s="1"/>
      <c r="T524" s="1"/>
      <c r="U524" s="1"/>
      <c r="V524" s="1"/>
    </row>
    <row r="525" spans="1:22" ht="13" customHeight="1" x14ac:dyDescent="0.15">
      <c r="A525" s="1"/>
      <c r="B525" s="1"/>
      <c r="C525" s="1"/>
      <c r="D525" s="1"/>
      <c r="E525" s="1"/>
      <c r="F525" s="1"/>
      <c r="G525" s="1"/>
      <c r="H525" s="1"/>
      <c r="I525" s="1"/>
      <c r="J525" s="1"/>
      <c r="K525" s="1"/>
      <c r="L525" s="1"/>
      <c r="M525" s="1"/>
      <c r="N525" s="1"/>
      <c r="O525" s="1"/>
      <c r="P525" s="1"/>
      <c r="Q525" s="1"/>
      <c r="R525" s="1"/>
      <c r="S525" s="1"/>
      <c r="T525" s="1"/>
      <c r="U525" s="1"/>
      <c r="V525" s="1"/>
    </row>
    <row r="526" spans="1:22" ht="13" customHeight="1" x14ac:dyDescent="0.15">
      <c r="A526" s="1"/>
      <c r="B526" s="1"/>
      <c r="C526" s="1"/>
      <c r="D526" s="1"/>
      <c r="E526" s="1"/>
      <c r="F526" s="1"/>
      <c r="G526" s="1"/>
      <c r="H526" s="1"/>
      <c r="I526" s="1"/>
      <c r="J526" s="1"/>
      <c r="K526" s="1"/>
      <c r="L526" s="1"/>
      <c r="M526" s="1"/>
      <c r="N526" s="1"/>
      <c r="O526" s="1"/>
      <c r="P526" s="1"/>
      <c r="Q526" s="1"/>
      <c r="R526" s="1"/>
      <c r="S526" s="1"/>
      <c r="T526" s="1"/>
      <c r="U526" s="1"/>
      <c r="V526" s="1"/>
    </row>
    <row r="527" spans="1:22" ht="13" customHeight="1" x14ac:dyDescent="0.15">
      <c r="A527" s="1"/>
      <c r="B527" s="1"/>
      <c r="C527" s="1"/>
      <c r="D527" s="1"/>
      <c r="E527" s="1"/>
      <c r="F527" s="1"/>
      <c r="G527" s="1"/>
      <c r="H527" s="1"/>
      <c r="I527" s="1"/>
      <c r="J527" s="1"/>
      <c r="K527" s="1"/>
      <c r="L527" s="1"/>
      <c r="M527" s="1"/>
      <c r="N527" s="1"/>
      <c r="O527" s="1"/>
      <c r="P527" s="1"/>
      <c r="Q527" s="1"/>
      <c r="R527" s="1"/>
      <c r="S527" s="1"/>
      <c r="T527" s="1"/>
      <c r="U527" s="1"/>
      <c r="V527" s="1"/>
    </row>
    <row r="528" spans="1:22" ht="13" customHeight="1" x14ac:dyDescent="0.15">
      <c r="A528" s="1"/>
      <c r="B528" s="1"/>
      <c r="C528" s="1"/>
      <c r="D528" s="1"/>
      <c r="E528" s="1"/>
      <c r="F528" s="1"/>
      <c r="G528" s="1"/>
      <c r="H528" s="1"/>
      <c r="I528" s="1"/>
      <c r="J528" s="1"/>
      <c r="K528" s="1"/>
      <c r="L528" s="1"/>
      <c r="M528" s="1"/>
      <c r="N528" s="1"/>
      <c r="O528" s="1"/>
      <c r="P528" s="1"/>
      <c r="Q528" s="1"/>
      <c r="R528" s="1"/>
      <c r="S528" s="1"/>
      <c r="T528" s="1"/>
      <c r="U528" s="1"/>
      <c r="V528" s="1"/>
    </row>
    <row r="529" spans="1:22" ht="13" customHeight="1" x14ac:dyDescent="0.15">
      <c r="A529" s="1"/>
      <c r="B529" s="1"/>
      <c r="C529" s="1"/>
      <c r="D529" s="1"/>
      <c r="E529" s="1"/>
      <c r="F529" s="1"/>
      <c r="G529" s="1"/>
      <c r="H529" s="1"/>
      <c r="I529" s="1"/>
      <c r="J529" s="1"/>
      <c r="K529" s="1"/>
      <c r="L529" s="1"/>
      <c r="M529" s="1"/>
      <c r="N529" s="1"/>
      <c r="O529" s="1"/>
      <c r="P529" s="1"/>
      <c r="Q529" s="1"/>
      <c r="R529" s="1"/>
      <c r="S529" s="1"/>
      <c r="T529" s="1"/>
      <c r="U529" s="1"/>
      <c r="V529" s="1"/>
    </row>
    <row r="530" spans="1:22" ht="13" customHeight="1" x14ac:dyDescent="0.15">
      <c r="A530" s="1"/>
      <c r="B530" s="1"/>
      <c r="C530" s="1"/>
      <c r="D530" s="1"/>
      <c r="E530" s="1"/>
      <c r="F530" s="1"/>
      <c r="G530" s="1"/>
      <c r="H530" s="1"/>
      <c r="I530" s="1"/>
      <c r="J530" s="1"/>
      <c r="K530" s="1"/>
      <c r="L530" s="1"/>
      <c r="M530" s="1"/>
      <c r="N530" s="1"/>
      <c r="O530" s="1"/>
      <c r="P530" s="1"/>
      <c r="Q530" s="1"/>
      <c r="R530" s="1"/>
      <c r="S530" s="1"/>
      <c r="T530" s="1"/>
      <c r="U530" s="1"/>
      <c r="V530" s="1"/>
    </row>
    <row r="531" spans="1:22" ht="13" customHeight="1" x14ac:dyDescent="0.15">
      <c r="A531" s="1"/>
      <c r="B531" s="1"/>
      <c r="C531" s="1"/>
      <c r="D531" s="1"/>
      <c r="E531" s="1"/>
      <c r="F531" s="1"/>
      <c r="G531" s="1"/>
      <c r="H531" s="1"/>
      <c r="I531" s="1"/>
      <c r="J531" s="1"/>
      <c r="K531" s="1"/>
      <c r="L531" s="1"/>
      <c r="M531" s="1"/>
      <c r="N531" s="1"/>
      <c r="O531" s="1"/>
      <c r="P531" s="1"/>
      <c r="Q531" s="1"/>
      <c r="R531" s="1"/>
      <c r="S531" s="1"/>
      <c r="T531" s="1"/>
      <c r="U531" s="1"/>
      <c r="V531" s="1"/>
    </row>
    <row r="532" spans="1:22" ht="13" customHeight="1" x14ac:dyDescent="0.15">
      <c r="A532" s="1"/>
      <c r="B532" s="1"/>
      <c r="C532" s="1"/>
      <c r="D532" s="1"/>
      <c r="E532" s="1"/>
      <c r="F532" s="1"/>
      <c r="G532" s="1"/>
      <c r="H532" s="1"/>
      <c r="I532" s="1"/>
      <c r="J532" s="1"/>
      <c r="K532" s="1"/>
      <c r="L532" s="1"/>
      <c r="M532" s="1"/>
      <c r="N532" s="1"/>
      <c r="O532" s="1"/>
      <c r="P532" s="1"/>
      <c r="Q532" s="1"/>
      <c r="R532" s="1"/>
      <c r="S532" s="1"/>
      <c r="T532" s="1"/>
      <c r="U532" s="1"/>
      <c r="V532" s="1"/>
    </row>
    <row r="533" spans="1:22" ht="13" customHeight="1" x14ac:dyDescent="0.15">
      <c r="A533" s="1"/>
      <c r="B533" s="1"/>
      <c r="C533" s="1"/>
      <c r="D533" s="1"/>
      <c r="E533" s="1"/>
      <c r="F533" s="1"/>
      <c r="G533" s="1"/>
      <c r="H533" s="1"/>
      <c r="I533" s="1"/>
      <c r="J533" s="1"/>
      <c r="K533" s="1"/>
      <c r="L533" s="1"/>
      <c r="M533" s="1"/>
      <c r="N533" s="1"/>
      <c r="O533" s="1"/>
      <c r="P533" s="1"/>
      <c r="Q533" s="1"/>
      <c r="R533" s="1"/>
      <c r="S533" s="1"/>
      <c r="T533" s="1"/>
      <c r="U533" s="1"/>
      <c r="V533" s="1"/>
    </row>
    <row r="534" spans="1:22" ht="13" customHeight="1" x14ac:dyDescent="0.15">
      <c r="A534" s="1"/>
      <c r="B534" s="1"/>
      <c r="C534" s="1"/>
      <c r="D534" s="1"/>
      <c r="E534" s="1"/>
      <c r="F534" s="1"/>
      <c r="G534" s="1"/>
      <c r="H534" s="1"/>
      <c r="I534" s="1"/>
      <c r="J534" s="1"/>
      <c r="K534" s="1"/>
      <c r="L534" s="1"/>
      <c r="M534" s="1"/>
      <c r="N534" s="1"/>
      <c r="O534" s="1"/>
      <c r="P534" s="1"/>
      <c r="Q534" s="1"/>
      <c r="R534" s="1"/>
      <c r="S534" s="1"/>
      <c r="T534" s="1"/>
      <c r="U534" s="1"/>
      <c r="V534" s="1"/>
    </row>
    <row r="535" spans="1:22" ht="13" customHeight="1" x14ac:dyDescent="0.15">
      <c r="A535" s="1"/>
      <c r="B535" s="1"/>
      <c r="C535" s="1"/>
      <c r="D535" s="1"/>
      <c r="E535" s="1"/>
      <c r="F535" s="1"/>
      <c r="G535" s="1"/>
      <c r="H535" s="1"/>
      <c r="I535" s="1"/>
      <c r="J535" s="1"/>
      <c r="K535" s="1"/>
      <c r="L535" s="1"/>
      <c r="M535" s="1"/>
      <c r="N535" s="1"/>
      <c r="O535" s="1"/>
      <c r="P535" s="1"/>
      <c r="Q535" s="1"/>
      <c r="R535" s="1"/>
      <c r="S535" s="1"/>
      <c r="T535" s="1"/>
      <c r="U535" s="1"/>
      <c r="V535" s="1"/>
    </row>
    <row r="536" spans="1:22" ht="13" customHeight="1" x14ac:dyDescent="0.15">
      <c r="A536" s="1"/>
      <c r="B536" s="1"/>
      <c r="C536" s="1"/>
      <c r="D536" s="1"/>
      <c r="E536" s="1"/>
      <c r="F536" s="1"/>
      <c r="G536" s="1"/>
      <c r="H536" s="1"/>
      <c r="I536" s="1"/>
      <c r="J536" s="1"/>
      <c r="K536" s="1"/>
      <c r="L536" s="1"/>
      <c r="M536" s="1"/>
      <c r="N536" s="1"/>
      <c r="O536" s="1"/>
      <c r="P536" s="1"/>
      <c r="Q536" s="1"/>
      <c r="R536" s="1"/>
      <c r="S536" s="1"/>
      <c r="T536" s="1"/>
      <c r="U536" s="1"/>
      <c r="V536" s="1"/>
    </row>
    <row r="537" spans="1:22" ht="13" customHeight="1" x14ac:dyDescent="0.15">
      <c r="A537" s="1"/>
      <c r="B537" s="1"/>
      <c r="C537" s="1"/>
      <c r="D537" s="1"/>
      <c r="E537" s="1"/>
      <c r="F537" s="1"/>
      <c r="G537" s="1"/>
      <c r="H537" s="1"/>
      <c r="I537" s="1"/>
      <c r="J537" s="1"/>
      <c r="K537" s="1"/>
      <c r="L537" s="1"/>
      <c r="M537" s="1"/>
      <c r="N537" s="1"/>
      <c r="O537" s="1"/>
      <c r="P537" s="1"/>
      <c r="Q537" s="1"/>
      <c r="R537" s="1"/>
      <c r="S537" s="1"/>
      <c r="T537" s="1"/>
      <c r="U537" s="1"/>
      <c r="V537" s="1"/>
    </row>
    <row r="538" spans="1:22" ht="13" customHeight="1" x14ac:dyDescent="0.15">
      <c r="A538" s="1"/>
      <c r="B538" s="1"/>
      <c r="C538" s="1"/>
      <c r="D538" s="1"/>
      <c r="E538" s="1"/>
      <c r="F538" s="1"/>
      <c r="G538" s="1"/>
      <c r="H538" s="1"/>
      <c r="I538" s="1"/>
      <c r="J538" s="1"/>
      <c r="K538" s="1"/>
      <c r="L538" s="1"/>
      <c r="M538" s="1"/>
      <c r="N538" s="1"/>
      <c r="O538" s="1"/>
      <c r="P538" s="1"/>
      <c r="Q538" s="1"/>
      <c r="R538" s="1"/>
      <c r="S538" s="1"/>
      <c r="T538" s="1"/>
      <c r="U538" s="1"/>
      <c r="V538" s="1"/>
    </row>
    <row r="539" spans="1:22" ht="13" customHeight="1" x14ac:dyDescent="0.15">
      <c r="A539" s="1"/>
      <c r="B539" s="1"/>
      <c r="C539" s="1"/>
      <c r="D539" s="1"/>
      <c r="E539" s="1"/>
      <c r="F539" s="1"/>
      <c r="G539" s="1"/>
      <c r="H539" s="1"/>
      <c r="I539" s="1"/>
      <c r="J539" s="1"/>
      <c r="K539" s="1"/>
      <c r="L539" s="1"/>
      <c r="M539" s="1"/>
      <c r="N539" s="1"/>
      <c r="O539" s="1"/>
      <c r="P539" s="1"/>
      <c r="Q539" s="1"/>
      <c r="R539" s="1"/>
      <c r="S539" s="1"/>
      <c r="T539" s="1"/>
      <c r="U539" s="1"/>
      <c r="V539" s="1"/>
    </row>
    <row r="540" spans="1:22" ht="13" customHeight="1" x14ac:dyDescent="0.15">
      <c r="A540" s="1"/>
      <c r="B540" s="1"/>
      <c r="C540" s="1"/>
      <c r="D540" s="1"/>
      <c r="E540" s="1"/>
      <c r="F540" s="1"/>
      <c r="G540" s="1"/>
      <c r="H540" s="1"/>
      <c r="I540" s="1"/>
      <c r="J540" s="1"/>
      <c r="K540" s="1"/>
      <c r="L540" s="1"/>
      <c r="M540" s="1"/>
      <c r="N540" s="1"/>
      <c r="O540" s="1"/>
      <c r="P540" s="1"/>
      <c r="Q540" s="1"/>
      <c r="R540" s="1"/>
      <c r="S540" s="1"/>
      <c r="T540" s="1"/>
      <c r="U540" s="1"/>
      <c r="V540" s="1"/>
    </row>
    <row r="541" spans="1:22" ht="13" customHeight="1" x14ac:dyDescent="0.15">
      <c r="A541" s="1"/>
      <c r="B541" s="1"/>
      <c r="C541" s="1"/>
      <c r="D541" s="1"/>
      <c r="E541" s="1"/>
      <c r="F541" s="1"/>
      <c r="G541" s="1"/>
      <c r="H541" s="1"/>
      <c r="I541" s="1"/>
      <c r="J541" s="1"/>
      <c r="K541" s="1"/>
      <c r="L541" s="1"/>
      <c r="M541" s="1"/>
      <c r="N541" s="1"/>
      <c r="O541" s="1"/>
      <c r="P541" s="1"/>
      <c r="Q541" s="1"/>
      <c r="R541" s="1"/>
      <c r="S541" s="1"/>
      <c r="T541" s="1"/>
      <c r="U541" s="1"/>
      <c r="V541" s="1"/>
    </row>
    <row r="542" spans="1:22" ht="13" customHeight="1" x14ac:dyDescent="0.15">
      <c r="A542" s="1"/>
      <c r="B542" s="1"/>
      <c r="C542" s="1"/>
      <c r="D542" s="1"/>
      <c r="E542" s="1"/>
      <c r="F542" s="1"/>
      <c r="G542" s="1"/>
      <c r="H542" s="1"/>
      <c r="I542" s="1"/>
      <c r="J542" s="1"/>
      <c r="K542" s="1"/>
      <c r="L542" s="1"/>
      <c r="M542" s="1"/>
      <c r="N542" s="1"/>
      <c r="O542" s="1"/>
      <c r="P542" s="1"/>
      <c r="Q542" s="1"/>
      <c r="R542" s="1"/>
      <c r="S542" s="1"/>
      <c r="T542" s="1"/>
      <c r="U542" s="1"/>
      <c r="V542" s="1"/>
    </row>
    <row r="543" spans="1:22" ht="13" customHeight="1" x14ac:dyDescent="0.15">
      <c r="A543" s="1"/>
      <c r="B543" s="1"/>
      <c r="C543" s="1"/>
      <c r="D543" s="1"/>
      <c r="E543" s="1"/>
      <c r="F543" s="1"/>
      <c r="G543" s="1"/>
      <c r="H543" s="1"/>
      <c r="I543" s="1"/>
      <c r="J543" s="1"/>
      <c r="K543" s="1"/>
      <c r="L543" s="1"/>
      <c r="M543" s="1"/>
      <c r="N543" s="1"/>
      <c r="O543" s="1"/>
      <c r="P543" s="1"/>
      <c r="Q543" s="1"/>
      <c r="R543" s="1"/>
      <c r="S543" s="1"/>
      <c r="T543" s="1"/>
      <c r="U543" s="1"/>
      <c r="V543" s="1"/>
    </row>
    <row r="544" spans="1:22" ht="13" customHeight="1" x14ac:dyDescent="0.15">
      <c r="A544" s="1"/>
      <c r="B544" s="1"/>
      <c r="C544" s="1"/>
      <c r="D544" s="1"/>
      <c r="E544" s="1"/>
      <c r="F544" s="1"/>
      <c r="G544" s="1"/>
      <c r="H544" s="1"/>
      <c r="I544" s="1"/>
      <c r="J544" s="1"/>
      <c r="K544" s="1"/>
      <c r="L544" s="1"/>
      <c r="M544" s="1"/>
      <c r="N544" s="1"/>
      <c r="O544" s="1"/>
      <c r="P544" s="1"/>
      <c r="Q544" s="1"/>
      <c r="R544" s="1"/>
      <c r="S544" s="1"/>
      <c r="T544" s="1"/>
      <c r="U544" s="1"/>
      <c r="V544" s="1"/>
    </row>
    <row r="545" spans="1:22" ht="13" customHeight="1" x14ac:dyDescent="0.15">
      <c r="A545" s="1"/>
      <c r="B545" s="1"/>
      <c r="C545" s="1"/>
      <c r="D545" s="1"/>
      <c r="E545" s="1"/>
      <c r="F545" s="1"/>
      <c r="G545" s="1"/>
      <c r="H545" s="1"/>
      <c r="I545" s="1"/>
      <c r="J545" s="1"/>
      <c r="K545" s="1"/>
      <c r="L545" s="1"/>
      <c r="M545" s="1"/>
      <c r="N545" s="1"/>
      <c r="O545" s="1"/>
      <c r="P545" s="1"/>
      <c r="Q545" s="1"/>
      <c r="R545" s="1"/>
      <c r="S545" s="1"/>
      <c r="T545" s="1"/>
      <c r="U545" s="1"/>
      <c r="V545" s="1"/>
    </row>
    <row r="546" spans="1:22" ht="13" customHeight="1" x14ac:dyDescent="0.15">
      <c r="A546" s="1"/>
      <c r="B546" s="1"/>
      <c r="C546" s="1"/>
      <c r="D546" s="1"/>
      <c r="E546" s="1"/>
      <c r="F546" s="1"/>
      <c r="G546" s="1"/>
      <c r="H546" s="1"/>
      <c r="I546" s="1"/>
      <c r="J546" s="1"/>
      <c r="K546" s="1"/>
      <c r="L546" s="1"/>
      <c r="M546" s="1"/>
      <c r="N546" s="1"/>
      <c r="O546" s="1"/>
      <c r="P546" s="1"/>
      <c r="Q546" s="1"/>
      <c r="R546" s="1"/>
      <c r="S546" s="1"/>
      <c r="T546" s="1"/>
      <c r="U546" s="1"/>
      <c r="V546" s="1"/>
    </row>
    <row r="547" spans="1:22" ht="13" customHeight="1" x14ac:dyDescent="0.15">
      <c r="A547" s="1"/>
      <c r="B547" s="1"/>
      <c r="C547" s="1"/>
      <c r="D547" s="1"/>
      <c r="E547" s="1"/>
      <c r="F547" s="1"/>
      <c r="G547" s="1"/>
      <c r="H547" s="1"/>
      <c r="I547" s="1"/>
      <c r="J547" s="1"/>
      <c r="K547" s="1"/>
      <c r="L547" s="1"/>
      <c r="M547" s="1"/>
      <c r="N547" s="1"/>
      <c r="O547" s="1"/>
      <c r="P547" s="1"/>
      <c r="Q547" s="1"/>
      <c r="R547" s="1"/>
      <c r="S547" s="1"/>
      <c r="T547" s="1"/>
      <c r="U547" s="1"/>
      <c r="V547" s="1"/>
    </row>
    <row r="548" spans="1:22" ht="13" customHeight="1" x14ac:dyDescent="0.15">
      <c r="A548" s="1"/>
      <c r="B548" s="1"/>
      <c r="C548" s="1"/>
      <c r="D548" s="1"/>
      <c r="E548" s="1"/>
      <c r="F548" s="1"/>
      <c r="G548" s="1"/>
      <c r="H548" s="1"/>
      <c r="I548" s="1"/>
      <c r="J548" s="1"/>
      <c r="K548" s="1"/>
      <c r="L548" s="1"/>
      <c r="M548" s="1"/>
      <c r="N548" s="1"/>
      <c r="O548" s="1"/>
      <c r="P548" s="1"/>
      <c r="Q548" s="1"/>
      <c r="R548" s="1"/>
      <c r="S548" s="1"/>
      <c r="T548" s="1"/>
      <c r="U548" s="1"/>
      <c r="V548" s="1"/>
    </row>
    <row r="549" spans="1:22" ht="13" customHeight="1" x14ac:dyDescent="0.15">
      <c r="A549" s="1"/>
      <c r="B549" s="1"/>
      <c r="C549" s="1"/>
      <c r="D549" s="1"/>
      <c r="E549" s="1"/>
      <c r="F549" s="1"/>
      <c r="G549" s="1"/>
      <c r="H549" s="1"/>
      <c r="I549" s="1"/>
      <c r="J549" s="1"/>
      <c r="K549" s="1"/>
      <c r="L549" s="1"/>
      <c r="M549" s="1"/>
      <c r="N549" s="1"/>
      <c r="O549" s="1"/>
      <c r="P549" s="1"/>
      <c r="Q549" s="1"/>
      <c r="R549" s="1"/>
      <c r="S549" s="1"/>
      <c r="T549" s="1"/>
      <c r="U549" s="1"/>
      <c r="V549" s="1"/>
    </row>
    <row r="550" spans="1:22" ht="13" customHeight="1" x14ac:dyDescent="0.15">
      <c r="A550" s="1"/>
      <c r="B550" s="1"/>
      <c r="C550" s="1"/>
      <c r="D550" s="1"/>
      <c r="E550" s="1"/>
      <c r="F550" s="1"/>
      <c r="G550" s="1"/>
      <c r="H550" s="1"/>
      <c r="I550" s="1"/>
      <c r="J550" s="1"/>
      <c r="K550" s="1"/>
      <c r="L550" s="1"/>
      <c r="M550" s="1"/>
      <c r="N550" s="1"/>
      <c r="O550" s="1"/>
      <c r="P550" s="1"/>
      <c r="Q550" s="1"/>
      <c r="R550" s="1"/>
      <c r="S550" s="1"/>
      <c r="T550" s="1"/>
      <c r="U550" s="1"/>
      <c r="V550" s="1"/>
    </row>
    <row r="551" spans="1:22" ht="13" customHeight="1" x14ac:dyDescent="0.15">
      <c r="A551" s="1"/>
      <c r="B551" s="1"/>
      <c r="C551" s="1"/>
      <c r="D551" s="1"/>
      <c r="E551" s="1"/>
      <c r="F551" s="1"/>
      <c r="G551" s="1"/>
      <c r="H551" s="1"/>
      <c r="I551" s="1"/>
      <c r="J551" s="1"/>
      <c r="K551" s="1"/>
      <c r="L551" s="1"/>
      <c r="M551" s="1"/>
      <c r="N551" s="1"/>
      <c r="O551" s="1"/>
      <c r="P551" s="1"/>
      <c r="Q551" s="1"/>
      <c r="R551" s="1"/>
      <c r="S551" s="1"/>
      <c r="T551" s="1"/>
      <c r="U551" s="1"/>
      <c r="V551" s="1"/>
    </row>
    <row r="552" spans="1:22" ht="13" customHeight="1" x14ac:dyDescent="0.15">
      <c r="A552" s="1"/>
      <c r="B552" s="1"/>
      <c r="C552" s="1"/>
      <c r="D552" s="1"/>
      <c r="E552" s="1"/>
      <c r="F552" s="1"/>
      <c r="G552" s="1"/>
      <c r="H552" s="1"/>
      <c r="I552" s="1"/>
      <c r="J552" s="1"/>
      <c r="K552" s="1"/>
      <c r="L552" s="1"/>
      <c r="M552" s="1"/>
      <c r="N552" s="1"/>
      <c r="O552" s="1"/>
      <c r="P552" s="1"/>
      <c r="Q552" s="1"/>
      <c r="R552" s="1"/>
      <c r="S552" s="1"/>
      <c r="T552" s="1"/>
      <c r="U552" s="1"/>
      <c r="V552" s="1"/>
    </row>
    <row r="553" spans="1:22" ht="13" customHeight="1" x14ac:dyDescent="0.15">
      <c r="A553" s="1"/>
      <c r="B553" s="1"/>
      <c r="C553" s="1"/>
      <c r="D553" s="1"/>
      <c r="E553" s="1"/>
      <c r="F553" s="1"/>
      <c r="G553" s="1"/>
      <c r="H553" s="1"/>
      <c r="I553" s="1"/>
      <c r="J553" s="1"/>
      <c r="K553" s="1"/>
      <c r="L553" s="1"/>
      <c r="M553" s="1"/>
      <c r="N553" s="1"/>
      <c r="O553" s="1"/>
      <c r="P553" s="1"/>
      <c r="Q553" s="1"/>
      <c r="R553" s="1"/>
      <c r="S553" s="1"/>
      <c r="T553" s="1"/>
      <c r="U553" s="1"/>
      <c r="V553" s="1"/>
    </row>
    <row r="554" spans="1:22" ht="13" customHeight="1" x14ac:dyDescent="0.15">
      <c r="A554" s="1"/>
      <c r="B554" s="1"/>
      <c r="C554" s="1"/>
      <c r="D554" s="1"/>
      <c r="E554" s="1"/>
      <c r="F554" s="1"/>
      <c r="G554" s="1"/>
      <c r="H554" s="1"/>
      <c r="I554" s="1"/>
      <c r="J554" s="1"/>
      <c r="K554" s="1"/>
      <c r="L554" s="1"/>
      <c r="M554" s="1"/>
      <c r="N554" s="1"/>
      <c r="O554" s="1"/>
      <c r="P554" s="1"/>
      <c r="Q554" s="1"/>
      <c r="R554" s="1"/>
      <c r="S554" s="1"/>
      <c r="T554" s="1"/>
      <c r="U554" s="1"/>
      <c r="V554" s="1"/>
    </row>
    <row r="555" spans="1:22" ht="13" customHeight="1" x14ac:dyDescent="0.15">
      <c r="A555" s="1"/>
      <c r="B555" s="1"/>
      <c r="C555" s="1"/>
      <c r="D555" s="1"/>
      <c r="E555" s="1"/>
      <c r="F555" s="1"/>
      <c r="G555" s="1"/>
      <c r="H555" s="1"/>
      <c r="I555" s="1"/>
      <c r="J555" s="1"/>
      <c r="K555" s="1"/>
      <c r="L555" s="1"/>
      <c r="M555" s="1"/>
      <c r="N555" s="1"/>
      <c r="O555" s="1"/>
      <c r="P555" s="1"/>
      <c r="Q555" s="1"/>
      <c r="R555" s="1"/>
      <c r="S555" s="1"/>
      <c r="T555" s="1"/>
      <c r="U555" s="1"/>
      <c r="V555" s="1"/>
    </row>
    <row r="556" spans="1:22" ht="13" customHeight="1" x14ac:dyDescent="0.15">
      <c r="A556" s="1"/>
      <c r="B556" s="1"/>
      <c r="C556" s="1"/>
      <c r="D556" s="1"/>
      <c r="E556" s="1"/>
      <c r="F556" s="1"/>
      <c r="G556" s="1"/>
      <c r="H556" s="1"/>
      <c r="I556" s="1"/>
      <c r="J556" s="1"/>
      <c r="K556" s="1"/>
      <c r="L556" s="1"/>
      <c r="M556" s="1"/>
      <c r="N556" s="1"/>
      <c r="O556" s="1"/>
      <c r="P556" s="1"/>
      <c r="Q556" s="1"/>
      <c r="R556" s="1"/>
      <c r="S556" s="1"/>
      <c r="T556" s="1"/>
      <c r="U556" s="1"/>
      <c r="V556" s="1"/>
    </row>
    <row r="557" spans="1:22" ht="13" customHeight="1" x14ac:dyDescent="0.15">
      <c r="A557" s="1"/>
      <c r="B557" s="1"/>
      <c r="C557" s="1"/>
      <c r="D557" s="1"/>
      <c r="E557" s="1"/>
      <c r="F557" s="1"/>
      <c r="G557" s="1"/>
      <c r="H557" s="1"/>
      <c r="I557" s="1"/>
      <c r="J557" s="1"/>
      <c r="K557" s="1"/>
      <c r="L557" s="1"/>
      <c r="M557" s="1"/>
      <c r="N557" s="1"/>
      <c r="O557" s="1"/>
      <c r="P557" s="1"/>
      <c r="Q557" s="1"/>
      <c r="R557" s="1"/>
      <c r="S557" s="1"/>
      <c r="T557" s="1"/>
      <c r="U557" s="1"/>
      <c r="V557" s="1"/>
    </row>
    <row r="558" spans="1:22" ht="13" customHeight="1" x14ac:dyDescent="0.15">
      <c r="A558" s="1"/>
      <c r="B558" s="1"/>
      <c r="C558" s="1"/>
      <c r="D558" s="1"/>
      <c r="E558" s="1"/>
      <c r="F558" s="1"/>
      <c r="G558" s="1"/>
      <c r="H558" s="1"/>
      <c r="I558" s="1"/>
      <c r="J558" s="1"/>
      <c r="K558" s="1"/>
      <c r="L558" s="1"/>
      <c r="M558" s="1"/>
      <c r="N558" s="1"/>
      <c r="O558" s="1"/>
      <c r="P558" s="1"/>
      <c r="Q558" s="1"/>
      <c r="R558" s="1"/>
      <c r="S558" s="1"/>
      <c r="T558" s="1"/>
      <c r="U558" s="1"/>
      <c r="V558" s="1"/>
    </row>
    <row r="559" spans="1:22" ht="13" customHeight="1" x14ac:dyDescent="0.15">
      <c r="A559" s="1"/>
      <c r="B559" s="1"/>
      <c r="C559" s="1"/>
      <c r="D559" s="1"/>
      <c r="E559" s="1"/>
      <c r="F559" s="1"/>
      <c r="G559" s="1"/>
      <c r="H559" s="1"/>
      <c r="I559" s="1"/>
      <c r="J559" s="1"/>
      <c r="K559" s="1"/>
      <c r="L559" s="1"/>
      <c r="M559" s="1"/>
      <c r="N559" s="1"/>
      <c r="O559" s="1"/>
      <c r="P559" s="1"/>
      <c r="Q559" s="1"/>
      <c r="R559" s="1"/>
      <c r="S559" s="1"/>
      <c r="T559" s="1"/>
      <c r="U559" s="1"/>
      <c r="V559" s="1"/>
    </row>
    <row r="560" spans="1:22" ht="13" customHeight="1" x14ac:dyDescent="0.15">
      <c r="A560" s="1"/>
      <c r="B560" s="1"/>
      <c r="C560" s="1"/>
      <c r="D560" s="1"/>
      <c r="E560" s="1"/>
      <c r="F560" s="1"/>
      <c r="G560" s="1"/>
      <c r="H560" s="1"/>
      <c r="I560" s="1"/>
      <c r="J560" s="1"/>
      <c r="K560" s="1"/>
      <c r="L560" s="1"/>
      <c r="M560" s="1"/>
      <c r="N560" s="1"/>
      <c r="O560" s="1"/>
      <c r="P560" s="1"/>
      <c r="Q560" s="1"/>
      <c r="R560" s="1"/>
      <c r="S560" s="1"/>
      <c r="T560" s="1"/>
      <c r="U560" s="1"/>
      <c r="V560" s="1"/>
    </row>
    <row r="561" spans="1:22" ht="13" customHeight="1" x14ac:dyDescent="0.15">
      <c r="A561" s="1"/>
      <c r="B561" s="1"/>
      <c r="C561" s="1"/>
      <c r="D561" s="1"/>
      <c r="E561" s="1"/>
      <c r="F561" s="1"/>
      <c r="G561" s="1"/>
      <c r="H561" s="1"/>
      <c r="I561" s="1"/>
      <c r="J561" s="1"/>
      <c r="K561" s="1"/>
      <c r="L561" s="1"/>
      <c r="M561" s="1"/>
      <c r="N561" s="1"/>
      <c r="O561" s="1"/>
      <c r="P561" s="1"/>
      <c r="Q561" s="1"/>
      <c r="R561" s="1"/>
      <c r="S561" s="1"/>
      <c r="T561" s="1"/>
      <c r="U561" s="1"/>
      <c r="V561" s="1"/>
    </row>
    <row r="562" spans="1:22" ht="13" customHeight="1" x14ac:dyDescent="0.15">
      <c r="A562" s="1"/>
      <c r="B562" s="1"/>
      <c r="C562" s="1"/>
      <c r="D562" s="1"/>
      <c r="E562" s="1"/>
      <c r="F562" s="1"/>
      <c r="G562" s="1"/>
      <c r="H562" s="1"/>
      <c r="I562" s="1"/>
      <c r="J562" s="1"/>
      <c r="K562" s="1"/>
      <c r="L562" s="1"/>
      <c r="M562" s="1"/>
      <c r="N562" s="1"/>
      <c r="O562" s="1"/>
      <c r="P562" s="1"/>
      <c r="Q562" s="1"/>
      <c r="R562" s="1"/>
      <c r="S562" s="1"/>
      <c r="T562" s="1"/>
      <c r="U562" s="1"/>
      <c r="V562" s="1"/>
    </row>
    <row r="563" spans="1:22" ht="13" customHeight="1" x14ac:dyDescent="0.15">
      <c r="A563" s="1"/>
      <c r="B563" s="1"/>
      <c r="C563" s="1"/>
      <c r="D563" s="1"/>
      <c r="E563" s="1"/>
      <c r="F563" s="1"/>
      <c r="G563" s="1"/>
      <c r="H563" s="1"/>
      <c r="I563" s="1"/>
      <c r="J563" s="1"/>
      <c r="K563" s="1"/>
      <c r="L563" s="1"/>
      <c r="M563" s="1"/>
      <c r="N563" s="1"/>
      <c r="O563" s="1"/>
      <c r="P563" s="1"/>
      <c r="Q563" s="1"/>
      <c r="R563" s="1"/>
      <c r="S563" s="1"/>
      <c r="T563" s="1"/>
      <c r="U563" s="1"/>
      <c r="V563" s="1"/>
    </row>
    <row r="564" spans="1:22" ht="13" customHeight="1" x14ac:dyDescent="0.15">
      <c r="A564" s="1"/>
      <c r="B564" s="1"/>
      <c r="C564" s="1"/>
      <c r="D564" s="1"/>
      <c r="E564" s="1"/>
      <c r="F564" s="1"/>
      <c r="G564" s="1"/>
      <c r="H564" s="1"/>
      <c r="I564" s="1"/>
      <c r="J564" s="1"/>
      <c r="K564" s="1"/>
      <c r="L564" s="1"/>
      <c r="M564" s="1"/>
      <c r="N564" s="1"/>
      <c r="O564" s="1"/>
      <c r="P564" s="1"/>
      <c r="Q564" s="1"/>
      <c r="R564" s="1"/>
      <c r="S564" s="1"/>
      <c r="T564" s="1"/>
      <c r="U564" s="1"/>
      <c r="V564" s="1"/>
    </row>
    <row r="565" spans="1:22" ht="13" customHeight="1" x14ac:dyDescent="0.15">
      <c r="A565" s="1"/>
      <c r="B565" s="1"/>
      <c r="C565" s="1"/>
      <c r="D565" s="1"/>
      <c r="E565" s="1"/>
      <c r="F565" s="1"/>
      <c r="G565" s="1"/>
      <c r="H565" s="1"/>
      <c r="I565" s="1"/>
      <c r="J565" s="1"/>
      <c r="K565" s="1"/>
      <c r="L565" s="1"/>
      <c r="M565" s="1"/>
      <c r="N565" s="1"/>
      <c r="O565" s="1"/>
      <c r="P565" s="1"/>
      <c r="Q565" s="1"/>
      <c r="R565" s="1"/>
      <c r="S565" s="1"/>
      <c r="T565" s="1"/>
      <c r="U565" s="1"/>
      <c r="V565" s="1"/>
    </row>
    <row r="566" spans="1:22" ht="13" customHeight="1" x14ac:dyDescent="0.15">
      <c r="A566" s="1"/>
      <c r="B566" s="1"/>
      <c r="C566" s="1"/>
      <c r="D566" s="1"/>
      <c r="E566" s="1"/>
      <c r="F566" s="1"/>
      <c r="G566" s="1"/>
      <c r="H566" s="1"/>
      <c r="I566" s="1"/>
      <c r="J566" s="1"/>
      <c r="K566" s="1"/>
      <c r="L566" s="1"/>
      <c r="M566" s="1"/>
      <c r="N566" s="1"/>
      <c r="O566" s="1"/>
      <c r="P566" s="1"/>
      <c r="Q566" s="1"/>
      <c r="R566" s="1"/>
      <c r="S566" s="1"/>
      <c r="T566" s="1"/>
      <c r="U566" s="1"/>
      <c r="V566" s="1"/>
    </row>
    <row r="567" spans="1:22" ht="13" customHeight="1" x14ac:dyDescent="0.15">
      <c r="A567" s="1"/>
      <c r="B567" s="1"/>
      <c r="C567" s="1"/>
      <c r="D567" s="1"/>
      <c r="E567" s="1"/>
      <c r="F567" s="1"/>
      <c r="G567" s="1"/>
      <c r="H567" s="1"/>
      <c r="I567" s="1"/>
      <c r="J567" s="1"/>
      <c r="K567" s="1"/>
      <c r="L567" s="1"/>
      <c r="M567" s="1"/>
      <c r="N567" s="1"/>
      <c r="O567" s="1"/>
      <c r="P567" s="1"/>
      <c r="Q567" s="1"/>
      <c r="R567" s="1"/>
      <c r="S567" s="1"/>
      <c r="T567" s="1"/>
      <c r="U567" s="1"/>
      <c r="V567" s="1"/>
    </row>
    <row r="568" spans="1:22" ht="13" customHeight="1" x14ac:dyDescent="0.15">
      <c r="A568" s="1"/>
      <c r="B568" s="1"/>
      <c r="C568" s="1"/>
      <c r="D568" s="1"/>
      <c r="E568" s="1"/>
      <c r="F568" s="1"/>
      <c r="G568" s="1"/>
      <c r="H568" s="1"/>
      <c r="I568" s="1"/>
      <c r="J568" s="1"/>
      <c r="K568" s="1"/>
      <c r="L568" s="1"/>
      <c r="M568" s="1"/>
      <c r="N568" s="1"/>
      <c r="O568" s="1"/>
      <c r="P568" s="1"/>
      <c r="Q568" s="1"/>
      <c r="R568" s="1"/>
      <c r="S568" s="1"/>
      <c r="T568" s="1"/>
      <c r="U568" s="1"/>
      <c r="V568" s="1"/>
    </row>
    <row r="569" spans="1:22" ht="13" customHeight="1" x14ac:dyDescent="0.15">
      <c r="A569" s="1"/>
      <c r="B569" s="1"/>
      <c r="C569" s="1"/>
      <c r="D569" s="1"/>
      <c r="E569" s="1"/>
      <c r="F569" s="1"/>
      <c r="G569" s="1"/>
      <c r="H569" s="1"/>
      <c r="I569" s="1"/>
      <c r="J569" s="1"/>
      <c r="K569" s="1"/>
      <c r="L569" s="1"/>
      <c r="M569" s="1"/>
      <c r="N569" s="1"/>
      <c r="O569" s="1"/>
      <c r="P569" s="1"/>
      <c r="Q569" s="1"/>
      <c r="R569" s="1"/>
      <c r="S569" s="1"/>
      <c r="T569" s="1"/>
      <c r="U569" s="1"/>
      <c r="V569" s="1"/>
    </row>
    <row r="570" spans="1:22" ht="13" customHeight="1" x14ac:dyDescent="0.15">
      <c r="A570" s="1"/>
      <c r="B570" s="1"/>
      <c r="C570" s="1"/>
      <c r="D570" s="1"/>
      <c r="E570" s="1"/>
      <c r="F570" s="1"/>
      <c r="G570" s="1"/>
      <c r="H570" s="1"/>
      <c r="I570" s="1"/>
      <c r="J570" s="1"/>
      <c r="K570" s="1"/>
      <c r="L570" s="1"/>
      <c r="M570" s="1"/>
      <c r="N570" s="1"/>
      <c r="O570" s="1"/>
      <c r="P570" s="1"/>
      <c r="Q570" s="1"/>
      <c r="R570" s="1"/>
      <c r="S570" s="1"/>
      <c r="T570" s="1"/>
      <c r="U570" s="1"/>
      <c r="V570" s="1"/>
    </row>
    <row r="571" spans="1:22" ht="13" customHeight="1" x14ac:dyDescent="0.15">
      <c r="A571" s="1"/>
      <c r="B571" s="1"/>
      <c r="C571" s="1"/>
      <c r="D571" s="1"/>
      <c r="E571" s="1"/>
      <c r="F571" s="1"/>
      <c r="G571" s="1"/>
      <c r="H571" s="1"/>
      <c r="I571" s="1"/>
      <c r="J571" s="1"/>
      <c r="K571" s="1"/>
      <c r="L571" s="1"/>
      <c r="M571" s="1"/>
      <c r="N571" s="1"/>
      <c r="O571" s="1"/>
      <c r="P571" s="1"/>
      <c r="Q571" s="1"/>
      <c r="R571" s="1"/>
      <c r="S571" s="1"/>
      <c r="T571" s="1"/>
      <c r="U571" s="1"/>
      <c r="V571" s="1"/>
    </row>
    <row r="572" spans="1:22" ht="13" customHeight="1" x14ac:dyDescent="0.15">
      <c r="A572" s="1"/>
      <c r="B572" s="1"/>
      <c r="C572" s="1"/>
      <c r="D572" s="1"/>
      <c r="E572" s="1"/>
      <c r="F572" s="1"/>
      <c r="G572" s="1"/>
      <c r="H572" s="1"/>
      <c r="I572" s="1"/>
      <c r="J572" s="1"/>
      <c r="K572" s="1"/>
      <c r="L572" s="1"/>
      <c r="M572" s="1"/>
      <c r="N572" s="1"/>
      <c r="O572" s="1"/>
      <c r="P572" s="1"/>
      <c r="Q572" s="1"/>
      <c r="R572" s="1"/>
      <c r="S572" s="1"/>
      <c r="T572" s="1"/>
      <c r="U572" s="1"/>
      <c r="V572" s="1"/>
    </row>
    <row r="573" spans="1:22" ht="13" customHeight="1" x14ac:dyDescent="0.15">
      <c r="A573" s="1"/>
      <c r="B573" s="1"/>
      <c r="C573" s="1"/>
      <c r="D573" s="1"/>
      <c r="E573" s="1"/>
      <c r="F573" s="1"/>
      <c r="G573" s="1"/>
      <c r="H573" s="1"/>
      <c r="I573" s="1"/>
      <c r="J573" s="1"/>
      <c r="K573" s="1"/>
      <c r="L573" s="1"/>
      <c r="M573" s="1"/>
      <c r="N573" s="1"/>
      <c r="O573" s="1"/>
      <c r="P573" s="1"/>
      <c r="Q573" s="1"/>
      <c r="R573" s="1"/>
      <c r="S573" s="1"/>
      <c r="T573" s="1"/>
      <c r="U573" s="1"/>
      <c r="V573" s="1"/>
    </row>
    <row r="574" spans="1:22" ht="13" customHeight="1" x14ac:dyDescent="0.15">
      <c r="A574" s="1"/>
      <c r="B574" s="1"/>
      <c r="C574" s="1"/>
      <c r="D574" s="1"/>
      <c r="E574" s="1"/>
      <c r="F574" s="1"/>
      <c r="G574" s="1"/>
      <c r="H574" s="1"/>
      <c r="I574" s="1"/>
      <c r="J574" s="1"/>
      <c r="K574" s="1"/>
      <c r="L574" s="1"/>
      <c r="M574" s="1"/>
      <c r="N574" s="1"/>
      <c r="O574" s="1"/>
      <c r="P574" s="1"/>
      <c r="Q574" s="1"/>
      <c r="R574" s="1"/>
      <c r="S574" s="1"/>
      <c r="T574" s="1"/>
      <c r="U574" s="1"/>
      <c r="V574" s="1"/>
    </row>
    <row r="575" spans="1:22" ht="13" customHeight="1" x14ac:dyDescent="0.15">
      <c r="A575" s="1"/>
      <c r="B575" s="1"/>
      <c r="C575" s="1"/>
      <c r="D575" s="1"/>
      <c r="E575" s="1"/>
      <c r="F575" s="1"/>
      <c r="G575" s="1"/>
      <c r="H575" s="1"/>
      <c r="I575" s="1"/>
      <c r="J575" s="1"/>
      <c r="K575" s="1"/>
      <c r="L575" s="1"/>
      <c r="M575" s="1"/>
      <c r="N575" s="1"/>
      <c r="O575" s="1"/>
      <c r="P575" s="1"/>
      <c r="Q575" s="1"/>
      <c r="R575" s="1"/>
      <c r="S575" s="1"/>
      <c r="T575" s="1"/>
      <c r="U575" s="1"/>
      <c r="V575" s="1"/>
    </row>
    <row r="576" spans="1:22" ht="13" customHeight="1" x14ac:dyDescent="0.15">
      <c r="A576" s="1"/>
      <c r="B576" s="1"/>
      <c r="C576" s="1"/>
      <c r="D576" s="1"/>
      <c r="E576" s="1"/>
      <c r="F576" s="1"/>
      <c r="G576" s="1"/>
      <c r="H576" s="1"/>
      <c r="I576" s="1"/>
      <c r="J576" s="1"/>
      <c r="K576" s="1"/>
      <c r="L576" s="1"/>
      <c r="M576" s="1"/>
      <c r="N576" s="1"/>
      <c r="O576" s="1"/>
      <c r="P576" s="1"/>
      <c r="Q576" s="1"/>
      <c r="R576" s="1"/>
      <c r="S576" s="1"/>
      <c r="T576" s="1"/>
      <c r="U576" s="1"/>
      <c r="V576" s="1"/>
    </row>
    <row r="577" spans="1:22" ht="13" customHeight="1" x14ac:dyDescent="0.15">
      <c r="A577" s="1"/>
      <c r="B577" s="1"/>
      <c r="C577" s="1"/>
      <c r="D577" s="1"/>
      <c r="E577" s="1"/>
      <c r="F577" s="1"/>
      <c r="G577" s="1"/>
      <c r="H577" s="1"/>
      <c r="I577" s="1"/>
      <c r="J577" s="1"/>
      <c r="K577" s="1"/>
      <c r="L577" s="1"/>
      <c r="M577" s="1"/>
      <c r="N577" s="1"/>
      <c r="O577" s="1"/>
      <c r="P577" s="1"/>
      <c r="Q577" s="1"/>
      <c r="R577" s="1"/>
      <c r="S577" s="1"/>
      <c r="T577" s="1"/>
      <c r="U577" s="1"/>
      <c r="V577" s="1"/>
    </row>
    <row r="578" spans="1:22" ht="13" customHeight="1" x14ac:dyDescent="0.15">
      <c r="A578" s="1"/>
      <c r="B578" s="1"/>
      <c r="C578" s="1"/>
      <c r="D578" s="1"/>
      <c r="E578" s="1"/>
      <c r="F578" s="1"/>
      <c r="G578" s="1"/>
      <c r="H578" s="1"/>
      <c r="I578" s="1"/>
      <c r="J578" s="1"/>
      <c r="K578" s="1"/>
      <c r="L578" s="1"/>
      <c r="M578" s="1"/>
      <c r="N578" s="1"/>
      <c r="O578" s="1"/>
      <c r="P578" s="1"/>
      <c r="Q578" s="1"/>
      <c r="R578" s="1"/>
      <c r="S578" s="1"/>
      <c r="T578" s="1"/>
      <c r="U578" s="1"/>
      <c r="V578" s="1"/>
    </row>
    <row r="579" spans="1:22" ht="13" customHeight="1" x14ac:dyDescent="0.15">
      <c r="A579" s="1"/>
      <c r="B579" s="1"/>
      <c r="C579" s="1"/>
      <c r="D579" s="1"/>
      <c r="E579" s="1"/>
      <c r="F579" s="1"/>
      <c r="G579" s="1"/>
      <c r="H579" s="1"/>
      <c r="I579" s="1"/>
      <c r="J579" s="1"/>
      <c r="K579" s="1"/>
      <c r="L579" s="1"/>
      <c r="M579" s="1"/>
      <c r="N579" s="1"/>
      <c r="O579" s="1"/>
      <c r="P579" s="1"/>
      <c r="Q579" s="1"/>
      <c r="R579" s="1"/>
      <c r="S579" s="1"/>
      <c r="T579" s="1"/>
      <c r="U579" s="1"/>
      <c r="V579" s="1"/>
    </row>
    <row r="580" spans="1:22" ht="13" customHeight="1" x14ac:dyDescent="0.15">
      <c r="A580" s="1"/>
      <c r="B580" s="1"/>
      <c r="C580" s="1"/>
      <c r="D580" s="1"/>
      <c r="E580" s="1"/>
      <c r="F580" s="1"/>
      <c r="G580" s="1"/>
      <c r="H580" s="1"/>
      <c r="I580" s="1"/>
      <c r="J580" s="1"/>
      <c r="K580" s="1"/>
      <c r="L580" s="1"/>
      <c r="M580" s="1"/>
      <c r="N580" s="1"/>
      <c r="O580" s="1"/>
      <c r="P580" s="1"/>
      <c r="Q580" s="1"/>
      <c r="R580" s="1"/>
      <c r="S580" s="1"/>
      <c r="T580" s="1"/>
      <c r="U580" s="1"/>
      <c r="V580" s="1"/>
    </row>
    <row r="581" spans="1:22" ht="13" customHeight="1" x14ac:dyDescent="0.15">
      <c r="A581" s="1"/>
      <c r="B581" s="1"/>
      <c r="C581" s="1"/>
      <c r="D581" s="1"/>
      <c r="E581" s="1"/>
      <c r="F581" s="1"/>
      <c r="G581" s="1"/>
      <c r="H581" s="1"/>
      <c r="I581" s="1"/>
      <c r="J581" s="1"/>
      <c r="K581" s="1"/>
      <c r="L581" s="1"/>
      <c r="M581" s="1"/>
      <c r="N581" s="1"/>
      <c r="O581" s="1"/>
      <c r="P581" s="1"/>
      <c r="Q581" s="1"/>
      <c r="R581" s="1"/>
      <c r="S581" s="1"/>
      <c r="T581" s="1"/>
      <c r="U581" s="1"/>
      <c r="V581" s="1"/>
    </row>
    <row r="582" spans="1:22" ht="13" customHeight="1" x14ac:dyDescent="0.15">
      <c r="A582" s="1"/>
      <c r="B582" s="1"/>
      <c r="C582" s="1"/>
      <c r="D582" s="1"/>
      <c r="E582" s="1"/>
      <c r="F582" s="1"/>
      <c r="G582" s="1"/>
      <c r="H582" s="1"/>
      <c r="I582" s="1"/>
      <c r="J582" s="1"/>
      <c r="K582" s="1"/>
      <c r="L582" s="1"/>
      <c r="M582" s="1"/>
      <c r="N582" s="1"/>
      <c r="O582" s="1"/>
      <c r="P582" s="1"/>
      <c r="Q582" s="1"/>
      <c r="R582" s="1"/>
      <c r="S582" s="1"/>
      <c r="T582" s="1"/>
      <c r="U582" s="1"/>
      <c r="V582" s="1"/>
    </row>
    <row r="583" spans="1:22" ht="13" customHeight="1" x14ac:dyDescent="0.15">
      <c r="A583" s="1"/>
      <c r="B583" s="1"/>
      <c r="C583" s="1"/>
      <c r="D583" s="1"/>
      <c r="E583" s="1"/>
      <c r="F583" s="1"/>
      <c r="G583" s="1"/>
      <c r="H583" s="1"/>
      <c r="I583" s="1"/>
      <c r="J583" s="1"/>
      <c r="K583" s="1"/>
      <c r="L583" s="1"/>
      <c r="M583" s="1"/>
      <c r="N583" s="1"/>
      <c r="O583" s="1"/>
      <c r="P583" s="1"/>
      <c r="Q583" s="1"/>
      <c r="R583" s="1"/>
      <c r="S583" s="1"/>
      <c r="T583" s="1"/>
      <c r="U583" s="1"/>
      <c r="V583" s="1"/>
    </row>
    <row r="584" spans="1:22" ht="13" customHeight="1" x14ac:dyDescent="0.15">
      <c r="A584" s="1"/>
      <c r="B584" s="1"/>
      <c r="C584" s="1"/>
      <c r="D584" s="1"/>
      <c r="E584" s="1"/>
      <c r="F584" s="1"/>
      <c r="G584" s="1"/>
      <c r="H584" s="1"/>
      <c r="I584" s="1"/>
      <c r="J584" s="1"/>
      <c r="K584" s="1"/>
      <c r="L584" s="1"/>
      <c r="M584" s="1"/>
      <c r="N584" s="1"/>
      <c r="O584" s="1"/>
      <c r="P584" s="1"/>
      <c r="Q584" s="1"/>
      <c r="R584" s="1"/>
      <c r="S584" s="1"/>
      <c r="T584" s="1"/>
      <c r="U584" s="1"/>
      <c r="V584" s="1"/>
    </row>
    <row r="585" spans="1:22" ht="13" customHeight="1" x14ac:dyDescent="0.15">
      <c r="A585" s="1"/>
      <c r="B585" s="1"/>
      <c r="C585" s="1"/>
      <c r="D585" s="1"/>
      <c r="E585" s="1"/>
      <c r="F585" s="1"/>
      <c r="G585" s="1"/>
      <c r="H585" s="1"/>
      <c r="I585" s="1"/>
      <c r="J585" s="1"/>
      <c r="K585" s="1"/>
      <c r="L585" s="1"/>
      <c r="M585" s="1"/>
      <c r="N585" s="1"/>
      <c r="O585" s="1"/>
      <c r="P585" s="1"/>
      <c r="Q585" s="1"/>
      <c r="R585" s="1"/>
      <c r="S585" s="1"/>
      <c r="T585" s="1"/>
      <c r="U585" s="1"/>
      <c r="V585" s="1"/>
    </row>
    <row r="586" spans="1:22" ht="13" customHeight="1" x14ac:dyDescent="0.15">
      <c r="A586" s="1"/>
      <c r="B586" s="1"/>
      <c r="C586" s="1"/>
      <c r="D586" s="1"/>
      <c r="E586" s="1"/>
      <c r="F586" s="1"/>
      <c r="G586" s="1"/>
      <c r="H586" s="1"/>
      <c r="I586" s="1"/>
      <c r="J586" s="1"/>
      <c r="K586" s="1"/>
      <c r="L586" s="1"/>
      <c r="M586" s="1"/>
      <c r="N586" s="1"/>
      <c r="O586" s="1"/>
      <c r="P586" s="1"/>
      <c r="Q586" s="1"/>
      <c r="R586" s="1"/>
      <c r="S586" s="1"/>
      <c r="T586" s="1"/>
      <c r="U586" s="1"/>
      <c r="V586" s="1"/>
    </row>
    <row r="587" spans="1:22" ht="13" customHeight="1" x14ac:dyDescent="0.15">
      <c r="A587" s="1"/>
      <c r="B587" s="1"/>
      <c r="C587" s="1"/>
      <c r="D587" s="1"/>
      <c r="E587" s="1"/>
      <c r="F587" s="1"/>
      <c r="G587" s="1"/>
      <c r="H587" s="1"/>
      <c r="I587" s="1"/>
      <c r="J587" s="1"/>
      <c r="K587" s="1"/>
      <c r="L587" s="1"/>
      <c r="M587" s="1"/>
      <c r="N587" s="1"/>
      <c r="O587" s="1"/>
      <c r="P587" s="1"/>
      <c r="Q587" s="1"/>
      <c r="R587" s="1"/>
      <c r="S587" s="1"/>
      <c r="T587" s="1"/>
      <c r="U587" s="1"/>
      <c r="V587" s="1"/>
    </row>
    <row r="588" spans="1:22" ht="13" customHeight="1" x14ac:dyDescent="0.15">
      <c r="A588" s="1"/>
      <c r="B588" s="1"/>
      <c r="C588" s="1"/>
      <c r="D588" s="1"/>
      <c r="E588" s="1"/>
      <c r="F588" s="1"/>
      <c r="G588" s="1"/>
      <c r="H588" s="1"/>
      <c r="I588" s="1"/>
      <c r="J588" s="1"/>
      <c r="K588" s="1"/>
      <c r="L588" s="1"/>
      <c r="M588" s="1"/>
      <c r="N588" s="1"/>
      <c r="O588" s="1"/>
      <c r="P588" s="1"/>
      <c r="Q588" s="1"/>
      <c r="R588" s="1"/>
      <c r="S588" s="1"/>
      <c r="T588" s="1"/>
      <c r="U588" s="1"/>
      <c r="V588" s="1"/>
    </row>
    <row r="589" spans="1:22" ht="13" customHeight="1" x14ac:dyDescent="0.15">
      <c r="A589" s="1"/>
      <c r="B589" s="1"/>
      <c r="C589" s="1"/>
      <c r="D589" s="1"/>
      <c r="E589" s="1"/>
      <c r="F589" s="1"/>
      <c r="G589" s="1"/>
      <c r="H589" s="1"/>
      <c r="I589" s="1"/>
      <c r="J589" s="1"/>
      <c r="K589" s="1"/>
      <c r="L589" s="1"/>
      <c r="M589" s="1"/>
      <c r="N589" s="1"/>
      <c r="O589" s="1"/>
      <c r="P589" s="1"/>
      <c r="Q589" s="1"/>
      <c r="R589" s="1"/>
      <c r="S589" s="1"/>
      <c r="T589" s="1"/>
      <c r="U589" s="1"/>
      <c r="V589" s="1"/>
    </row>
    <row r="590" spans="1:22" ht="13" customHeight="1" x14ac:dyDescent="0.15">
      <c r="A590" s="1"/>
      <c r="B590" s="1"/>
      <c r="C590" s="1"/>
      <c r="D590" s="1"/>
      <c r="E590" s="1"/>
      <c r="F590" s="1"/>
      <c r="G590" s="1"/>
      <c r="H590" s="1"/>
      <c r="I590" s="1"/>
      <c r="J590" s="1"/>
      <c r="K590" s="1"/>
      <c r="L590" s="1"/>
      <c r="M590" s="1"/>
      <c r="N590" s="1"/>
      <c r="O590" s="1"/>
      <c r="P590" s="1"/>
      <c r="Q590" s="1"/>
      <c r="R590" s="1"/>
      <c r="S590" s="1"/>
      <c r="T590" s="1"/>
      <c r="U590" s="1"/>
      <c r="V590" s="1"/>
    </row>
    <row r="591" spans="1:22" ht="13" customHeight="1" x14ac:dyDescent="0.15">
      <c r="A591" s="1"/>
      <c r="B591" s="1"/>
      <c r="C591" s="1"/>
      <c r="D591" s="1"/>
      <c r="E591" s="1"/>
      <c r="F591" s="1"/>
      <c r="G591" s="1"/>
      <c r="H591" s="1"/>
      <c r="I591" s="1"/>
      <c r="J591" s="1"/>
      <c r="K591" s="1"/>
      <c r="L591" s="1"/>
      <c r="M591" s="1"/>
      <c r="N591" s="1"/>
      <c r="O591" s="1"/>
      <c r="P591" s="1"/>
      <c r="Q591" s="1"/>
      <c r="R591" s="1"/>
      <c r="S591" s="1"/>
      <c r="T591" s="1"/>
      <c r="U591" s="1"/>
      <c r="V591" s="1"/>
    </row>
    <row r="592" spans="1:22" ht="13" customHeight="1" x14ac:dyDescent="0.15">
      <c r="A592" s="1"/>
      <c r="B592" s="1"/>
      <c r="C592" s="1"/>
      <c r="D592" s="1"/>
      <c r="E592" s="1"/>
      <c r="F592" s="1"/>
      <c r="G592" s="1"/>
      <c r="H592" s="1"/>
      <c r="I592" s="1"/>
      <c r="J592" s="1"/>
      <c r="K592" s="1"/>
      <c r="L592" s="1"/>
      <c r="M592" s="1"/>
      <c r="N592" s="1"/>
      <c r="O592" s="1"/>
      <c r="P592" s="1"/>
      <c r="Q592" s="1"/>
      <c r="R592" s="1"/>
      <c r="S592" s="1"/>
      <c r="T592" s="1"/>
      <c r="U592" s="1"/>
      <c r="V592" s="1"/>
    </row>
    <row r="593" spans="1:22" ht="13" customHeight="1" x14ac:dyDescent="0.15">
      <c r="A593" s="1"/>
      <c r="B593" s="1"/>
      <c r="C593" s="1"/>
      <c r="D593" s="1"/>
      <c r="E593" s="1"/>
      <c r="F593" s="1"/>
      <c r="G593" s="1"/>
      <c r="H593" s="1"/>
      <c r="I593" s="1"/>
      <c r="J593" s="1"/>
      <c r="K593" s="1"/>
      <c r="L593" s="1"/>
      <c r="M593" s="1"/>
      <c r="N593" s="1"/>
      <c r="O593" s="1"/>
      <c r="P593" s="1"/>
      <c r="Q593" s="1"/>
      <c r="R593" s="1"/>
      <c r="S593" s="1"/>
      <c r="T593" s="1"/>
      <c r="U593" s="1"/>
      <c r="V593" s="1"/>
    </row>
    <row r="594" spans="1:22" ht="13" customHeight="1" x14ac:dyDescent="0.15">
      <c r="A594" s="1"/>
      <c r="B594" s="1"/>
      <c r="C594" s="1"/>
      <c r="D594" s="1"/>
      <c r="E594" s="1"/>
      <c r="F594" s="1"/>
      <c r="G594" s="1"/>
      <c r="H594" s="1"/>
      <c r="I594" s="1"/>
      <c r="J594" s="1"/>
      <c r="K594" s="1"/>
      <c r="L594" s="1"/>
      <c r="M594" s="1"/>
      <c r="N594" s="1"/>
      <c r="O594" s="1"/>
      <c r="P594" s="1"/>
      <c r="Q594" s="1"/>
      <c r="R594" s="1"/>
      <c r="S594" s="1"/>
      <c r="T594" s="1"/>
      <c r="U594" s="1"/>
      <c r="V594" s="1"/>
    </row>
    <row r="595" spans="1:22" ht="13" customHeight="1" x14ac:dyDescent="0.15">
      <c r="A595" s="1"/>
      <c r="B595" s="1"/>
      <c r="C595" s="1"/>
      <c r="D595" s="1"/>
      <c r="E595" s="1"/>
      <c r="F595" s="1"/>
      <c r="G595" s="1"/>
      <c r="H595" s="1"/>
      <c r="I595" s="1"/>
      <c r="J595" s="1"/>
      <c r="K595" s="1"/>
      <c r="L595" s="1"/>
      <c r="M595" s="1"/>
      <c r="N595" s="1"/>
      <c r="O595" s="1"/>
      <c r="P595" s="1"/>
      <c r="Q595" s="1"/>
      <c r="R595" s="1"/>
      <c r="S595" s="1"/>
      <c r="T595" s="1"/>
      <c r="U595" s="1"/>
      <c r="V595" s="1"/>
    </row>
    <row r="596" spans="1:22" ht="13" customHeight="1" x14ac:dyDescent="0.15">
      <c r="A596" s="1"/>
      <c r="B596" s="1"/>
      <c r="C596" s="1"/>
      <c r="D596" s="1"/>
      <c r="E596" s="1"/>
      <c r="F596" s="1"/>
      <c r="G596" s="1"/>
      <c r="H596" s="1"/>
      <c r="I596" s="1"/>
      <c r="J596" s="1"/>
      <c r="K596" s="1"/>
      <c r="L596" s="1"/>
      <c r="M596" s="1"/>
      <c r="N596" s="1"/>
      <c r="O596" s="1"/>
      <c r="P596" s="1"/>
      <c r="Q596" s="1"/>
      <c r="R596" s="1"/>
      <c r="S596" s="1"/>
      <c r="T596" s="1"/>
      <c r="U596" s="1"/>
      <c r="V596" s="1"/>
    </row>
    <row r="597" spans="1:22" ht="13" customHeight="1" x14ac:dyDescent="0.15">
      <c r="A597" s="1"/>
      <c r="B597" s="1"/>
      <c r="C597" s="1"/>
      <c r="D597" s="1"/>
      <c r="E597" s="1"/>
      <c r="F597" s="1"/>
      <c r="G597" s="1"/>
      <c r="H597" s="1"/>
      <c r="I597" s="1"/>
      <c r="J597" s="1"/>
      <c r="K597" s="1"/>
      <c r="L597" s="1"/>
      <c r="M597" s="1"/>
      <c r="N597" s="1"/>
      <c r="O597" s="1"/>
      <c r="P597" s="1"/>
      <c r="Q597" s="1"/>
      <c r="R597" s="1"/>
      <c r="S597" s="1"/>
      <c r="T597" s="1"/>
      <c r="U597" s="1"/>
      <c r="V597" s="1"/>
    </row>
    <row r="598" spans="1:22" ht="13" customHeight="1" x14ac:dyDescent="0.15">
      <c r="A598" s="1"/>
      <c r="B598" s="1"/>
      <c r="C598" s="1"/>
      <c r="D598" s="1"/>
      <c r="E598" s="1"/>
      <c r="F598" s="1"/>
      <c r="G598" s="1"/>
      <c r="H598" s="1"/>
      <c r="I598" s="1"/>
      <c r="J598" s="1"/>
      <c r="K598" s="1"/>
      <c r="L598" s="1"/>
      <c r="M598" s="1"/>
      <c r="N598" s="1"/>
      <c r="O598" s="1"/>
      <c r="P598" s="1"/>
      <c r="Q598" s="1"/>
      <c r="R598" s="1"/>
      <c r="S598" s="1"/>
      <c r="T598" s="1"/>
      <c r="U598" s="1"/>
      <c r="V598" s="1"/>
    </row>
    <row r="599" spans="1:22" ht="13" customHeight="1" x14ac:dyDescent="0.15">
      <c r="A599" s="1"/>
      <c r="B599" s="1"/>
      <c r="C599" s="1"/>
      <c r="D599" s="1"/>
      <c r="E599" s="1"/>
      <c r="F599" s="1"/>
      <c r="G599" s="1"/>
      <c r="H599" s="1"/>
      <c r="I599" s="1"/>
      <c r="J599" s="1"/>
      <c r="K599" s="1"/>
      <c r="L599" s="1"/>
      <c r="M599" s="1"/>
      <c r="N599" s="1"/>
      <c r="O599" s="1"/>
      <c r="P599" s="1"/>
      <c r="Q599" s="1"/>
      <c r="R599" s="1"/>
      <c r="S599" s="1"/>
      <c r="T599" s="1"/>
      <c r="U599" s="1"/>
      <c r="V599" s="1"/>
    </row>
    <row r="600" spans="1:22" ht="13" customHeight="1" x14ac:dyDescent="0.15">
      <c r="A600" s="1"/>
      <c r="B600" s="1"/>
      <c r="C600" s="1"/>
      <c r="D600" s="1"/>
      <c r="E600" s="1"/>
      <c r="F600" s="1"/>
      <c r="G600" s="1"/>
      <c r="H600" s="1"/>
      <c r="I600" s="1"/>
      <c r="J600" s="1"/>
      <c r="K600" s="1"/>
      <c r="L600" s="1"/>
      <c r="M600" s="1"/>
      <c r="N600" s="1"/>
      <c r="O600" s="1"/>
      <c r="P600" s="1"/>
      <c r="Q600" s="1"/>
      <c r="R600" s="1"/>
      <c r="S600" s="1"/>
      <c r="T600" s="1"/>
      <c r="U600" s="1"/>
      <c r="V600" s="1"/>
    </row>
    <row r="601" spans="1:22" ht="13" customHeight="1" x14ac:dyDescent="0.15">
      <c r="A601" s="1"/>
      <c r="B601" s="1"/>
      <c r="C601" s="1"/>
      <c r="D601" s="1"/>
      <c r="E601" s="1"/>
      <c r="F601" s="1"/>
      <c r="G601" s="1"/>
      <c r="H601" s="1"/>
      <c r="I601" s="1"/>
      <c r="J601" s="1"/>
      <c r="K601" s="1"/>
      <c r="L601" s="1"/>
      <c r="M601" s="1"/>
      <c r="N601" s="1"/>
      <c r="O601" s="1"/>
      <c r="P601" s="1"/>
      <c r="Q601" s="1"/>
      <c r="R601" s="1"/>
      <c r="S601" s="1"/>
      <c r="T601" s="1"/>
      <c r="U601" s="1"/>
      <c r="V601" s="1"/>
    </row>
    <row r="602" spans="1:22" ht="13" customHeight="1" x14ac:dyDescent="0.15">
      <c r="A602" s="1"/>
      <c r="B602" s="1"/>
      <c r="C602" s="1"/>
      <c r="D602" s="1"/>
      <c r="E602" s="1"/>
      <c r="F602" s="1"/>
      <c r="G602" s="1"/>
      <c r="H602" s="1"/>
      <c r="I602" s="1"/>
      <c r="J602" s="1"/>
      <c r="K602" s="1"/>
      <c r="L602" s="1"/>
      <c r="M602" s="1"/>
      <c r="N602" s="1"/>
      <c r="O602" s="1"/>
      <c r="P602" s="1"/>
      <c r="Q602" s="1"/>
      <c r="R602" s="1"/>
      <c r="S602" s="1"/>
      <c r="T602" s="1"/>
      <c r="U602" s="1"/>
      <c r="V602" s="1"/>
    </row>
    <row r="603" spans="1:22" ht="13" customHeight="1" x14ac:dyDescent="0.15">
      <c r="A603" s="1"/>
      <c r="B603" s="1"/>
      <c r="C603" s="1"/>
      <c r="D603" s="1"/>
      <c r="E603" s="1"/>
      <c r="F603" s="1"/>
      <c r="G603" s="1"/>
      <c r="H603" s="1"/>
      <c r="I603" s="1"/>
      <c r="J603" s="1"/>
      <c r="K603" s="1"/>
      <c r="L603" s="1"/>
      <c r="M603" s="1"/>
      <c r="N603" s="1"/>
      <c r="O603" s="1"/>
      <c r="P603" s="1"/>
      <c r="Q603" s="1"/>
      <c r="R603" s="1"/>
      <c r="S603" s="1"/>
      <c r="T603" s="1"/>
      <c r="U603" s="1"/>
      <c r="V603" s="1"/>
    </row>
    <row r="604" spans="1:22" ht="13" customHeight="1" x14ac:dyDescent="0.15">
      <c r="A604" s="1"/>
      <c r="B604" s="1"/>
      <c r="C604" s="1"/>
      <c r="D604" s="1"/>
      <c r="E604" s="1"/>
      <c r="F604" s="1"/>
      <c r="G604" s="1"/>
      <c r="H604" s="1"/>
      <c r="I604" s="1"/>
      <c r="J604" s="1"/>
      <c r="K604" s="1"/>
      <c r="L604" s="1"/>
      <c r="M604" s="1"/>
      <c r="N604" s="1"/>
      <c r="O604" s="1"/>
      <c r="P604" s="1"/>
      <c r="Q604" s="1"/>
      <c r="R604" s="1"/>
      <c r="S604" s="1"/>
      <c r="T604" s="1"/>
      <c r="U604" s="1"/>
      <c r="V604" s="1"/>
    </row>
    <row r="605" spans="1:22" ht="13" customHeight="1" x14ac:dyDescent="0.15">
      <c r="A605" s="1"/>
      <c r="B605" s="1"/>
      <c r="C605" s="1"/>
      <c r="D605" s="1"/>
      <c r="E605" s="1"/>
      <c r="F605" s="1"/>
      <c r="G605" s="1"/>
      <c r="H605" s="1"/>
      <c r="I605" s="1"/>
      <c r="J605" s="1"/>
      <c r="K605" s="1"/>
      <c r="L605" s="1"/>
      <c r="M605" s="1"/>
      <c r="N605" s="1"/>
      <c r="O605" s="1"/>
      <c r="P605" s="1"/>
      <c r="Q605" s="1"/>
      <c r="R605" s="1"/>
      <c r="S605" s="1"/>
      <c r="T605" s="1"/>
      <c r="U605" s="1"/>
      <c r="V605" s="1"/>
    </row>
    <row r="606" spans="1:22" ht="13" customHeight="1" x14ac:dyDescent="0.15">
      <c r="A606" s="1"/>
      <c r="B606" s="1"/>
      <c r="C606" s="1"/>
      <c r="D606" s="1"/>
      <c r="E606" s="1"/>
      <c r="F606" s="1"/>
      <c r="G606" s="1"/>
      <c r="H606" s="1"/>
      <c r="I606" s="1"/>
      <c r="J606" s="1"/>
      <c r="K606" s="1"/>
      <c r="L606" s="1"/>
      <c r="M606" s="1"/>
      <c r="N606" s="1"/>
      <c r="O606" s="1"/>
      <c r="P606" s="1"/>
      <c r="Q606" s="1"/>
      <c r="R606" s="1"/>
      <c r="S606" s="1"/>
      <c r="T606" s="1"/>
      <c r="U606" s="1"/>
      <c r="V606" s="1"/>
    </row>
    <row r="607" spans="1:22" ht="13" customHeight="1" x14ac:dyDescent="0.15">
      <c r="A607" s="1"/>
      <c r="B607" s="1"/>
      <c r="C607" s="1"/>
      <c r="D607" s="1"/>
      <c r="E607" s="1"/>
      <c r="F607" s="1"/>
      <c r="G607" s="1"/>
      <c r="H607" s="1"/>
      <c r="I607" s="1"/>
      <c r="J607" s="1"/>
      <c r="K607" s="1"/>
      <c r="L607" s="1"/>
      <c r="M607" s="1"/>
      <c r="N607" s="1"/>
      <c r="O607" s="1"/>
      <c r="P607" s="1"/>
      <c r="Q607" s="1"/>
      <c r="R607" s="1"/>
      <c r="S607" s="1"/>
      <c r="T607" s="1"/>
      <c r="U607" s="1"/>
      <c r="V607" s="1"/>
    </row>
    <row r="608" spans="1:22" ht="13" customHeight="1" x14ac:dyDescent="0.15">
      <c r="A608" s="1"/>
      <c r="B608" s="1"/>
      <c r="C608" s="1"/>
      <c r="D608" s="1"/>
      <c r="E608" s="1"/>
      <c r="F608" s="1"/>
      <c r="G608" s="1"/>
      <c r="H608" s="1"/>
      <c r="I608" s="1"/>
      <c r="J608" s="1"/>
      <c r="K608" s="1"/>
      <c r="L608" s="1"/>
      <c r="M608" s="1"/>
      <c r="N608" s="1"/>
      <c r="O608" s="1"/>
      <c r="P608" s="1"/>
      <c r="Q608" s="1"/>
      <c r="R608" s="1"/>
      <c r="S608" s="1"/>
      <c r="T608" s="1"/>
      <c r="U608" s="1"/>
      <c r="V608" s="1"/>
    </row>
    <row r="609" spans="1:22" ht="13" customHeight="1" x14ac:dyDescent="0.15">
      <c r="A609" s="1"/>
      <c r="B609" s="1"/>
      <c r="C609" s="1"/>
      <c r="D609" s="1"/>
      <c r="E609" s="1"/>
      <c r="F609" s="1"/>
      <c r="G609" s="1"/>
      <c r="H609" s="1"/>
      <c r="I609" s="1"/>
      <c r="J609" s="1"/>
      <c r="K609" s="1"/>
      <c r="L609" s="1"/>
      <c r="M609" s="1"/>
      <c r="N609" s="1"/>
      <c r="O609" s="1"/>
      <c r="P609" s="1"/>
      <c r="Q609" s="1"/>
      <c r="R609" s="1"/>
      <c r="S609" s="1"/>
      <c r="T609" s="1"/>
      <c r="U609" s="1"/>
      <c r="V609" s="1"/>
    </row>
    <row r="610" spans="1:22" ht="13" customHeight="1" x14ac:dyDescent="0.15">
      <c r="A610" s="1"/>
      <c r="B610" s="1"/>
      <c r="C610" s="1"/>
      <c r="D610" s="1"/>
      <c r="E610" s="1"/>
      <c r="F610" s="1"/>
      <c r="G610" s="1"/>
      <c r="H610" s="1"/>
      <c r="I610" s="1"/>
      <c r="J610" s="1"/>
      <c r="K610" s="1"/>
      <c r="L610" s="1"/>
      <c r="M610" s="1"/>
      <c r="N610" s="1"/>
      <c r="O610" s="1"/>
      <c r="P610" s="1"/>
      <c r="Q610" s="1"/>
      <c r="R610" s="1"/>
      <c r="S610" s="1"/>
      <c r="T610" s="1"/>
      <c r="U610" s="1"/>
      <c r="V610" s="1"/>
    </row>
    <row r="611" spans="1:22" ht="13" customHeight="1" x14ac:dyDescent="0.15">
      <c r="A611" s="1"/>
      <c r="B611" s="1"/>
      <c r="C611" s="1"/>
      <c r="D611" s="1"/>
      <c r="E611" s="1"/>
      <c r="F611" s="1"/>
      <c r="G611" s="1"/>
      <c r="H611" s="1"/>
      <c r="I611" s="1"/>
      <c r="J611" s="1"/>
      <c r="K611" s="1"/>
      <c r="L611" s="1"/>
      <c r="M611" s="1"/>
      <c r="N611" s="1"/>
      <c r="O611" s="1"/>
      <c r="P611" s="1"/>
      <c r="Q611" s="1"/>
      <c r="R611" s="1"/>
      <c r="S611" s="1"/>
      <c r="T611" s="1"/>
      <c r="U611" s="1"/>
      <c r="V611" s="1"/>
    </row>
    <row r="612" spans="1:22" ht="13" customHeight="1" x14ac:dyDescent="0.15">
      <c r="A612" s="1"/>
      <c r="B612" s="1"/>
      <c r="C612" s="1"/>
      <c r="D612" s="1"/>
      <c r="E612" s="1"/>
      <c r="F612" s="1"/>
      <c r="G612" s="1"/>
      <c r="H612" s="1"/>
      <c r="I612" s="1"/>
      <c r="J612" s="1"/>
      <c r="K612" s="1"/>
      <c r="L612" s="1"/>
      <c r="M612" s="1"/>
      <c r="N612" s="1"/>
      <c r="O612" s="1"/>
      <c r="P612" s="1"/>
      <c r="Q612" s="1"/>
      <c r="R612" s="1"/>
      <c r="S612" s="1"/>
      <c r="T612" s="1"/>
      <c r="U612" s="1"/>
      <c r="V612" s="1"/>
    </row>
    <row r="613" spans="1:22" ht="13" customHeight="1" x14ac:dyDescent="0.15">
      <c r="A613" s="1"/>
      <c r="B613" s="1"/>
      <c r="C613" s="1"/>
      <c r="D613" s="1"/>
      <c r="E613" s="1"/>
      <c r="F613" s="1"/>
      <c r="G613" s="1"/>
      <c r="H613" s="1"/>
      <c r="I613" s="1"/>
      <c r="J613" s="1"/>
      <c r="K613" s="1"/>
      <c r="L613" s="1"/>
      <c r="M613" s="1"/>
      <c r="N613" s="1"/>
      <c r="O613" s="1"/>
      <c r="P613" s="1"/>
      <c r="Q613" s="1"/>
      <c r="R613" s="1"/>
      <c r="S613" s="1"/>
      <c r="T613" s="1"/>
      <c r="U613" s="1"/>
      <c r="V613" s="1"/>
    </row>
    <row r="614" spans="1:22" ht="13" customHeight="1" x14ac:dyDescent="0.15">
      <c r="A614" s="1"/>
      <c r="B614" s="1"/>
      <c r="C614" s="1"/>
      <c r="D614" s="1"/>
      <c r="E614" s="1"/>
      <c r="F614" s="1"/>
      <c r="G614" s="1"/>
      <c r="H614" s="1"/>
      <c r="I614" s="1"/>
      <c r="J614" s="1"/>
      <c r="K614" s="1"/>
      <c r="L614" s="1"/>
      <c r="M614" s="1"/>
      <c r="N614" s="1"/>
      <c r="O614" s="1"/>
      <c r="P614" s="1"/>
      <c r="Q614" s="1"/>
      <c r="R614" s="1"/>
      <c r="S614" s="1"/>
      <c r="T614" s="1"/>
      <c r="U614" s="1"/>
      <c r="V614" s="1"/>
    </row>
    <row r="615" spans="1:22" ht="13" customHeight="1" x14ac:dyDescent="0.15">
      <c r="A615" s="1"/>
      <c r="B615" s="1"/>
      <c r="C615" s="1"/>
      <c r="D615" s="1"/>
      <c r="E615" s="1"/>
      <c r="F615" s="1"/>
      <c r="G615" s="1"/>
      <c r="H615" s="1"/>
      <c r="I615" s="1"/>
      <c r="J615" s="1"/>
      <c r="K615" s="1"/>
      <c r="L615" s="1"/>
      <c r="M615" s="1"/>
      <c r="N615" s="1"/>
      <c r="O615" s="1"/>
      <c r="P615" s="1"/>
      <c r="Q615" s="1"/>
      <c r="R615" s="1"/>
      <c r="S615" s="1"/>
      <c r="T615" s="1"/>
      <c r="U615" s="1"/>
      <c r="V615" s="1"/>
    </row>
    <row r="616" spans="1:22" ht="13" customHeight="1" x14ac:dyDescent="0.15">
      <c r="A616" s="1"/>
      <c r="B616" s="1"/>
      <c r="C616" s="1"/>
      <c r="D616" s="1"/>
      <c r="E616" s="1"/>
      <c r="F616" s="1"/>
      <c r="G616" s="1"/>
      <c r="H616" s="1"/>
      <c r="I616" s="1"/>
      <c r="J616" s="1"/>
      <c r="K616" s="1"/>
      <c r="L616" s="1"/>
      <c r="M616" s="1"/>
      <c r="N616" s="1"/>
      <c r="O616" s="1"/>
      <c r="P616" s="1"/>
      <c r="Q616" s="1"/>
      <c r="R616" s="1"/>
      <c r="S616" s="1"/>
      <c r="T616" s="1"/>
      <c r="U616" s="1"/>
      <c r="V616" s="1"/>
    </row>
    <row r="617" spans="1:22" ht="13" customHeight="1" x14ac:dyDescent="0.15">
      <c r="A617" s="1"/>
      <c r="B617" s="1"/>
      <c r="C617" s="1"/>
      <c r="D617" s="1"/>
      <c r="E617" s="1"/>
      <c r="F617" s="1"/>
      <c r="G617" s="1"/>
      <c r="H617" s="1"/>
      <c r="I617" s="1"/>
      <c r="J617" s="1"/>
      <c r="K617" s="1"/>
      <c r="L617" s="1"/>
      <c r="M617" s="1"/>
      <c r="N617" s="1"/>
      <c r="O617" s="1"/>
      <c r="P617" s="1"/>
      <c r="Q617" s="1"/>
      <c r="R617" s="1"/>
      <c r="S617" s="1"/>
      <c r="T617" s="1"/>
      <c r="U617" s="1"/>
      <c r="V617" s="1"/>
    </row>
    <row r="618" spans="1:22" ht="13" customHeight="1" x14ac:dyDescent="0.15">
      <c r="A618" s="1"/>
      <c r="B618" s="1"/>
      <c r="C618" s="1"/>
      <c r="D618" s="1"/>
      <c r="E618" s="1"/>
      <c r="F618" s="1"/>
      <c r="G618" s="1"/>
      <c r="H618" s="1"/>
      <c r="I618" s="1"/>
      <c r="J618" s="1"/>
      <c r="K618" s="1"/>
      <c r="L618" s="1"/>
      <c r="M618" s="1"/>
      <c r="N618" s="1"/>
      <c r="O618" s="1"/>
      <c r="P618" s="1"/>
      <c r="Q618" s="1"/>
      <c r="R618" s="1"/>
      <c r="S618" s="1"/>
      <c r="T618" s="1"/>
      <c r="U618" s="1"/>
      <c r="V618" s="1"/>
    </row>
    <row r="619" spans="1:22" ht="13" customHeight="1" x14ac:dyDescent="0.15">
      <c r="A619" s="1"/>
      <c r="B619" s="1"/>
      <c r="C619" s="1"/>
      <c r="D619" s="1"/>
      <c r="E619" s="1"/>
      <c r="F619" s="1"/>
      <c r="G619" s="1"/>
      <c r="H619" s="1"/>
      <c r="I619" s="1"/>
      <c r="J619" s="1"/>
      <c r="K619" s="1"/>
      <c r="L619" s="1"/>
      <c r="M619" s="1"/>
      <c r="N619" s="1"/>
      <c r="O619" s="1"/>
      <c r="P619" s="1"/>
      <c r="Q619" s="1"/>
      <c r="R619" s="1"/>
      <c r="S619" s="1"/>
      <c r="T619" s="1"/>
      <c r="U619" s="1"/>
      <c r="V619" s="1"/>
    </row>
    <row r="620" spans="1:22" ht="13" customHeight="1" x14ac:dyDescent="0.15">
      <c r="A620" s="1"/>
      <c r="B620" s="1"/>
      <c r="C620" s="1"/>
      <c r="D620" s="1"/>
      <c r="E620" s="1"/>
      <c r="F620" s="1"/>
      <c r="G620" s="1"/>
      <c r="H620" s="1"/>
      <c r="I620" s="1"/>
      <c r="J620" s="1"/>
      <c r="K620" s="1"/>
      <c r="L620" s="1"/>
      <c r="M620" s="1"/>
      <c r="N620" s="1"/>
      <c r="O620" s="1"/>
      <c r="P620" s="1"/>
      <c r="Q620" s="1"/>
      <c r="R620" s="1"/>
      <c r="S620" s="1"/>
      <c r="T620" s="1"/>
      <c r="U620" s="1"/>
      <c r="V620" s="1"/>
    </row>
    <row r="621" spans="1:22" ht="13" customHeight="1" x14ac:dyDescent="0.15">
      <c r="A621" s="1"/>
      <c r="B621" s="1"/>
      <c r="C621" s="1"/>
      <c r="D621" s="1"/>
      <c r="E621" s="1"/>
      <c r="F621" s="1"/>
      <c r="G621" s="1"/>
      <c r="H621" s="1"/>
      <c r="I621" s="1"/>
      <c r="J621" s="1"/>
      <c r="K621" s="1"/>
      <c r="L621" s="1"/>
      <c r="M621" s="1"/>
      <c r="N621" s="1"/>
      <c r="O621" s="1"/>
      <c r="P621" s="1"/>
      <c r="Q621" s="1"/>
      <c r="R621" s="1"/>
      <c r="S621" s="1"/>
      <c r="T621" s="1"/>
      <c r="U621" s="1"/>
      <c r="V621" s="1"/>
    </row>
    <row r="622" spans="1:22" ht="13" customHeight="1" x14ac:dyDescent="0.15">
      <c r="A622" s="1"/>
      <c r="B622" s="1"/>
      <c r="C622" s="1"/>
      <c r="D622" s="1"/>
      <c r="E622" s="1"/>
      <c r="F622" s="1"/>
      <c r="G622" s="1"/>
      <c r="H622" s="1"/>
      <c r="I622" s="1"/>
      <c r="J622" s="1"/>
      <c r="K622" s="1"/>
      <c r="L622" s="1"/>
      <c r="M622" s="1"/>
      <c r="N622" s="1"/>
      <c r="O622" s="1"/>
      <c r="P622" s="1"/>
      <c r="Q622" s="1"/>
      <c r="R622" s="1"/>
      <c r="S622" s="1"/>
      <c r="T622" s="1"/>
      <c r="U622" s="1"/>
      <c r="V622" s="1"/>
    </row>
    <row r="623" spans="1:22" ht="13" customHeight="1" x14ac:dyDescent="0.15">
      <c r="A623" s="1"/>
      <c r="B623" s="1"/>
      <c r="C623" s="1"/>
      <c r="D623" s="1"/>
      <c r="E623" s="1"/>
      <c r="F623" s="1"/>
      <c r="G623" s="1"/>
      <c r="H623" s="1"/>
      <c r="I623" s="1"/>
      <c r="J623" s="1"/>
      <c r="K623" s="1"/>
      <c r="L623" s="1"/>
      <c r="M623" s="1"/>
      <c r="N623" s="1"/>
      <c r="O623" s="1"/>
      <c r="P623" s="1"/>
      <c r="Q623" s="1"/>
      <c r="R623" s="1"/>
      <c r="S623" s="1"/>
      <c r="T623" s="1"/>
      <c r="U623" s="1"/>
      <c r="V623" s="1"/>
    </row>
    <row r="624" spans="1:22" ht="13" customHeight="1" x14ac:dyDescent="0.15">
      <c r="A624" s="1"/>
      <c r="B624" s="1"/>
      <c r="C624" s="1"/>
      <c r="D624" s="1"/>
      <c r="E624" s="1"/>
      <c r="F624" s="1"/>
      <c r="G624" s="1"/>
      <c r="H624" s="1"/>
      <c r="I624" s="1"/>
      <c r="J624" s="1"/>
      <c r="K624" s="1"/>
      <c r="L624" s="1"/>
      <c r="M624" s="1"/>
      <c r="N624" s="1"/>
      <c r="O624" s="1"/>
      <c r="P624" s="1"/>
      <c r="Q624" s="1"/>
      <c r="R624" s="1"/>
      <c r="S624" s="1"/>
      <c r="T624" s="1"/>
      <c r="U624" s="1"/>
      <c r="V624" s="1"/>
    </row>
    <row r="625" spans="1:22" ht="13" customHeight="1" x14ac:dyDescent="0.15">
      <c r="A625" s="1"/>
      <c r="B625" s="1"/>
      <c r="C625" s="1"/>
      <c r="D625" s="1"/>
      <c r="E625" s="1"/>
      <c r="F625" s="1"/>
      <c r="G625" s="1"/>
      <c r="H625" s="1"/>
      <c r="I625" s="1"/>
      <c r="J625" s="1"/>
      <c r="K625" s="1"/>
      <c r="L625" s="1"/>
      <c r="M625" s="1"/>
      <c r="N625" s="1"/>
      <c r="O625" s="1"/>
      <c r="P625" s="1"/>
      <c r="Q625" s="1"/>
      <c r="R625" s="1"/>
      <c r="S625" s="1"/>
      <c r="T625" s="1"/>
      <c r="U625" s="1"/>
      <c r="V625" s="1"/>
    </row>
    <row r="626" spans="1:22" ht="13" customHeight="1" x14ac:dyDescent="0.15">
      <c r="A626" s="1"/>
      <c r="B626" s="1"/>
      <c r="C626" s="1"/>
      <c r="D626" s="1"/>
      <c r="E626" s="1"/>
      <c r="F626" s="1"/>
      <c r="G626" s="1"/>
      <c r="H626" s="1"/>
      <c r="I626" s="1"/>
      <c r="J626" s="1"/>
      <c r="K626" s="1"/>
      <c r="L626" s="1"/>
      <c r="M626" s="1"/>
      <c r="N626" s="1"/>
      <c r="O626" s="1"/>
      <c r="P626" s="1"/>
      <c r="Q626" s="1"/>
      <c r="R626" s="1"/>
      <c r="S626" s="1"/>
      <c r="T626" s="1"/>
      <c r="U626" s="1"/>
      <c r="V626" s="1"/>
    </row>
    <row r="627" spans="1:22" ht="13" customHeight="1" x14ac:dyDescent="0.15">
      <c r="A627" s="1"/>
      <c r="B627" s="1"/>
      <c r="C627" s="1"/>
      <c r="D627" s="1"/>
      <c r="E627" s="1"/>
      <c r="F627" s="1"/>
      <c r="G627" s="1"/>
      <c r="H627" s="1"/>
      <c r="I627" s="1"/>
      <c r="J627" s="1"/>
      <c r="K627" s="1"/>
      <c r="L627" s="1"/>
      <c r="M627" s="1"/>
      <c r="N627" s="1"/>
      <c r="O627" s="1"/>
      <c r="P627" s="1"/>
      <c r="Q627" s="1"/>
      <c r="R627" s="1"/>
      <c r="S627" s="1"/>
      <c r="T627" s="1"/>
      <c r="U627" s="1"/>
      <c r="V627" s="1"/>
    </row>
    <row r="628" spans="1:22" ht="13" customHeight="1" x14ac:dyDescent="0.15">
      <c r="A628" s="1"/>
      <c r="B628" s="1"/>
      <c r="C628" s="1"/>
      <c r="D628" s="1"/>
      <c r="E628" s="1"/>
      <c r="F628" s="1"/>
      <c r="G628" s="1"/>
      <c r="H628" s="1"/>
      <c r="I628" s="1"/>
      <c r="J628" s="1"/>
      <c r="K628" s="1"/>
      <c r="L628" s="1"/>
      <c r="M628" s="1"/>
      <c r="N628" s="1"/>
      <c r="O628" s="1"/>
      <c r="P628" s="1"/>
      <c r="Q628" s="1"/>
      <c r="R628" s="1"/>
      <c r="S628" s="1"/>
      <c r="T628" s="1"/>
      <c r="U628" s="1"/>
      <c r="V628" s="1"/>
    </row>
    <row r="629" spans="1:22" ht="13" customHeight="1" x14ac:dyDescent="0.15">
      <c r="A629" s="1"/>
      <c r="B629" s="1"/>
      <c r="C629" s="1"/>
      <c r="D629" s="1"/>
      <c r="E629" s="1"/>
      <c r="F629" s="1"/>
      <c r="G629" s="1"/>
      <c r="H629" s="1"/>
      <c r="I629" s="1"/>
      <c r="J629" s="1"/>
      <c r="K629" s="1"/>
      <c r="L629" s="1"/>
      <c r="M629" s="1"/>
      <c r="N629" s="1"/>
      <c r="O629" s="1"/>
      <c r="P629" s="1"/>
      <c r="Q629" s="1"/>
      <c r="R629" s="1"/>
      <c r="S629" s="1"/>
      <c r="T629" s="1"/>
      <c r="U629" s="1"/>
      <c r="V629" s="1"/>
    </row>
    <row r="630" spans="1:22" ht="13" customHeight="1" x14ac:dyDescent="0.15">
      <c r="A630" s="1"/>
      <c r="B630" s="1"/>
      <c r="C630" s="1"/>
      <c r="D630" s="1"/>
      <c r="E630" s="1"/>
      <c r="F630" s="1"/>
      <c r="G630" s="1"/>
      <c r="H630" s="1"/>
      <c r="I630" s="1"/>
      <c r="J630" s="1"/>
      <c r="K630" s="1"/>
      <c r="L630" s="1"/>
      <c r="M630" s="1"/>
      <c r="N630" s="1"/>
      <c r="O630" s="1"/>
      <c r="P630" s="1"/>
      <c r="Q630" s="1"/>
      <c r="R630" s="1"/>
      <c r="S630" s="1"/>
      <c r="T630" s="1"/>
      <c r="U630" s="1"/>
      <c r="V630" s="1"/>
    </row>
    <row r="631" spans="1:22" ht="13" customHeight="1" x14ac:dyDescent="0.15">
      <c r="A631" s="1"/>
      <c r="B631" s="1"/>
      <c r="C631" s="1"/>
      <c r="D631" s="1"/>
      <c r="E631" s="1"/>
      <c r="F631" s="1"/>
      <c r="G631" s="1"/>
      <c r="H631" s="1"/>
      <c r="I631" s="1"/>
      <c r="J631" s="1"/>
      <c r="K631" s="1"/>
      <c r="L631" s="1"/>
      <c r="M631" s="1"/>
      <c r="N631" s="1"/>
      <c r="O631" s="1"/>
      <c r="P631" s="1"/>
      <c r="Q631" s="1"/>
      <c r="R631" s="1"/>
      <c r="S631" s="1"/>
      <c r="T631" s="1"/>
      <c r="U631" s="1"/>
      <c r="V631" s="1"/>
    </row>
    <row r="632" spans="1:22" ht="13" customHeight="1" x14ac:dyDescent="0.15">
      <c r="A632" s="1"/>
      <c r="B632" s="1"/>
      <c r="C632" s="1"/>
      <c r="D632" s="1"/>
      <c r="E632" s="1"/>
      <c r="F632" s="1"/>
      <c r="G632" s="1"/>
      <c r="H632" s="1"/>
      <c r="I632" s="1"/>
      <c r="J632" s="1"/>
      <c r="K632" s="1"/>
      <c r="L632" s="1"/>
      <c r="M632" s="1"/>
      <c r="N632" s="1"/>
      <c r="O632" s="1"/>
      <c r="P632" s="1"/>
      <c r="Q632" s="1"/>
      <c r="R632" s="1"/>
      <c r="S632" s="1"/>
      <c r="T632" s="1"/>
      <c r="U632" s="1"/>
      <c r="V632" s="1"/>
    </row>
    <row r="633" spans="1:22" ht="13" customHeight="1" x14ac:dyDescent="0.15">
      <c r="A633" s="1"/>
      <c r="B633" s="1"/>
      <c r="C633" s="1"/>
      <c r="D633" s="1"/>
      <c r="E633" s="1"/>
      <c r="F633" s="1"/>
      <c r="G633" s="1"/>
      <c r="H633" s="1"/>
      <c r="I633" s="1"/>
      <c r="J633" s="1"/>
      <c r="K633" s="1"/>
      <c r="L633" s="1"/>
      <c r="M633" s="1"/>
      <c r="N633" s="1"/>
      <c r="O633" s="1"/>
      <c r="P633" s="1"/>
      <c r="Q633" s="1"/>
      <c r="R633" s="1"/>
      <c r="S633" s="1"/>
      <c r="T633" s="1"/>
      <c r="U633" s="1"/>
      <c r="V633" s="1"/>
    </row>
    <row r="634" spans="1:22" ht="13" customHeight="1" x14ac:dyDescent="0.15">
      <c r="A634" s="1"/>
      <c r="B634" s="1"/>
      <c r="C634" s="1"/>
      <c r="D634" s="1"/>
      <c r="E634" s="1"/>
      <c r="F634" s="1"/>
      <c r="G634" s="1"/>
      <c r="H634" s="1"/>
      <c r="I634" s="1"/>
      <c r="J634" s="1"/>
      <c r="K634" s="1"/>
      <c r="L634" s="1"/>
      <c r="M634" s="1"/>
      <c r="N634" s="1"/>
      <c r="O634" s="1"/>
      <c r="P634" s="1"/>
      <c r="Q634" s="1"/>
      <c r="R634" s="1"/>
      <c r="S634" s="1"/>
      <c r="T634" s="1"/>
      <c r="U634" s="1"/>
      <c r="V634" s="1"/>
    </row>
    <row r="635" spans="1:22" ht="13" customHeight="1" x14ac:dyDescent="0.15">
      <c r="A635" s="1"/>
      <c r="B635" s="1"/>
      <c r="C635" s="1"/>
      <c r="D635" s="1"/>
      <c r="E635" s="1"/>
      <c r="F635" s="1"/>
      <c r="G635" s="1"/>
      <c r="H635" s="1"/>
      <c r="I635" s="1"/>
      <c r="J635" s="1"/>
      <c r="K635" s="1"/>
      <c r="L635" s="1"/>
      <c r="M635" s="1"/>
      <c r="N635" s="1"/>
      <c r="O635" s="1"/>
      <c r="P635" s="1"/>
      <c r="Q635" s="1"/>
      <c r="R635" s="1"/>
      <c r="S635" s="1"/>
      <c r="T635" s="1"/>
      <c r="U635" s="1"/>
      <c r="V635" s="1"/>
    </row>
    <row r="636" spans="1:22" ht="13" customHeight="1" x14ac:dyDescent="0.15">
      <c r="A636" s="1"/>
      <c r="B636" s="1"/>
      <c r="C636" s="1"/>
      <c r="D636" s="1"/>
      <c r="E636" s="1"/>
      <c r="F636" s="1"/>
      <c r="G636" s="1"/>
      <c r="H636" s="1"/>
      <c r="I636" s="1"/>
      <c r="J636" s="1"/>
      <c r="K636" s="1"/>
      <c r="L636" s="1"/>
      <c r="M636" s="1"/>
      <c r="N636" s="1"/>
      <c r="O636" s="1"/>
      <c r="P636" s="1"/>
      <c r="Q636" s="1"/>
      <c r="R636" s="1"/>
      <c r="S636" s="1"/>
      <c r="T636" s="1"/>
      <c r="U636" s="1"/>
      <c r="V636" s="1"/>
    </row>
    <row r="637" spans="1:22" ht="13" customHeight="1" x14ac:dyDescent="0.15">
      <c r="A637" s="1"/>
      <c r="B637" s="1"/>
      <c r="C637" s="1"/>
      <c r="D637" s="1"/>
      <c r="E637" s="1"/>
      <c r="F637" s="1"/>
      <c r="G637" s="1"/>
      <c r="H637" s="1"/>
      <c r="I637" s="1"/>
      <c r="J637" s="1"/>
      <c r="K637" s="1"/>
      <c r="L637" s="1"/>
      <c r="M637" s="1"/>
      <c r="N637" s="1"/>
      <c r="O637" s="1"/>
      <c r="P637" s="1"/>
      <c r="Q637" s="1"/>
      <c r="R637" s="1"/>
      <c r="S637" s="1"/>
      <c r="T637" s="1"/>
      <c r="U637" s="1"/>
      <c r="V637" s="1"/>
    </row>
    <row r="638" spans="1:22" ht="13" customHeight="1" x14ac:dyDescent="0.15">
      <c r="A638" s="1"/>
      <c r="B638" s="1"/>
      <c r="C638" s="1"/>
      <c r="D638" s="1"/>
      <c r="E638" s="1"/>
      <c r="F638" s="1"/>
      <c r="G638" s="1"/>
      <c r="H638" s="1"/>
      <c r="I638" s="1"/>
      <c r="J638" s="1"/>
      <c r="K638" s="1"/>
      <c r="L638" s="1"/>
      <c r="M638" s="1"/>
      <c r="N638" s="1"/>
      <c r="O638" s="1"/>
      <c r="P638" s="1"/>
      <c r="Q638" s="1"/>
      <c r="R638" s="1"/>
      <c r="S638" s="1"/>
      <c r="T638" s="1"/>
      <c r="U638" s="1"/>
      <c r="V638" s="1"/>
    </row>
    <row r="639" spans="1:22" ht="13" customHeight="1" x14ac:dyDescent="0.15">
      <c r="A639" s="1"/>
      <c r="B639" s="1"/>
      <c r="C639" s="1"/>
      <c r="D639" s="1"/>
      <c r="E639" s="1"/>
      <c r="F639" s="1"/>
      <c r="G639" s="1"/>
      <c r="H639" s="1"/>
      <c r="I639" s="1"/>
      <c r="J639" s="1"/>
      <c r="K639" s="1"/>
      <c r="L639" s="1"/>
      <c r="M639" s="1"/>
      <c r="N639" s="1"/>
      <c r="O639" s="1"/>
      <c r="P639" s="1"/>
      <c r="Q639" s="1"/>
      <c r="R639" s="1"/>
      <c r="S639" s="1"/>
      <c r="T639" s="1"/>
      <c r="U639" s="1"/>
      <c r="V639" s="1"/>
    </row>
    <row r="640" spans="1:22" ht="13" customHeight="1" x14ac:dyDescent="0.15">
      <c r="A640" s="1"/>
      <c r="B640" s="1"/>
      <c r="C640" s="1"/>
      <c r="D640" s="1"/>
      <c r="E640" s="1"/>
      <c r="F640" s="1"/>
      <c r="G640" s="1"/>
      <c r="H640" s="1"/>
      <c r="I640" s="1"/>
      <c r="J640" s="1"/>
      <c r="K640" s="1"/>
      <c r="L640" s="1"/>
      <c r="M640" s="1"/>
      <c r="N640" s="1"/>
      <c r="O640" s="1"/>
      <c r="P640" s="1"/>
      <c r="Q640" s="1"/>
      <c r="R640" s="1"/>
      <c r="S640" s="1"/>
      <c r="T640" s="1"/>
      <c r="U640" s="1"/>
      <c r="V640" s="1"/>
    </row>
    <row r="641" spans="1:22" ht="13" customHeight="1" x14ac:dyDescent="0.15">
      <c r="A641" s="1"/>
      <c r="B641" s="1"/>
      <c r="C641" s="1"/>
      <c r="D641" s="1"/>
      <c r="E641" s="1"/>
      <c r="F641" s="1"/>
      <c r="G641" s="1"/>
      <c r="H641" s="1"/>
      <c r="I641" s="1"/>
      <c r="J641" s="1"/>
      <c r="K641" s="1"/>
      <c r="L641" s="1"/>
      <c r="M641" s="1"/>
      <c r="N641" s="1"/>
      <c r="O641" s="1"/>
      <c r="P641" s="1"/>
      <c r="Q641" s="1"/>
      <c r="R641" s="1"/>
      <c r="S641" s="1"/>
      <c r="T641" s="1"/>
      <c r="U641" s="1"/>
      <c r="V641" s="1"/>
    </row>
    <row r="642" spans="1:22" ht="13" customHeight="1" x14ac:dyDescent="0.15">
      <c r="A642" s="1"/>
      <c r="B642" s="1"/>
      <c r="C642" s="1"/>
      <c r="D642" s="1"/>
      <c r="E642" s="1"/>
      <c r="F642" s="1"/>
      <c r="G642" s="1"/>
      <c r="H642" s="1"/>
      <c r="I642" s="1"/>
      <c r="J642" s="1"/>
      <c r="K642" s="1"/>
      <c r="L642" s="1"/>
      <c r="M642" s="1"/>
      <c r="N642" s="1"/>
      <c r="O642" s="1"/>
      <c r="P642" s="1"/>
      <c r="Q642" s="1"/>
      <c r="R642" s="1"/>
      <c r="S642" s="1"/>
      <c r="T642" s="1"/>
      <c r="U642" s="1"/>
      <c r="V642" s="1"/>
    </row>
    <row r="643" spans="1:22" ht="13" customHeight="1" x14ac:dyDescent="0.15">
      <c r="A643" s="1"/>
      <c r="B643" s="1"/>
      <c r="C643" s="1"/>
      <c r="D643" s="1"/>
      <c r="E643" s="1"/>
      <c r="F643" s="1"/>
      <c r="G643" s="1"/>
      <c r="H643" s="1"/>
      <c r="I643" s="1"/>
      <c r="J643" s="1"/>
      <c r="K643" s="1"/>
      <c r="L643" s="1"/>
      <c r="M643" s="1"/>
      <c r="N643" s="1"/>
      <c r="O643" s="1"/>
      <c r="P643" s="1"/>
      <c r="Q643" s="1"/>
      <c r="R643" s="1"/>
      <c r="S643" s="1"/>
      <c r="T643" s="1"/>
      <c r="U643" s="1"/>
      <c r="V643" s="1"/>
    </row>
    <row r="644" spans="1:22" ht="13" customHeight="1" x14ac:dyDescent="0.15">
      <c r="A644" s="1"/>
      <c r="B644" s="1"/>
      <c r="C644" s="1"/>
      <c r="D644" s="1"/>
      <c r="E644" s="1"/>
      <c r="F644" s="1"/>
      <c r="G644" s="1"/>
      <c r="H644" s="1"/>
      <c r="I644" s="1"/>
      <c r="J644" s="1"/>
      <c r="K644" s="1"/>
      <c r="L644" s="1"/>
      <c r="M644" s="1"/>
      <c r="N644" s="1"/>
      <c r="O644" s="1"/>
      <c r="P644" s="1"/>
      <c r="Q644" s="1"/>
      <c r="R644" s="1"/>
      <c r="S644" s="1"/>
      <c r="T644" s="1"/>
      <c r="U644" s="1"/>
      <c r="V644" s="1"/>
    </row>
    <row r="645" spans="1:22" ht="13" customHeight="1" x14ac:dyDescent="0.15">
      <c r="A645" s="1"/>
      <c r="B645" s="1"/>
      <c r="C645" s="1"/>
      <c r="D645" s="1"/>
      <c r="E645" s="1"/>
      <c r="F645" s="1"/>
      <c r="G645" s="1"/>
      <c r="H645" s="1"/>
      <c r="I645" s="1"/>
      <c r="J645" s="1"/>
      <c r="K645" s="1"/>
      <c r="L645" s="1"/>
      <c r="M645" s="1"/>
      <c r="N645" s="1"/>
      <c r="O645" s="1"/>
      <c r="P645" s="1"/>
      <c r="Q645" s="1"/>
      <c r="R645" s="1"/>
      <c r="S645" s="1"/>
      <c r="T645" s="1"/>
      <c r="U645" s="1"/>
      <c r="V645" s="1"/>
    </row>
    <row r="646" spans="1:22" ht="13" customHeight="1" x14ac:dyDescent="0.15">
      <c r="A646" s="1"/>
      <c r="B646" s="1"/>
      <c r="C646" s="1"/>
      <c r="D646" s="1"/>
      <c r="E646" s="1"/>
      <c r="F646" s="1"/>
      <c r="G646" s="1"/>
      <c r="H646" s="1"/>
      <c r="I646" s="1"/>
      <c r="J646" s="1"/>
      <c r="K646" s="1"/>
      <c r="L646" s="1"/>
      <c r="M646" s="1"/>
      <c r="N646" s="1"/>
      <c r="O646" s="1"/>
      <c r="P646" s="1"/>
      <c r="Q646" s="1"/>
      <c r="R646" s="1"/>
      <c r="S646" s="1"/>
      <c r="T646" s="1"/>
      <c r="U646" s="1"/>
      <c r="V646" s="1"/>
    </row>
    <row r="647" spans="1:22" ht="13" customHeight="1" x14ac:dyDescent="0.15">
      <c r="A647" s="1"/>
      <c r="B647" s="1"/>
      <c r="C647" s="1"/>
      <c r="D647" s="1"/>
      <c r="E647" s="1"/>
      <c r="F647" s="1"/>
      <c r="G647" s="1"/>
      <c r="H647" s="1"/>
      <c r="I647" s="1"/>
      <c r="J647" s="1"/>
      <c r="K647" s="1"/>
      <c r="L647" s="1"/>
      <c r="M647" s="1"/>
      <c r="N647" s="1"/>
      <c r="O647" s="1"/>
      <c r="P647" s="1"/>
      <c r="Q647" s="1"/>
      <c r="R647" s="1"/>
      <c r="S647" s="1"/>
      <c r="T647" s="1"/>
      <c r="U647" s="1"/>
      <c r="V647" s="1"/>
    </row>
    <row r="648" spans="1:22" ht="13" customHeight="1" x14ac:dyDescent="0.15">
      <c r="A648" s="1"/>
      <c r="B648" s="1"/>
      <c r="C648" s="1"/>
      <c r="D648" s="1"/>
      <c r="E648" s="1"/>
      <c r="F648" s="1"/>
      <c r="G648" s="1"/>
      <c r="H648" s="1"/>
      <c r="I648" s="1"/>
      <c r="J648" s="1"/>
      <c r="K648" s="1"/>
      <c r="L648" s="1"/>
      <c r="M648" s="1"/>
      <c r="N648" s="1"/>
      <c r="O648" s="1"/>
      <c r="P648" s="1"/>
      <c r="Q648" s="1"/>
      <c r="R648" s="1"/>
      <c r="S648" s="1"/>
      <c r="T648" s="1"/>
      <c r="U648" s="1"/>
      <c r="V648" s="1"/>
    </row>
    <row r="649" spans="1:22" ht="13" customHeight="1" x14ac:dyDescent="0.15">
      <c r="A649" s="1"/>
      <c r="B649" s="1"/>
      <c r="C649" s="1"/>
      <c r="D649" s="1"/>
      <c r="E649" s="1"/>
      <c r="F649" s="1"/>
      <c r="G649" s="1"/>
      <c r="H649" s="1"/>
      <c r="I649" s="1"/>
      <c r="J649" s="1"/>
      <c r="K649" s="1"/>
      <c r="L649" s="1"/>
      <c r="M649" s="1"/>
      <c r="N649" s="1"/>
      <c r="O649" s="1"/>
      <c r="P649" s="1"/>
      <c r="Q649" s="1"/>
      <c r="R649" s="1"/>
      <c r="S649" s="1"/>
      <c r="T649" s="1"/>
      <c r="U649" s="1"/>
      <c r="V649" s="1"/>
    </row>
    <row r="650" spans="1:22" ht="13" customHeight="1" x14ac:dyDescent="0.15">
      <c r="A650" s="1"/>
      <c r="B650" s="1"/>
      <c r="C650" s="1"/>
      <c r="D650" s="1"/>
      <c r="E650" s="1"/>
      <c r="F650" s="1"/>
      <c r="G650" s="1"/>
      <c r="H650" s="1"/>
      <c r="I650" s="1"/>
      <c r="J650" s="1"/>
      <c r="K650" s="1"/>
      <c r="L650" s="1"/>
      <c r="M650" s="1"/>
      <c r="N650" s="1"/>
      <c r="O650" s="1"/>
      <c r="P650" s="1"/>
      <c r="Q650" s="1"/>
      <c r="R650" s="1"/>
      <c r="S650" s="1"/>
      <c r="T650" s="1"/>
      <c r="U650" s="1"/>
      <c r="V650" s="1"/>
    </row>
    <row r="651" spans="1:22" ht="13" customHeight="1" x14ac:dyDescent="0.15">
      <c r="A651" s="1"/>
      <c r="B651" s="1"/>
      <c r="C651" s="1"/>
      <c r="D651" s="1"/>
      <c r="E651" s="1"/>
      <c r="F651" s="1"/>
      <c r="G651" s="1"/>
      <c r="H651" s="1"/>
      <c r="I651" s="1"/>
      <c r="J651" s="1"/>
      <c r="K651" s="1"/>
      <c r="L651" s="1"/>
      <c r="M651" s="1"/>
      <c r="N651" s="1"/>
      <c r="O651" s="1"/>
      <c r="P651" s="1"/>
      <c r="Q651" s="1"/>
      <c r="R651" s="1"/>
      <c r="S651" s="1"/>
      <c r="T651" s="1"/>
      <c r="U651" s="1"/>
      <c r="V651" s="1"/>
    </row>
    <row r="652" spans="1:22" ht="13" customHeight="1" x14ac:dyDescent="0.15">
      <c r="A652" s="1"/>
      <c r="B652" s="1"/>
      <c r="C652" s="1"/>
      <c r="D652" s="1"/>
      <c r="E652" s="1"/>
      <c r="F652" s="1"/>
      <c r="G652" s="1"/>
      <c r="H652" s="1"/>
      <c r="I652" s="1"/>
      <c r="J652" s="1"/>
      <c r="K652" s="1"/>
      <c r="L652" s="1"/>
      <c r="M652" s="1"/>
      <c r="N652" s="1"/>
      <c r="O652" s="1"/>
      <c r="P652" s="1"/>
      <c r="Q652" s="1"/>
      <c r="R652" s="1"/>
      <c r="S652" s="1"/>
      <c r="T652" s="1"/>
      <c r="U652" s="1"/>
      <c r="V652" s="1"/>
    </row>
    <row r="653" spans="1:22" ht="13" customHeight="1" x14ac:dyDescent="0.15">
      <c r="A653" s="1"/>
      <c r="B653" s="1"/>
      <c r="C653" s="1"/>
      <c r="D653" s="1"/>
      <c r="E653" s="1"/>
      <c r="F653" s="1"/>
      <c r="G653" s="1"/>
      <c r="H653" s="1"/>
      <c r="I653" s="1"/>
      <c r="J653" s="1"/>
      <c r="K653" s="1"/>
      <c r="L653" s="1"/>
      <c r="M653" s="1"/>
      <c r="N653" s="1"/>
      <c r="O653" s="1"/>
      <c r="P653" s="1"/>
      <c r="Q653" s="1"/>
      <c r="R653" s="1"/>
      <c r="S653" s="1"/>
      <c r="T653" s="1"/>
      <c r="U653" s="1"/>
      <c r="V653" s="1"/>
    </row>
    <row r="654" spans="1:22" ht="13" customHeight="1" x14ac:dyDescent="0.15">
      <c r="A654" s="1"/>
      <c r="B654" s="1"/>
      <c r="C654" s="1"/>
      <c r="D654" s="1"/>
      <c r="E654" s="1"/>
      <c r="F654" s="1"/>
      <c r="G654" s="1"/>
      <c r="H654" s="1"/>
      <c r="I654" s="1"/>
      <c r="J654" s="1"/>
      <c r="K654" s="1"/>
      <c r="L654" s="1"/>
      <c r="M654" s="1"/>
      <c r="N654" s="1"/>
      <c r="O654" s="1"/>
      <c r="P654" s="1"/>
      <c r="Q654" s="1"/>
      <c r="R654" s="1"/>
      <c r="S654" s="1"/>
      <c r="T654" s="1"/>
      <c r="U654" s="1"/>
      <c r="V654" s="1"/>
    </row>
    <row r="655" spans="1:22" ht="13" customHeight="1" x14ac:dyDescent="0.15">
      <c r="A655" s="1"/>
      <c r="B655" s="1"/>
      <c r="C655" s="1"/>
      <c r="D655" s="1"/>
      <c r="E655" s="1"/>
      <c r="F655" s="1"/>
      <c r="G655" s="1"/>
      <c r="H655" s="1"/>
      <c r="I655" s="1"/>
      <c r="J655" s="1"/>
      <c r="K655" s="1"/>
      <c r="L655" s="1"/>
      <c r="M655" s="1"/>
      <c r="N655" s="1"/>
      <c r="O655" s="1"/>
      <c r="P655" s="1"/>
      <c r="Q655" s="1"/>
      <c r="R655" s="1"/>
      <c r="S655" s="1"/>
      <c r="T655" s="1"/>
      <c r="U655" s="1"/>
      <c r="V655" s="1"/>
    </row>
    <row r="656" spans="1:22" ht="13" customHeight="1" x14ac:dyDescent="0.15">
      <c r="A656" s="1"/>
      <c r="B656" s="1"/>
      <c r="C656" s="1"/>
      <c r="D656" s="1"/>
      <c r="E656" s="1"/>
      <c r="F656" s="1"/>
      <c r="G656" s="1"/>
      <c r="H656" s="1"/>
      <c r="I656" s="1"/>
      <c r="J656" s="1"/>
      <c r="K656" s="1"/>
      <c r="L656" s="1"/>
      <c r="M656" s="1"/>
      <c r="N656" s="1"/>
      <c r="O656" s="1"/>
      <c r="P656" s="1"/>
      <c r="Q656" s="1"/>
      <c r="R656" s="1"/>
      <c r="S656" s="1"/>
      <c r="T656" s="1"/>
      <c r="U656" s="1"/>
      <c r="V656" s="1"/>
    </row>
    <row r="657" spans="1:22" ht="13" customHeight="1" x14ac:dyDescent="0.15">
      <c r="A657" s="1"/>
      <c r="B657" s="1"/>
      <c r="C657" s="1"/>
      <c r="D657" s="1"/>
      <c r="E657" s="1"/>
      <c r="F657" s="1"/>
      <c r="G657" s="1"/>
      <c r="H657" s="1"/>
      <c r="I657" s="1"/>
      <c r="J657" s="1"/>
      <c r="K657" s="1"/>
      <c r="L657" s="1"/>
      <c r="M657" s="1"/>
      <c r="N657" s="1"/>
      <c r="O657" s="1"/>
      <c r="P657" s="1"/>
      <c r="Q657" s="1"/>
      <c r="R657" s="1"/>
      <c r="S657" s="1"/>
      <c r="T657" s="1"/>
      <c r="U657" s="1"/>
      <c r="V657" s="1"/>
    </row>
    <row r="658" spans="1:22" ht="13" customHeight="1" x14ac:dyDescent="0.15">
      <c r="A658" s="1"/>
      <c r="B658" s="1"/>
      <c r="C658" s="1"/>
      <c r="D658" s="1"/>
      <c r="E658" s="1"/>
      <c r="F658" s="1"/>
      <c r="G658" s="1"/>
      <c r="H658" s="1"/>
      <c r="I658" s="1"/>
      <c r="J658" s="1"/>
      <c r="K658" s="1"/>
      <c r="L658" s="1"/>
      <c r="M658" s="1"/>
      <c r="N658" s="1"/>
      <c r="O658" s="1"/>
      <c r="P658" s="1"/>
      <c r="Q658" s="1"/>
      <c r="R658" s="1"/>
      <c r="S658" s="1"/>
      <c r="T658" s="1"/>
      <c r="U658" s="1"/>
      <c r="V658" s="1"/>
    </row>
    <row r="659" spans="1:22" ht="13" customHeight="1" x14ac:dyDescent="0.15">
      <c r="A659" s="1"/>
      <c r="B659" s="1"/>
      <c r="C659" s="1"/>
      <c r="D659" s="1"/>
      <c r="E659" s="1"/>
      <c r="F659" s="1"/>
      <c r="G659" s="1"/>
      <c r="H659" s="1"/>
      <c r="I659" s="1"/>
      <c r="J659" s="1"/>
      <c r="K659" s="1"/>
      <c r="L659" s="1"/>
      <c r="M659" s="1"/>
      <c r="N659" s="1"/>
      <c r="O659" s="1"/>
      <c r="P659" s="1"/>
      <c r="Q659" s="1"/>
      <c r="R659" s="1"/>
      <c r="S659" s="1"/>
      <c r="T659" s="1"/>
      <c r="U659" s="1"/>
      <c r="V659" s="1"/>
    </row>
    <row r="660" spans="1:22" ht="13" customHeight="1" x14ac:dyDescent="0.15">
      <c r="A660" s="1"/>
      <c r="B660" s="1"/>
      <c r="C660" s="1"/>
      <c r="D660" s="1"/>
      <c r="E660" s="1"/>
      <c r="F660" s="1"/>
      <c r="G660" s="1"/>
      <c r="H660" s="1"/>
      <c r="I660" s="1"/>
      <c r="J660" s="1"/>
      <c r="K660" s="1"/>
      <c r="L660" s="1"/>
      <c r="M660" s="1"/>
      <c r="N660" s="1"/>
      <c r="O660" s="1"/>
      <c r="P660" s="1"/>
      <c r="Q660" s="1"/>
      <c r="R660" s="1"/>
      <c r="S660" s="1"/>
      <c r="T660" s="1"/>
      <c r="U660" s="1"/>
      <c r="V660" s="1"/>
    </row>
    <row r="661" spans="1:22" ht="13" customHeight="1" x14ac:dyDescent="0.15">
      <c r="A661" s="1"/>
      <c r="B661" s="1"/>
      <c r="C661" s="1"/>
      <c r="D661" s="1"/>
      <c r="E661" s="1"/>
      <c r="F661" s="1"/>
      <c r="G661" s="1"/>
      <c r="H661" s="1"/>
      <c r="I661" s="1"/>
      <c r="J661" s="1"/>
      <c r="K661" s="1"/>
      <c r="L661" s="1"/>
      <c r="M661" s="1"/>
      <c r="N661" s="1"/>
      <c r="O661" s="1"/>
      <c r="P661" s="1"/>
      <c r="Q661" s="1"/>
      <c r="R661" s="1"/>
      <c r="S661" s="1"/>
      <c r="T661" s="1"/>
      <c r="U661" s="1"/>
      <c r="V661" s="1"/>
    </row>
    <row r="662" spans="1:22" ht="13" customHeight="1" x14ac:dyDescent="0.15">
      <c r="A662" s="1"/>
      <c r="B662" s="1"/>
      <c r="C662" s="1"/>
      <c r="D662" s="1"/>
      <c r="E662" s="1"/>
      <c r="F662" s="1"/>
      <c r="G662" s="1"/>
      <c r="H662" s="1"/>
      <c r="I662" s="1"/>
      <c r="J662" s="1"/>
      <c r="K662" s="1"/>
      <c r="L662" s="1"/>
      <c r="M662" s="1"/>
      <c r="N662" s="1"/>
      <c r="O662" s="1"/>
      <c r="P662" s="1"/>
      <c r="Q662" s="1"/>
      <c r="R662" s="1"/>
      <c r="S662" s="1"/>
      <c r="T662" s="1"/>
      <c r="U662" s="1"/>
      <c r="V662" s="1"/>
    </row>
    <row r="663" spans="1:22" ht="13" customHeight="1" x14ac:dyDescent="0.15">
      <c r="A663" s="1"/>
      <c r="B663" s="1"/>
      <c r="C663" s="1"/>
      <c r="D663" s="1"/>
      <c r="E663" s="1"/>
      <c r="F663" s="1"/>
      <c r="G663" s="1"/>
      <c r="H663" s="1"/>
      <c r="I663" s="1"/>
      <c r="J663" s="1"/>
      <c r="K663" s="1"/>
      <c r="L663" s="1"/>
      <c r="M663" s="1"/>
      <c r="N663" s="1"/>
      <c r="O663" s="1"/>
      <c r="P663" s="1"/>
      <c r="Q663" s="1"/>
      <c r="R663" s="1"/>
      <c r="S663" s="1"/>
      <c r="T663" s="1"/>
      <c r="U663" s="1"/>
      <c r="V663" s="1"/>
    </row>
    <row r="664" spans="1:22" ht="13" customHeight="1" x14ac:dyDescent="0.15">
      <c r="A664" s="1"/>
      <c r="B664" s="1"/>
      <c r="C664" s="1"/>
      <c r="D664" s="1"/>
      <c r="E664" s="1"/>
      <c r="F664" s="1"/>
      <c r="G664" s="1"/>
      <c r="H664" s="1"/>
      <c r="I664" s="1"/>
      <c r="J664" s="1"/>
      <c r="K664" s="1"/>
      <c r="L664" s="1"/>
      <c r="M664" s="1"/>
      <c r="N664" s="1"/>
      <c r="O664" s="1"/>
      <c r="P664" s="1"/>
      <c r="Q664" s="1"/>
      <c r="R664" s="1"/>
      <c r="S664" s="1"/>
      <c r="T664" s="1"/>
      <c r="U664" s="1"/>
      <c r="V664" s="1"/>
    </row>
    <row r="665" spans="1:22" ht="13" customHeight="1" x14ac:dyDescent="0.15">
      <c r="A665" s="1"/>
      <c r="B665" s="1"/>
      <c r="C665" s="1"/>
      <c r="D665" s="1"/>
      <c r="E665" s="1"/>
      <c r="F665" s="1"/>
      <c r="G665" s="1"/>
      <c r="H665" s="1"/>
      <c r="I665" s="1"/>
      <c r="J665" s="1"/>
      <c r="K665" s="1"/>
      <c r="L665" s="1"/>
      <c r="M665" s="1"/>
      <c r="N665" s="1"/>
      <c r="O665" s="1"/>
      <c r="P665" s="1"/>
      <c r="Q665" s="1"/>
      <c r="R665" s="1"/>
      <c r="S665" s="1"/>
      <c r="T665" s="1"/>
      <c r="U665" s="1"/>
      <c r="V665" s="1"/>
    </row>
    <row r="666" spans="1:22" ht="13" customHeight="1" x14ac:dyDescent="0.15">
      <c r="A666" s="1"/>
      <c r="B666" s="1"/>
      <c r="C666" s="1"/>
      <c r="D666" s="1"/>
      <c r="E666" s="1"/>
      <c r="F666" s="1"/>
      <c r="G666" s="1"/>
      <c r="H666" s="1"/>
      <c r="I666" s="1"/>
      <c r="J666" s="1"/>
      <c r="K666" s="1"/>
      <c r="L666" s="1"/>
      <c r="M666" s="1"/>
      <c r="N666" s="1"/>
      <c r="O666" s="1"/>
      <c r="P666" s="1"/>
      <c r="Q666" s="1"/>
      <c r="R666" s="1"/>
      <c r="S666" s="1"/>
      <c r="T666" s="1"/>
      <c r="U666" s="1"/>
      <c r="V666" s="1"/>
    </row>
    <row r="667" spans="1:22" ht="13" customHeight="1" x14ac:dyDescent="0.15">
      <c r="A667" s="1"/>
      <c r="B667" s="1"/>
      <c r="C667" s="1"/>
      <c r="D667" s="1"/>
      <c r="E667" s="1"/>
      <c r="F667" s="1"/>
      <c r="G667" s="1"/>
      <c r="H667" s="1"/>
      <c r="I667" s="1"/>
      <c r="J667" s="1"/>
      <c r="K667" s="1"/>
      <c r="L667" s="1"/>
      <c r="M667" s="1"/>
      <c r="N667" s="1"/>
      <c r="O667" s="1"/>
      <c r="P667" s="1"/>
      <c r="Q667" s="1"/>
      <c r="R667" s="1"/>
      <c r="S667" s="1"/>
      <c r="T667" s="1"/>
      <c r="U667" s="1"/>
      <c r="V667" s="1"/>
    </row>
    <row r="668" spans="1:22" ht="13" customHeight="1" x14ac:dyDescent="0.15">
      <c r="A668" s="1"/>
      <c r="B668" s="1"/>
      <c r="C668" s="1"/>
      <c r="D668" s="1"/>
      <c r="E668" s="1"/>
      <c r="F668" s="1"/>
      <c r="G668" s="1"/>
      <c r="H668" s="1"/>
      <c r="I668" s="1"/>
      <c r="J668" s="1"/>
      <c r="K668" s="1"/>
      <c r="L668" s="1"/>
      <c r="M668" s="1"/>
      <c r="N668" s="1"/>
      <c r="O668" s="1"/>
      <c r="P668" s="1"/>
      <c r="Q668" s="1"/>
      <c r="R668" s="1"/>
      <c r="S668" s="1"/>
      <c r="T668" s="1"/>
      <c r="U668" s="1"/>
      <c r="V668" s="1"/>
    </row>
    <row r="669" spans="1:22" ht="13" customHeight="1" x14ac:dyDescent="0.15">
      <c r="A669" s="1"/>
      <c r="B669" s="1"/>
      <c r="C669" s="1"/>
      <c r="D669" s="1"/>
      <c r="E669" s="1"/>
      <c r="F669" s="1"/>
      <c r="G669" s="1"/>
      <c r="H669" s="1"/>
      <c r="I669" s="1"/>
      <c r="J669" s="1"/>
      <c r="K669" s="1"/>
      <c r="L669" s="1"/>
      <c r="M669" s="1"/>
      <c r="N669" s="1"/>
      <c r="O669" s="1"/>
      <c r="P669" s="1"/>
      <c r="Q669" s="1"/>
      <c r="R669" s="1"/>
      <c r="S669" s="1"/>
      <c r="T669" s="1"/>
      <c r="U669" s="1"/>
      <c r="V669" s="1"/>
    </row>
    <row r="670" spans="1:22" ht="13" customHeight="1" x14ac:dyDescent="0.15">
      <c r="A670" s="1"/>
      <c r="B670" s="1"/>
      <c r="C670" s="1"/>
      <c r="D670" s="1"/>
      <c r="E670" s="1"/>
      <c r="F670" s="1"/>
      <c r="G670" s="1"/>
      <c r="H670" s="1"/>
      <c r="I670" s="1"/>
      <c r="J670" s="1"/>
      <c r="K670" s="1"/>
      <c r="L670" s="1"/>
      <c r="M670" s="1"/>
      <c r="N670" s="1"/>
      <c r="O670" s="1"/>
      <c r="P670" s="1"/>
      <c r="Q670" s="1"/>
      <c r="R670" s="1"/>
      <c r="S670" s="1"/>
      <c r="T670" s="1"/>
      <c r="U670" s="1"/>
      <c r="V670" s="1"/>
    </row>
    <row r="671" spans="1:22" ht="13" customHeight="1" x14ac:dyDescent="0.15">
      <c r="A671" s="1"/>
      <c r="B671" s="1"/>
      <c r="C671" s="1"/>
      <c r="D671" s="1"/>
      <c r="E671" s="1"/>
      <c r="F671" s="1"/>
      <c r="G671" s="1"/>
      <c r="H671" s="1"/>
      <c r="I671" s="1"/>
      <c r="J671" s="1"/>
      <c r="K671" s="1"/>
      <c r="L671" s="1"/>
      <c r="M671" s="1"/>
      <c r="N671" s="1"/>
      <c r="O671" s="1"/>
      <c r="P671" s="1"/>
      <c r="Q671" s="1"/>
      <c r="R671" s="1"/>
      <c r="S671" s="1"/>
      <c r="T671" s="1"/>
      <c r="U671" s="1"/>
      <c r="V671" s="1"/>
    </row>
    <row r="672" spans="1:22" ht="13" customHeight="1" x14ac:dyDescent="0.15">
      <c r="A672" s="1"/>
      <c r="B672" s="1"/>
      <c r="C672" s="1"/>
      <c r="D672" s="1"/>
      <c r="E672" s="1"/>
      <c r="F672" s="1"/>
      <c r="G672" s="1"/>
      <c r="H672" s="1"/>
      <c r="I672" s="1"/>
      <c r="J672" s="1"/>
      <c r="K672" s="1"/>
      <c r="L672" s="1"/>
      <c r="M672" s="1"/>
      <c r="N672" s="1"/>
      <c r="O672" s="1"/>
      <c r="P672" s="1"/>
      <c r="Q672" s="1"/>
      <c r="R672" s="1"/>
      <c r="S672" s="1"/>
      <c r="T672" s="1"/>
      <c r="U672" s="1"/>
      <c r="V672" s="1"/>
    </row>
    <row r="673" spans="1:22" ht="13" customHeight="1" x14ac:dyDescent="0.15">
      <c r="A673" s="1"/>
      <c r="B673" s="1"/>
      <c r="C673" s="1"/>
      <c r="D673" s="1"/>
      <c r="E673" s="1"/>
      <c r="F673" s="1"/>
      <c r="G673" s="1"/>
      <c r="H673" s="1"/>
      <c r="I673" s="1"/>
      <c r="J673" s="1"/>
      <c r="K673" s="1"/>
      <c r="L673" s="1"/>
      <c r="M673" s="1"/>
      <c r="N673" s="1"/>
      <c r="O673" s="1"/>
      <c r="P673" s="1"/>
      <c r="Q673" s="1"/>
      <c r="R673" s="1"/>
      <c r="S673" s="1"/>
      <c r="T673" s="1"/>
      <c r="U673" s="1"/>
      <c r="V673" s="1"/>
    </row>
    <row r="674" spans="1:22" ht="13" customHeight="1" x14ac:dyDescent="0.15">
      <c r="A674" s="1"/>
      <c r="B674" s="1"/>
      <c r="C674" s="1"/>
      <c r="D674" s="1"/>
      <c r="E674" s="1"/>
      <c r="F674" s="1"/>
      <c r="G674" s="1"/>
      <c r="H674" s="1"/>
      <c r="I674" s="1"/>
      <c r="J674" s="1"/>
      <c r="K674" s="1"/>
      <c r="L674" s="1"/>
      <c r="M674" s="1"/>
      <c r="N674" s="1"/>
      <c r="O674" s="1"/>
      <c r="P674" s="1"/>
      <c r="Q674" s="1"/>
      <c r="R674" s="1"/>
      <c r="S674" s="1"/>
      <c r="T674" s="1"/>
      <c r="U674" s="1"/>
      <c r="V674" s="1"/>
    </row>
    <row r="675" spans="1:22" ht="13" customHeight="1" x14ac:dyDescent="0.15">
      <c r="A675" s="1"/>
      <c r="B675" s="1"/>
      <c r="C675" s="1"/>
      <c r="D675" s="1"/>
      <c r="E675" s="1"/>
      <c r="F675" s="1"/>
      <c r="G675" s="1"/>
      <c r="H675" s="1"/>
      <c r="I675" s="1"/>
      <c r="J675" s="1"/>
      <c r="K675" s="1"/>
      <c r="L675" s="1"/>
      <c r="M675" s="1"/>
      <c r="N675" s="1"/>
      <c r="O675" s="1"/>
      <c r="P675" s="1"/>
      <c r="Q675" s="1"/>
      <c r="R675" s="1"/>
      <c r="S675" s="1"/>
      <c r="T675" s="1"/>
      <c r="U675" s="1"/>
      <c r="V675" s="1"/>
    </row>
    <row r="676" spans="1:22" ht="13" customHeight="1" x14ac:dyDescent="0.15">
      <c r="A676" s="1"/>
      <c r="B676" s="1"/>
      <c r="C676" s="1"/>
      <c r="D676" s="1"/>
      <c r="E676" s="1"/>
      <c r="F676" s="1"/>
      <c r="G676" s="1"/>
      <c r="H676" s="1"/>
      <c r="I676" s="1"/>
      <c r="J676" s="1"/>
      <c r="K676" s="1"/>
      <c r="L676" s="1"/>
      <c r="M676" s="1"/>
      <c r="N676" s="1"/>
      <c r="O676" s="1"/>
      <c r="P676" s="1"/>
      <c r="Q676" s="1"/>
      <c r="R676" s="1"/>
      <c r="S676" s="1"/>
      <c r="T676" s="1"/>
      <c r="U676" s="1"/>
      <c r="V676" s="1"/>
    </row>
    <row r="677" spans="1:22" ht="13" customHeight="1" x14ac:dyDescent="0.15">
      <c r="A677" s="1"/>
      <c r="B677" s="1"/>
      <c r="C677" s="1"/>
      <c r="D677" s="1"/>
      <c r="E677" s="1"/>
      <c r="F677" s="1"/>
      <c r="G677" s="1"/>
      <c r="H677" s="1"/>
      <c r="I677" s="1"/>
      <c r="J677" s="1"/>
      <c r="K677" s="1"/>
      <c r="L677" s="1"/>
      <c r="M677" s="1"/>
      <c r="N677" s="1"/>
      <c r="O677" s="1"/>
      <c r="P677" s="1"/>
      <c r="Q677" s="1"/>
      <c r="R677" s="1"/>
      <c r="S677" s="1"/>
      <c r="T677" s="1"/>
      <c r="U677" s="1"/>
      <c r="V677" s="1"/>
    </row>
    <row r="678" spans="1:22" ht="13" customHeight="1" x14ac:dyDescent="0.15">
      <c r="A678" s="1"/>
      <c r="B678" s="1"/>
      <c r="C678" s="1"/>
      <c r="D678" s="1"/>
      <c r="E678" s="1"/>
      <c r="F678" s="1"/>
      <c r="G678" s="1"/>
      <c r="H678" s="1"/>
      <c r="I678" s="1"/>
      <c r="J678" s="1"/>
      <c r="K678" s="1"/>
      <c r="L678" s="1"/>
      <c r="M678" s="1"/>
      <c r="N678" s="1"/>
      <c r="O678" s="1"/>
      <c r="P678" s="1"/>
      <c r="Q678" s="1"/>
      <c r="R678" s="1"/>
      <c r="S678" s="1"/>
      <c r="T678" s="1"/>
      <c r="U678" s="1"/>
      <c r="V678" s="1"/>
    </row>
    <row r="679" spans="1:22" ht="13" customHeight="1" x14ac:dyDescent="0.15">
      <c r="A679" s="1"/>
      <c r="B679" s="1"/>
      <c r="C679" s="1"/>
      <c r="D679" s="1"/>
      <c r="E679" s="1"/>
      <c r="F679" s="1"/>
      <c r="G679" s="1"/>
      <c r="H679" s="1"/>
      <c r="I679" s="1"/>
      <c r="J679" s="1"/>
      <c r="K679" s="1"/>
      <c r="L679" s="1"/>
      <c r="M679" s="1"/>
      <c r="N679" s="1"/>
      <c r="O679" s="1"/>
      <c r="P679" s="1"/>
      <c r="Q679" s="1"/>
      <c r="R679" s="1"/>
      <c r="S679" s="1"/>
      <c r="T679" s="1"/>
      <c r="U679" s="1"/>
      <c r="V679" s="1"/>
    </row>
    <row r="680" spans="1:22" ht="13" customHeight="1" x14ac:dyDescent="0.15">
      <c r="A680" s="1"/>
      <c r="B680" s="1"/>
      <c r="C680" s="1"/>
      <c r="D680" s="1"/>
      <c r="E680" s="1"/>
      <c r="F680" s="1"/>
      <c r="G680" s="1"/>
      <c r="H680" s="1"/>
      <c r="I680" s="1"/>
      <c r="J680" s="1"/>
      <c r="K680" s="1"/>
      <c r="L680" s="1"/>
      <c r="M680" s="1"/>
      <c r="N680" s="1"/>
      <c r="O680" s="1"/>
      <c r="P680" s="1"/>
      <c r="Q680" s="1"/>
      <c r="R680" s="1"/>
      <c r="S680" s="1"/>
      <c r="T680" s="1"/>
      <c r="U680" s="1"/>
      <c r="V680" s="1"/>
    </row>
    <row r="681" spans="1:22" ht="13" customHeight="1" x14ac:dyDescent="0.15">
      <c r="A681" s="1"/>
      <c r="B681" s="1"/>
      <c r="C681" s="1"/>
      <c r="D681" s="1"/>
      <c r="E681" s="1"/>
      <c r="F681" s="1"/>
      <c r="G681" s="1"/>
      <c r="H681" s="1"/>
      <c r="I681" s="1"/>
      <c r="J681" s="1"/>
      <c r="K681" s="1"/>
      <c r="L681" s="1"/>
      <c r="M681" s="1"/>
      <c r="N681" s="1"/>
      <c r="O681" s="1"/>
      <c r="P681" s="1"/>
      <c r="Q681" s="1"/>
      <c r="R681" s="1"/>
      <c r="S681" s="1"/>
      <c r="T681" s="1"/>
      <c r="U681" s="1"/>
      <c r="V681" s="1"/>
    </row>
    <row r="682" spans="1:22" ht="13" customHeight="1" x14ac:dyDescent="0.15">
      <c r="A682" s="1"/>
      <c r="B682" s="1"/>
      <c r="C682" s="1"/>
      <c r="D682" s="1"/>
      <c r="E682" s="1"/>
      <c r="F682" s="1"/>
      <c r="G682" s="1"/>
      <c r="H682" s="1"/>
      <c r="I682" s="1"/>
      <c r="J682" s="1"/>
      <c r="K682" s="1"/>
      <c r="L682" s="1"/>
      <c r="M682" s="1"/>
      <c r="N682" s="1"/>
      <c r="O682" s="1"/>
      <c r="P682" s="1"/>
      <c r="Q682" s="1"/>
      <c r="R682" s="1"/>
      <c r="S682" s="1"/>
      <c r="T682" s="1"/>
      <c r="U682" s="1"/>
      <c r="V682" s="1"/>
    </row>
    <row r="683" spans="1:22" ht="13" customHeight="1" x14ac:dyDescent="0.15">
      <c r="A683" s="1"/>
      <c r="B683" s="1"/>
      <c r="C683" s="1"/>
      <c r="D683" s="1"/>
      <c r="E683" s="1"/>
      <c r="F683" s="1"/>
      <c r="G683" s="1"/>
      <c r="H683" s="1"/>
      <c r="I683" s="1"/>
      <c r="J683" s="1"/>
      <c r="K683" s="1"/>
      <c r="L683" s="1"/>
      <c r="M683" s="1"/>
      <c r="N683" s="1"/>
      <c r="O683" s="1"/>
      <c r="P683" s="1"/>
      <c r="Q683" s="1"/>
      <c r="R683" s="1"/>
      <c r="S683" s="1"/>
      <c r="T683" s="1"/>
      <c r="U683" s="1"/>
      <c r="V683" s="1"/>
    </row>
    <row r="684" spans="1:22" ht="13" customHeight="1" x14ac:dyDescent="0.15">
      <c r="A684" s="1"/>
      <c r="B684" s="1"/>
      <c r="C684" s="1"/>
      <c r="D684" s="1"/>
      <c r="E684" s="1"/>
      <c r="F684" s="1"/>
      <c r="G684" s="1"/>
      <c r="H684" s="1"/>
      <c r="I684" s="1"/>
      <c r="J684" s="1"/>
      <c r="K684" s="1"/>
      <c r="L684" s="1"/>
      <c r="M684" s="1"/>
      <c r="N684" s="1"/>
      <c r="O684" s="1"/>
      <c r="P684" s="1"/>
      <c r="Q684" s="1"/>
      <c r="R684" s="1"/>
      <c r="S684" s="1"/>
      <c r="T684" s="1"/>
      <c r="U684" s="1"/>
      <c r="V684" s="1"/>
    </row>
    <row r="685" spans="1:22" ht="13" customHeight="1" x14ac:dyDescent="0.15">
      <c r="A685" s="1"/>
      <c r="B685" s="1"/>
      <c r="C685" s="1"/>
      <c r="D685" s="1"/>
      <c r="E685" s="1"/>
      <c r="F685" s="1"/>
      <c r="G685" s="1"/>
      <c r="H685" s="1"/>
      <c r="I685" s="1"/>
      <c r="J685" s="1"/>
      <c r="K685" s="1"/>
      <c r="L685" s="1"/>
      <c r="M685" s="1"/>
      <c r="N685" s="1"/>
      <c r="O685" s="1"/>
      <c r="P685" s="1"/>
      <c r="Q685" s="1"/>
      <c r="R685" s="1"/>
      <c r="S685" s="1"/>
      <c r="T685" s="1"/>
      <c r="U685" s="1"/>
      <c r="V685" s="1"/>
    </row>
    <row r="686" spans="1:22" ht="13" customHeight="1" x14ac:dyDescent="0.15">
      <c r="A686" s="1"/>
      <c r="B686" s="1"/>
      <c r="C686" s="1"/>
      <c r="D686" s="1"/>
      <c r="E686" s="1"/>
      <c r="F686" s="1"/>
      <c r="G686" s="1"/>
      <c r="H686" s="1"/>
      <c r="I686" s="1"/>
      <c r="J686" s="1"/>
      <c r="K686" s="1"/>
      <c r="L686" s="1"/>
      <c r="M686" s="1"/>
      <c r="N686" s="1"/>
      <c r="O686" s="1"/>
      <c r="P686" s="1"/>
      <c r="Q686" s="1"/>
      <c r="R686" s="1"/>
      <c r="S686" s="1"/>
      <c r="T686" s="1"/>
      <c r="U686" s="1"/>
      <c r="V686" s="1"/>
    </row>
    <row r="687" spans="1:22" ht="13" customHeight="1" x14ac:dyDescent="0.15">
      <c r="A687" s="1"/>
      <c r="B687" s="1"/>
      <c r="C687" s="1"/>
      <c r="D687" s="1"/>
      <c r="E687" s="1"/>
      <c r="F687" s="1"/>
      <c r="G687" s="1"/>
      <c r="H687" s="1"/>
      <c r="I687" s="1"/>
      <c r="J687" s="1"/>
      <c r="K687" s="1"/>
      <c r="L687" s="1"/>
      <c r="M687" s="1"/>
      <c r="N687" s="1"/>
      <c r="O687" s="1"/>
      <c r="P687" s="1"/>
      <c r="Q687" s="1"/>
      <c r="R687" s="1"/>
      <c r="S687" s="1"/>
      <c r="T687" s="1"/>
      <c r="U687" s="1"/>
      <c r="V687" s="1"/>
    </row>
    <row r="688" spans="1:22" ht="13" customHeight="1" x14ac:dyDescent="0.15">
      <c r="A688" s="1"/>
      <c r="B688" s="1"/>
      <c r="C688" s="1"/>
      <c r="D688" s="1"/>
      <c r="E688" s="1"/>
      <c r="F688" s="1"/>
      <c r="G688" s="1"/>
      <c r="H688" s="1"/>
      <c r="I688" s="1"/>
      <c r="J688" s="1"/>
      <c r="K688" s="1"/>
      <c r="L688" s="1"/>
      <c r="M688" s="1"/>
      <c r="N688" s="1"/>
      <c r="O688" s="1"/>
      <c r="P688" s="1"/>
      <c r="Q688" s="1"/>
      <c r="R688" s="1"/>
      <c r="S688" s="1"/>
      <c r="T688" s="1"/>
      <c r="U688" s="1"/>
      <c r="V688" s="1"/>
    </row>
    <row r="689" spans="1:22" ht="13" customHeight="1" x14ac:dyDescent="0.15">
      <c r="A689" s="1"/>
      <c r="B689" s="1"/>
      <c r="C689" s="1"/>
      <c r="D689" s="1"/>
      <c r="E689" s="1"/>
      <c r="F689" s="1"/>
      <c r="G689" s="1"/>
      <c r="H689" s="1"/>
      <c r="I689" s="1"/>
      <c r="J689" s="1"/>
      <c r="K689" s="1"/>
      <c r="L689" s="1"/>
      <c r="M689" s="1"/>
      <c r="N689" s="1"/>
      <c r="O689" s="1"/>
      <c r="P689" s="1"/>
      <c r="Q689" s="1"/>
      <c r="R689" s="1"/>
      <c r="S689" s="1"/>
      <c r="T689" s="1"/>
      <c r="U689" s="1"/>
      <c r="V689" s="1"/>
    </row>
    <row r="690" spans="1:22" ht="13" customHeight="1" x14ac:dyDescent="0.15">
      <c r="A690" s="1"/>
      <c r="B690" s="1"/>
      <c r="C690" s="1"/>
      <c r="D690" s="1"/>
      <c r="E690" s="1"/>
      <c r="F690" s="1"/>
      <c r="G690" s="1"/>
      <c r="H690" s="1"/>
      <c r="I690" s="1"/>
      <c r="J690" s="1"/>
      <c r="K690" s="1"/>
      <c r="L690" s="1"/>
      <c r="M690" s="1"/>
      <c r="N690" s="1"/>
      <c r="O690" s="1"/>
      <c r="P690" s="1"/>
      <c r="Q690" s="1"/>
      <c r="R690" s="1"/>
      <c r="S690" s="1"/>
      <c r="T690" s="1"/>
      <c r="U690" s="1"/>
      <c r="V690" s="1"/>
    </row>
    <row r="691" spans="1:22" ht="13" customHeight="1" x14ac:dyDescent="0.15">
      <c r="A691" s="1"/>
      <c r="B691" s="1"/>
      <c r="C691" s="1"/>
      <c r="D691" s="1"/>
      <c r="E691" s="1"/>
      <c r="F691" s="1"/>
      <c r="G691" s="1"/>
      <c r="H691" s="1"/>
      <c r="I691" s="1"/>
      <c r="J691" s="1"/>
      <c r="K691" s="1"/>
      <c r="L691" s="1"/>
      <c r="M691" s="1"/>
      <c r="N691" s="1"/>
      <c r="O691" s="1"/>
      <c r="P691" s="1"/>
      <c r="Q691" s="1"/>
      <c r="R691" s="1"/>
      <c r="S691" s="1"/>
      <c r="T691" s="1"/>
      <c r="U691" s="1"/>
      <c r="V691" s="1"/>
    </row>
    <row r="692" spans="1:22" ht="13" customHeight="1" x14ac:dyDescent="0.15">
      <c r="A692" s="1"/>
      <c r="B692" s="1"/>
      <c r="C692" s="1"/>
      <c r="D692" s="1"/>
      <c r="E692" s="1"/>
      <c r="F692" s="1"/>
      <c r="G692" s="1"/>
      <c r="H692" s="1"/>
      <c r="I692" s="1"/>
      <c r="J692" s="1"/>
      <c r="K692" s="1"/>
      <c r="L692" s="1"/>
      <c r="M692" s="1"/>
      <c r="N692" s="1"/>
      <c r="O692" s="1"/>
      <c r="P692" s="1"/>
      <c r="Q692" s="1"/>
      <c r="R692" s="1"/>
      <c r="S692" s="1"/>
      <c r="T692" s="1"/>
      <c r="U692" s="1"/>
      <c r="V692" s="1"/>
    </row>
    <row r="693" spans="1:22" ht="13" customHeight="1" x14ac:dyDescent="0.15">
      <c r="A693" s="1"/>
      <c r="B693" s="1"/>
      <c r="C693" s="1"/>
      <c r="D693" s="1"/>
      <c r="E693" s="1"/>
      <c r="F693" s="1"/>
      <c r="G693" s="1"/>
      <c r="H693" s="1"/>
      <c r="I693" s="1"/>
      <c r="J693" s="1"/>
      <c r="K693" s="1"/>
      <c r="L693" s="1"/>
      <c r="M693" s="1"/>
      <c r="N693" s="1"/>
      <c r="O693" s="1"/>
      <c r="P693" s="1"/>
      <c r="Q693" s="1"/>
      <c r="R693" s="1"/>
      <c r="S693" s="1"/>
      <c r="T693" s="1"/>
      <c r="U693" s="1"/>
      <c r="V693" s="1"/>
    </row>
    <row r="694" spans="1:22" ht="13" customHeight="1" x14ac:dyDescent="0.15">
      <c r="A694" s="1"/>
      <c r="B694" s="1"/>
      <c r="C694" s="1"/>
      <c r="D694" s="1"/>
      <c r="E694" s="1"/>
      <c r="F694" s="1"/>
      <c r="G694" s="1"/>
      <c r="H694" s="1"/>
      <c r="I694" s="1"/>
      <c r="J694" s="1"/>
      <c r="K694" s="1"/>
      <c r="L694" s="1"/>
      <c r="M694" s="1"/>
      <c r="N694" s="1"/>
      <c r="O694" s="1"/>
      <c r="P694" s="1"/>
      <c r="Q694" s="1"/>
      <c r="R694" s="1"/>
      <c r="S694" s="1"/>
      <c r="T694" s="1"/>
      <c r="U694" s="1"/>
      <c r="V694" s="1"/>
    </row>
    <row r="695" spans="1:22" ht="13" customHeight="1" x14ac:dyDescent="0.15">
      <c r="A695" s="1"/>
      <c r="B695" s="1"/>
      <c r="C695" s="1"/>
      <c r="D695" s="1"/>
      <c r="E695" s="1"/>
      <c r="F695" s="1"/>
      <c r="G695" s="1"/>
      <c r="H695" s="1"/>
      <c r="I695" s="1"/>
      <c r="J695" s="1"/>
      <c r="K695" s="1"/>
      <c r="L695" s="1"/>
      <c r="M695" s="1"/>
      <c r="N695" s="1"/>
      <c r="O695" s="1"/>
      <c r="P695" s="1"/>
      <c r="Q695" s="1"/>
      <c r="R695" s="1"/>
      <c r="S695" s="1"/>
      <c r="T695" s="1"/>
      <c r="U695" s="1"/>
      <c r="V695" s="1"/>
    </row>
    <row r="696" spans="1:22" ht="13" customHeight="1" x14ac:dyDescent="0.15">
      <c r="A696" s="1"/>
      <c r="B696" s="1"/>
      <c r="C696" s="1"/>
      <c r="D696" s="1"/>
      <c r="E696" s="1"/>
      <c r="F696" s="1"/>
      <c r="G696" s="1"/>
      <c r="H696" s="1"/>
      <c r="I696" s="1"/>
      <c r="J696" s="1"/>
      <c r="K696" s="1"/>
      <c r="L696" s="1"/>
      <c r="M696" s="1"/>
      <c r="N696" s="1"/>
      <c r="O696" s="1"/>
      <c r="P696" s="1"/>
      <c r="Q696" s="1"/>
      <c r="R696" s="1"/>
      <c r="S696" s="1"/>
      <c r="T696" s="1"/>
      <c r="U696" s="1"/>
      <c r="V696" s="1"/>
    </row>
    <row r="697" spans="1:22" ht="13" customHeight="1" x14ac:dyDescent="0.15">
      <c r="A697" s="1"/>
      <c r="B697" s="1"/>
      <c r="C697" s="1"/>
      <c r="D697" s="1"/>
      <c r="E697" s="1"/>
      <c r="F697" s="1"/>
      <c r="G697" s="1"/>
      <c r="H697" s="1"/>
      <c r="I697" s="1"/>
      <c r="J697" s="1"/>
      <c r="K697" s="1"/>
      <c r="L697" s="1"/>
      <c r="M697" s="1"/>
      <c r="N697" s="1"/>
      <c r="O697" s="1"/>
      <c r="P697" s="1"/>
      <c r="Q697" s="1"/>
      <c r="R697" s="1"/>
      <c r="S697" s="1"/>
      <c r="T697" s="1"/>
      <c r="U697" s="1"/>
      <c r="V697" s="1"/>
    </row>
    <row r="698" spans="1:22" ht="13" customHeight="1" x14ac:dyDescent="0.15">
      <c r="A698" s="1"/>
      <c r="B698" s="1"/>
      <c r="C698" s="1"/>
      <c r="D698" s="1"/>
      <c r="E698" s="1"/>
      <c r="F698" s="1"/>
      <c r="G698" s="1"/>
      <c r="H698" s="1"/>
      <c r="I698" s="1"/>
      <c r="J698" s="1"/>
      <c r="K698" s="1"/>
      <c r="L698" s="1"/>
      <c r="M698" s="1"/>
      <c r="N698" s="1"/>
      <c r="O698" s="1"/>
      <c r="P698" s="1"/>
      <c r="Q698" s="1"/>
      <c r="R698" s="1"/>
      <c r="S698" s="1"/>
      <c r="T698" s="1"/>
      <c r="U698" s="1"/>
      <c r="V698" s="1"/>
    </row>
    <row r="699" spans="1:22" ht="13" customHeight="1" x14ac:dyDescent="0.15">
      <c r="A699" s="1"/>
      <c r="B699" s="1"/>
      <c r="C699" s="1"/>
      <c r="D699" s="1"/>
      <c r="E699" s="1"/>
      <c r="F699" s="1"/>
      <c r="G699" s="1"/>
      <c r="H699" s="1"/>
      <c r="I699" s="1"/>
      <c r="J699" s="1"/>
      <c r="K699" s="1"/>
      <c r="L699" s="1"/>
      <c r="M699" s="1"/>
      <c r="N699" s="1"/>
      <c r="O699" s="1"/>
      <c r="P699" s="1"/>
      <c r="Q699" s="1"/>
      <c r="R699" s="1"/>
      <c r="S699" s="1"/>
      <c r="T699" s="1"/>
      <c r="U699" s="1"/>
      <c r="V699" s="1"/>
    </row>
    <row r="700" spans="1:22" ht="13" customHeight="1" x14ac:dyDescent="0.15">
      <c r="A700" s="1"/>
      <c r="B700" s="1"/>
      <c r="C700" s="1"/>
      <c r="D700" s="1"/>
      <c r="E700" s="1"/>
      <c r="F700" s="1"/>
      <c r="G700" s="1"/>
      <c r="H700" s="1"/>
      <c r="I700" s="1"/>
      <c r="J700" s="1"/>
      <c r="K700" s="1"/>
      <c r="L700" s="1"/>
      <c r="M700" s="1"/>
      <c r="N700" s="1"/>
      <c r="O700" s="1"/>
      <c r="P700" s="1"/>
      <c r="Q700" s="1"/>
      <c r="R700" s="1"/>
      <c r="S700" s="1"/>
      <c r="T700" s="1"/>
      <c r="U700" s="1"/>
      <c r="V700" s="1"/>
    </row>
    <row r="701" spans="1:22" ht="13" customHeight="1" x14ac:dyDescent="0.15">
      <c r="A701" s="1"/>
      <c r="B701" s="1"/>
      <c r="C701" s="1"/>
      <c r="D701" s="1"/>
      <c r="E701" s="1"/>
      <c r="F701" s="1"/>
      <c r="G701" s="1"/>
      <c r="H701" s="1"/>
      <c r="I701" s="1"/>
      <c r="J701" s="1"/>
      <c r="K701" s="1"/>
      <c r="L701" s="1"/>
      <c r="M701" s="1"/>
      <c r="N701" s="1"/>
      <c r="O701" s="1"/>
      <c r="P701" s="1"/>
      <c r="Q701" s="1"/>
      <c r="R701" s="1"/>
      <c r="S701" s="1"/>
      <c r="T701" s="1"/>
      <c r="U701" s="1"/>
      <c r="V701" s="1"/>
    </row>
    <row r="702" spans="1:22" ht="13" customHeight="1" x14ac:dyDescent="0.15">
      <c r="A702" s="1"/>
      <c r="B702" s="1"/>
      <c r="C702" s="1"/>
      <c r="D702" s="1"/>
      <c r="E702" s="1"/>
      <c r="F702" s="1"/>
      <c r="G702" s="1"/>
      <c r="H702" s="1"/>
      <c r="I702" s="1"/>
      <c r="J702" s="1"/>
      <c r="K702" s="1"/>
      <c r="L702" s="1"/>
      <c r="M702" s="1"/>
      <c r="N702" s="1"/>
      <c r="O702" s="1"/>
      <c r="P702" s="1"/>
      <c r="Q702" s="1"/>
      <c r="R702" s="1"/>
      <c r="S702" s="1"/>
      <c r="T702" s="1"/>
      <c r="U702" s="1"/>
      <c r="V702" s="1"/>
    </row>
    <row r="703" spans="1:22" ht="13" customHeight="1" x14ac:dyDescent="0.15">
      <c r="A703" s="1"/>
      <c r="B703" s="1"/>
      <c r="C703" s="1"/>
      <c r="D703" s="1"/>
      <c r="E703" s="1"/>
      <c r="F703" s="1"/>
      <c r="G703" s="1"/>
      <c r="H703" s="1"/>
      <c r="I703" s="1"/>
      <c r="J703" s="1"/>
      <c r="K703" s="1"/>
      <c r="L703" s="1"/>
      <c r="M703" s="1"/>
      <c r="N703" s="1"/>
      <c r="O703" s="1"/>
      <c r="P703" s="1"/>
      <c r="Q703" s="1"/>
      <c r="R703" s="1"/>
      <c r="S703" s="1"/>
      <c r="T703" s="1"/>
      <c r="U703" s="1"/>
      <c r="V703" s="1"/>
    </row>
    <row r="704" spans="1:22" ht="13" customHeight="1" x14ac:dyDescent="0.15">
      <c r="A704" s="1"/>
      <c r="B704" s="1"/>
      <c r="C704" s="1"/>
      <c r="D704" s="1"/>
      <c r="E704" s="1"/>
      <c r="F704" s="1"/>
      <c r="G704" s="1"/>
      <c r="H704" s="1"/>
      <c r="I704" s="1"/>
      <c r="J704" s="1"/>
      <c r="K704" s="1"/>
      <c r="L704" s="1"/>
      <c r="M704" s="1"/>
      <c r="N704" s="1"/>
      <c r="O704" s="1"/>
      <c r="P704" s="1"/>
      <c r="Q704" s="1"/>
      <c r="R704" s="1"/>
      <c r="S704" s="1"/>
      <c r="T704" s="1"/>
      <c r="U704" s="1"/>
      <c r="V704" s="1"/>
    </row>
    <row r="705" spans="1:22" ht="13" customHeight="1" x14ac:dyDescent="0.15">
      <c r="A705" s="1"/>
      <c r="B705" s="1"/>
      <c r="C705" s="1"/>
      <c r="D705" s="1"/>
      <c r="E705" s="1"/>
      <c r="F705" s="1"/>
      <c r="G705" s="1"/>
      <c r="H705" s="1"/>
      <c r="I705" s="1"/>
      <c r="J705" s="1"/>
      <c r="K705" s="1"/>
      <c r="L705" s="1"/>
      <c r="M705" s="1"/>
      <c r="N705" s="1"/>
      <c r="O705" s="1"/>
      <c r="P705" s="1"/>
      <c r="Q705" s="1"/>
      <c r="R705" s="1"/>
      <c r="S705" s="1"/>
      <c r="T705" s="1"/>
      <c r="U705" s="1"/>
      <c r="V705" s="1"/>
    </row>
    <row r="706" spans="1:22" ht="13" customHeight="1" x14ac:dyDescent="0.15">
      <c r="A706" s="1"/>
      <c r="B706" s="1"/>
      <c r="C706" s="1"/>
      <c r="D706" s="1"/>
      <c r="E706" s="1"/>
      <c r="F706" s="1"/>
      <c r="G706" s="1"/>
      <c r="H706" s="1"/>
      <c r="I706" s="1"/>
      <c r="J706" s="1"/>
      <c r="K706" s="1"/>
      <c r="L706" s="1"/>
      <c r="M706" s="1"/>
      <c r="N706" s="1"/>
      <c r="O706" s="1"/>
      <c r="P706" s="1"/>
      <c r="Q706" s="1"/>
      <c r="R706" s="1"/>
      <c r="S706" s="1"/>
      <c r="T706" s="1"/>
      <c r="U706" s="1"/>
      <c r="V706" s="1"/>
    </row>
    <row r="707" spans="1:22" ht="13" customHeight="1" x14ac:dyDescent="0.15">
      <c r="A707" s="1"/>
      <c r="B707" s="1"/>
      <c r="C707" s="1"/>
      <c r="D707" s="1"/>
      <c r="E707" s="1"/>
      <c r="F707" s="1"/>
      <c r="G707" s="1"/>
      <c r="H707" s="1"/>
      <c r="I707" s="1"/>
      <c r="J707" s="1"/>
      <c r="K707" s="1"/>
      <c r="L707" s="1"/>
      <c r="M707" s="1"/>
      <c r="N707" s="1"/>
      <c r="O707" s="1"/>
      <c r="P707" s="1"/>
      <c r="Q707" s="1"/>
      <c r="R707" s="1"/>
      <c r="S707" s="1"/>
      <c r="T707" s="1"/>
      <c r="U707" s="1"/>
      <c r="V707" s="1"/>
    </row>
    <row r="708" spans="1:22" ht="13" customHeight="1" x14ac:dyDescent="0.15">
      <c r="A708" s="1"/>
      <c r="B708" s="1"/>
      <c r="C708" s="1"/>
      <c r="D708" s="1"/>
      <c r="E708" s="1"/>
      <c r="F708" s="1"/>
      <c r="G708" s="1"/>
      <c r="H708" s="1"/>
      <c r="I708" s="1"/>
      <c r="J708" s="1"/>
      <c r="K708" s="1"/>
      <c r="L708" s="1"/>
      <c r="M708" s="1"/>
      <c r="N708" s="1"/>
      <c r="O708" s="1"/>
      <c r="P708" s="1"/>
      <c r="Q708" s="1"/>
      <c r="R708" s="1"/>
      <c r="S708" s="1"/>
      <c r="T708" s="1"/>
      <c r="U708" s="1"/>
      <c r="V708" s="1"/>
    </row>
    <row r="709" spans="1:22" ht="13" customHeight="1" x14ac:dyDescent="0.15">
      <c r="A709" s="1"/>
      <c r="B709" s="1"/>
      <c r="C709" s="1"/>
      <c r="D709" s="1"/>
      <c r="E709" s="1"/>
      <c r="F709" s="1"/>
      <c r="G709" s="1"/>
      <c r="H709" s="1"/>
      <c r="I709" s="1"/>
      <c r="J709" s="1"/>
      <c r="K709" s="1"/>
      <c r="L709" s="1"/>
      <c r="M709" s="1"/>
      <c r="N709" s="1"/>
      <c r="O709" s="1"/>
      <c r="P709" s="1"/>
      <c r="Q709" s="1"/>
      <c r="R709" s="1"/>
      <c r="S709" s="1"/>
      <c r="T709" s="1"/>
      <c r="U709" s="1"/>
      <c r="V709" s="1"/>
    </row>
    <row r="710" spans="1:22" ht="13" customHeight="1" x14ac:dyDescent="0.15">
      <c r="A710" s="1"/>
      <c r="B710" s="1"/>
      <c r="C710" s="1"/>
      <c r="D710" s="1"/>
      <c r="E710" s="1"/>
      <c r="F710" s="1"/>
      <c r="G710" s="1"/>
      <c r="H710" s="1"/>
      <c r="I710" s="1"/>
      <c r="J710" s="1"/>
      <c r="K710" s="1"/>
      <c r="L710" s="1"/>
      <c r="M710" s="1"/>
      <c r="N710" s="1"/>
      <c r="O710" s="1"/>
      <c r="P710" s="1"/>
      <c r="Q710" s="1"/>
      <c r="R710" s="1"/>
      <c r="S710" s="1"/>
      <c r="T710" s="1"/>
      <c r="U710" s="1"/>
      <c r="V710" s="1"/>
    </row>
    <row r="711" spans="1:22" ht="13" customHeight="1" x14ac:dyDescent="0.15">
      <c r="A711" s="1"/>
      <c r="B711" s="1"/>
      <c r="C711" s="1"/>
      <c r="D711" s="1"/>
      <c r="E711" s="1"/>
      <c r="F711" s="1"/>
      <c r="G711" s="1"/>
      <c r="H711" s="1"/>
      <c r="I711" s="1"/>
      <c r="J711" s="1"/>
      <c r="K711" s="1"/>
      <c r="L711" s="1"/>
      <c r="M711" s="1"/>
      <c r="N711" s="1"/>
      <c r="O711" s="1"/>
      <c r="P711" s="1"/>
      <c r="Q711" s="1"/>
      <c r="R711" s="1"/>
      <c r="S711" s="1"/>
      <c r="T711" s="1"/>
      <c r="U711" s="1"/>
      <c r="V711" s="1"/>
    </row>
    <row r="712" spans="1:22" ht="13" customHeight="1" x14ac:dyDescent="0.15">
      <c r="A712" s="1"/>
      <c r="B712" s="1"/>
      <c r="C712" s="1"/>
      <c r="D712" s="1"/>
      <c r="E712" s="1"/>
      <c r="F712" s="1"/>
      <c r="G712" s="1"/>
      <c r="H712" s="1"/>
      <c r="I712" s="1"/>
      <c r="J712" s="1"/>
      <c r="K712" s="1"/>
      <c r="L712" s="1"/>
      <c r="M712" s="1"/>
      <c r="N712" s="1"/>
      <c r="O712" s="1"/>
      <c r="P712" s="1"/>
      <c r="Q712" s="1"/>
      <c r="R712" s="1"/>
      <c r="S712" s="1"/>
      <c r="T712" s="1"/>
      <c r="U712" s="1"/>
      <c r="V712" s="1"/>
    </row>
    <row r="713" spans="1:22" ht="13" customHeight="1" x14ac:dyDescent="0.15">
      <c r="A713" s="1"/>
      <c r="B713" s="1"/>
      <c r="C713" s="1"/>
      <c r="D713" s="1"/>
      <c r="E713" s="1"/>
      <c r="F713" s="1"/>
      <c r="G713" s="1"/>
      <c r="H713" s="1"/>
      <c r="I713" s="1"/>
      <c r="J713" s="1"/>
      <c r="K713" s="1"/>
      <c r="L713" s="1"/>
      <c r="M713" s="1"/>
      <c r="N713" s="1"/>
      <c r="O713" s="1"/>
      <c r="P713" s="1"/>
      <c r="Q713" s="1"/>
      <c r="R713" s="1"/>
      <c r="S713" s="1"/>
      <c r="T713" s="1"/>
      <c r="U713" s="1"/>
      <c r="V713" s="1"/>
    </row>
    <row r="714" spans="1:22" ht="13" customHeight="1" x14ac:dyDescent="0.15">
      <c r="A714" s="1"/>
      <c r="B714" s="1"/>
      <c r="C714" s="1"/>
      <c r="D714" s="1"/>
      <c r="E714" s="1"/>
      <c r="F714" s="1"/>
      <c r="G714" s="1"/>
      <c r="H714" s="1"/>
      <c r="I714" s="1"/>
      <c r="J714" s="1"/>
      <c r="K714" s="1"/>
      <c r="L714" s="1"/>
      <c r="M714" s="1"/>
      <c r="N714" s="1"/>
      <c r="O714" s="1"/>
      <c r="P714" s="1"/>
      <c r="Q714" s="1"/>
      <c r="R714" s="1"/>
      <c r="S714" s="1"/>
      <c r="T714" s="1"/>
      <c r="U714" s="1"/>
      <c r="V714" s="1"/>
    </row>
    <row r="715" spans="1:22" ht="13" customHeight="1" x14ac:dyDescent="0.15">
      <c r="A715" s="1"/>
      <c r="B715" s="1"/>
      <c r="C715" s="1"/>
      <c r="D715" s="1"/>
      <c r="E715" s="1"/>
      <c r="F715" s="1"/>
      <c r="G715" s="1"/>
      <c r="H715" s="1"/>
      <c r="I715" s="1"/>
      <c r="J715" s="1"/>
      <c r="K715" s="1"/>
      <c r="L715" s="1"/>
      <c r="M715" s="1"/>
      <c r="N715" s="1"/>
      <c r="O715" s="1"/>
      <c r="P715" s="1"/>
      <c r="Q715" s="1"/>
      <c r="R715" s="1"/>
      <c r="S715" s="1"/>
      <c r="T715" s="1"/>
      <c r="U715" s="1"/>
      <c r="V715" s="1"/>
    </row>
    <row r="716" spans="1:22" ht="13" customHeight="1" x14ac:dyDescent="0.15">
      <c r="A716" s="1"/>
      <c r="B716" s="1"/>
      <c r="C716" s="1"/>
      <c r="D716" s="1"/>
      <c r="E716" s="1"/>
      <c r="F716" s="1"/>
      <c r="G716" s="1"/>
      <c r="H716" s="1"/>
      <c r="I716" s="1"/>
      <c r="J716" s="1"/>
      <c r="K716" s="1"/>
      <c r="L716" s="1"/>
      <c r="M716" s="1"/>
      <c r="N716" s="1"/>
      <c r="O716" s="1"/>
      <c r="P716" s="1"/>
      <c r="Q716" s="1"/>
      <c r="R716" s="1"/>
      <c r="S716" s="1"/>
      <c r="T716" s="1"/>
      <c r="U716" s="1"/>
      <c r="V716" s="1"/>
    </row>
    <row r="717" spans="1:22" ht="13" customHeight="1" x14ac:dyDescent="0.15">
      <c r="A717" s="1"/>
      <c r="B717" s="1"/>
      <c r="C717" s="1"/>
      <c r="D717" s="1"/>
      <c r="E717" s="1"/>
      <c r="F717" s="1"/>
      <c r="G717" s="1"/>
      <c r="H717" s="1"/>
      <c r="I717" s="1"/>
      <c r="J717" s="1"/>
      <c r="K717" s="1"/>
      <c r="L717" s="1"/>
      <c r="M717" s="1"/>
      <c r="N717" s="1"/>
      <c r="O717" s="1"/>
      <c r="P717" s="1"/>
      <c r="Q717" s="1"/>
      <c r="R717" s="1"/>
      <c r="S717" s="1"/>
      <c r="T717" s="1"/>
      <c r="U717" s="1"/>
      <c r="V717" s="1"/>
    </row>
    <row r="718" spans="1:22" ht="13" customHeight="1" x14ac:dyDescent="0.15">
      <c r="A718" s="1"/>
      <c r="B718" s="1"/>
      <c r="C718" s="1"/>
      <c r="D718" s="1"/>
      <c r="E718" s="1"/>
      <c r="F718" s="1"/>
      <c r="G718" s="1"/>
      <c r="H718" s="1"/>
      <c r="I718" s="1"/>
      <c r="J718" s="1"/>
      <c r="K718" s="1"/>
      <c r="L718" s="1"/>
      <c r="M718" s="1"/>
      <c r="N718" s="1"/>
      <c r="O718" s="1"/>
      <c r="P718" s="1"/>
      <c r="Q718" s="1"/>
      <c r="R718" s="1"/>
      <c r="S718" s="1"/>
      <c r="T718" s="1"/>
      <c r="U718" s="1"/>
      <c r="V718" s="1"/>
    </row>
    <row r="719" spans="1:22" ht="13" customHeight="1" x14ac:dyDescent="0.15">
      <c r="A719" s="1"/>
      <c r="B719" s="1"/>
      <c r="C719" s="1"/>
      <c r="D719" s="1"/>
      <c r="E719" s="1"/>
      <c r="F719" s="1"/>
      <c r="G719" s="1"/>
      <c r="H719" s="1"/>
      <c r="I719" s="1"/>
      <c r="J719" s="1"/>
      <c r="K719" s="1"/>
      <c r="L719" s="1"/>
      <c r="M719" s="1"/>
      <c r="N719" s="1"/>
      <c r="O719" s="1"/>
      <c r="P719" s="1"/>
      <c r="Q719" s="1"/>
      <c r="R719" s="1"/>
      <c r="S719" s="1"/>
      <c r="T719" s="1"/>
      <c r="U719" s="1"/>
      <c r="V719" s="1"/>
    </row>
    <row r="720" spans="1:22" ht="13" customHeight="1" x14ac:dyDescent="0.15">
      <c r="A720" s="1"/>
      <c r="B720" s="1"/>
      <c r="C720" s="1"/>
      <c r="D720" s="1"/>
      <c r="E720" s="1"/>
      <c r="F720" s="1"/>
      <c r="G720" s="1"/>
      <c r="H720" s="1"/>
      <c r="I720" s="1"/>
      <c r="J720" s="1"/>
      <c r="K720" s="1"/>
      <c r="L720" s="1"/>
      <c r="M720" s="1"/>
      <c r="N720" s="1"/>
      <c r="O720" s="1"/>
      <c r="P720" s="1"/>
      <c r="Q720" s="1"/>
      <c r="R720" s="1"/>
      <c r="S720" s="1"/>
      <c r="T720" s="1"/>
      <c r="U720" s="1"/>
      <c r="V720" s="1"/>
    </row>
    <row r="721" spans="1:22" ht="13" customHeight="1" x14ac:dyDescent="0.15">
      <c r="A721" s="1"/>
      <c r="B721" s="1"/>
      <c r="C721" s="1"/>
      <c r="D721" s="1"/>
      <c r="E721" s="1"/>
      <c r="F721" s="1"/>
      <c r="G721" s="1"/>
      <c r="H721" s="1"/>
      <c r="I721" s="1"/>
      <c r="J721" s="1"/>
      <c r="K721" s="1"/>
      <c r="L721" s="1"/>
      <c r="M721" s="1"/>
      <c r="N721" s="1"/>
      <c r="O721" s="1"/>
      <c r="P721" s="1"/>
      <c r="Q721" s="1"/>
      <c r="R721" s="1"/>
      <c r="S721" s="1"/>
      <c r="T721" s="1"/>
      <c r="U721" s="1"/>
      <c r="V721" s="1"/>
    </row>
    <row r="722" spans="1:22" ht="13" customHeight="1" x14ac:dyDescent="0.15">
      <c r="A722" s="1"/>
      <c r="B722" s="1"/>
      <c r="C722" s="1"/>
      <c r="D722" s="1"/>
      <c r="E722" s="1"/>
      <c r="F722" s="1"/>
      <c r="G722" s="1"/>
      <c r="H722" s="1"/>
      <c r="I722" s="1"/>
      <c r="J722" s="1"/>
      <c r="K722" s="1"/>
      <c r="L722" s="1"/>
      <c r="M722" s="1"/>
      <c r="N722" s="1"/>
      <c r="O722" s="1"/>
      <c r="P722" s="1"/>
      <c r="Q722" s="1"/>
      <c r="R722" s="1"/>
      <c r="S722" s="1"/>
      <c r="T722" s="1"/>
      <c r="U722" s="1"/>
      <c r="V722" s="1"/>
    </row>
    <row r="723" spans="1:22" ht="13" customHeight="1" x14ac:dyDescent="0.15">
      <c r="A723" s="1"/>
      <c r="B723" s="1"/>
      <c r="C723" s="1"/>
      <c r="D723" s="1"/>
      <c r="E723" s="1"/>
      <c r="F723" s="1"/>
      <c r="G723" s="1"/>
      <c r="H723" s="1"/>
      <c r="I723" s="1"/>
      <c r="J723" s="1"/>
      <c r="K723" s="1"/>
      <c r="L723" s="1"/>
      <c r="M723" s="1"/>
      <c r="N723" s="1"/>
      <c r="O723" s="1"/>
      <c r="P723" s="1"/>
      <c r="Q723" s="1"/>
      <c r="R723" s="1"/>
      <c r="S723" s="1"/>
      <c r="T723" s="1"/>
      <c r="U723" s="1"/>
      <c r="V723" s="1"/>
    </row>
    <row r="724" spans="1:22" ht="13" customHeight="1" x14ac:dyDescent="0.15">
      <c r="A724" s="1"/>
      <c r="B724" s="1"/>
      <c r="C724" s="1"/>
      <c r="D724" s="1"/>
      <c r="E724" s="1"/>
      <c r="F724" s="1"/>
      <c r="G724" s="1"/>
      <c r="H724" s="1"/>
      <c r="I724" s="1"/>
      <c r="J724" s="1"/>
      <c r="K724" s="1"/>
      <c r="L724" s="1"/>
      <c r="M724" s="1"/>
      <c r="N724" s="1"/>
      <c r="O724" s="1"/>
      <c r="P724" s="1"/>
      <c r="Q724" s="1"/>
      <c r="R724" s="1"/>
      <c r="S724" s="1"/>
      <c r="T724" s="1"/>
      <c r="U724" s="1"/>
      <c r="V724" s="1"/>
    </row>
    <row r="725" spans="1:22" ht="13" customHeight="1" x14ac:dyDescent="0.15">
      <c r="A725" s="1"/>
      <c r="B725" s="1"/>
      <c r="C725" s="1"/>
      <c r="D725" s="1"/>
      <c r="E725" s="1"/>
      <c r="F725" s="1"/>
      <c r="G725" s="1"/>
      <c r="H725" s="1"/>
      <c r="I725" s="1"/>
      <c r="J725" s="1"/>
      <c r="K725" s="1"/>
      <c r="L725" s="1"/>
      <c r="M725" s="1"/>
      <c r="N725" s="1"/>
      <c r="O725" s="1"/>
      <c r="P725" s="1"/>
      <c r="Q725" s="1"/>
      <c r="R725" s="1"/>
      <c r="S725" s="1"/>
      <c r="T725" s="1"/>
      <c r="U725" s="1"/>
      <c r="V725" s="1"/>
    </row>
    <row r="726" spans="1:22" ht="13" customHeight="1" x14ac:dyDescent="0.15">
      <c r="A726" s="1"/>
      <c r="B726" s="1"/>
      <c r="C726" s="1"/>
      <c r="D726" s="1"/>
      <c r="E726" s="1"/>
      <c r="F726" s="1"/>
      <c r="G726" s="1"/>
      <c r="H726" s="1"/>
      <c r="I726" s="1"/>
      <c r="J726" s="1"/>
      <c r="K726" s="1"/>
      <c r="L726" s="1"/>
      <c r="M726" s="1"/>
      <c r="N726" s="1"/>
      <c r="O726" s="1"/>
      <c r="P726" s="1"/>
      <c r="Q726" s="1"/>
      <c r="R726" s="1"/>
      <c r="S726" s="1"/>
      <c r="T726" s="1"/>
      <c r="U726" s="1"/>
      <c r="V726" s="1"/>
    </row>
    <row r="727" spans="1:22" ht="13" customHeight="1" x14ac:dyDescent="0.15">
      <c r="A727" s="1"/>
      <c r="B727" s="1"/>
      <c r="C727" s="1"/>
      <c r="D727" s="1"/>
      <c r="E727" s="1"/>
      <c r="F727" s="1"/>
      <c r="G727" s="1"/>
      <c r="H727" s="1"/>
      <c r="I727" s="1"/>
      <c r="J727" s="1"/>
      <c r="K727" s="1"/>
      <c r="L727" s="1"/>
      <c r="M727" s="1"/>
      <c r="N727" s="1"/>
      <c r="O727" s="1"/>
      <c r="P727" s="1"/>
      <c r="Q727" s="1"/>
      <c r="R727" s="1"/>
      <c r="S727" s="1"/>
      <c r="T727" s="1"/>
      <c r="U727" s="1"/>
      <c r="V727" s="1"/>
    </row>
    <row r="728" spans="1:22" ht="13" customHeight="1" x14ac:dyDescent="0.15">
      <c r="A728" s="1"/>
      <c r="B728" s="1"/>
      <c r="C728" s="1"/>
      <c r="D728" s="1"/>
      <c r="E728" s="1"/>
      <c r="F728" s="1"/>
      <c r="G728" s="1"/>
      <c r="H728" s="1"/>
      <c r="I728" s="1"/>
      <c r="J728" s="1"/>
      <c r="K728" s="1"/>
      <c r="L728" s="1"/>
      <c r="M728" s="1"/>
      <c r="N728" s="1"/>
      <c r="O728" s="1"/>
      <c r="P728" s="1"/>
      <c r="Q728" s="1"/>
      <c r="R728" s="1"/>
      <c r="S728" s="1"/>
      <c r="T728" s="1"/>
      <c r="U728" s="1"/>
      <c r="V728" s="1"/>
    </row>
    <row r="729" spans="1:22" ht="13" customHeight="1" x14ac:dyDescent="0.15">
      <c r="A729" s="1"/>
      <c r="B729" s="1"/>
      <c r="C729" s="1"/>
      <c r="D729" s="1"/>
      <c r="E729" s="1"/>
      <c r="F729" s="1"/>
      <c r="G729" s="1"/>
      <c r="H729" s="1"/>
      <c r="I729" s="1"/>
      <c r="J729" s="1"/>
      <c r="K729" s="1"/>
      <c r="L729" s="1"/>
      <c r="M729" s="1"/>
      <c r="N729" s="1"/>
      <c r="O729" s="1"/>
      <c r="P729" s="1"/>
      <c r="Q729" s="1"/>
      <c r="R729" s="1"/>
      <c r="S729" s="1"/>
      <c r="T729" s="1"/>
      <c r="U729" s="1"/>
      <c r="V729" s="1"/>
    </row>
    <row r="730" spans="1:22" ht="13" customHeight="1" x14ac:dyDescent="0.15">
      <c r="A730" s="1"/>
      <c r="B730" s="1"/>
      <c r="C730" s="1"/>
      <c r="D730" s="1"/>
      <c r="E730" s="1"/>
      <c r="F730" s="1"/>
      <c r="G730" s="1"/>
      <c r="H730" s="1"/>
      <c r="I730" s="1"/>
      <c r="J730" s="1"/>
      <c r="K730" s="1"/>
      <c r="L730" s="1"/>
      <c r="M730" s="1"/>
      <c r="N730" s="1"/>
      <c r="O730" s="1"/>
      <c r="P730" s="1"/>
      <c r="Q730" s="1"/>
      <c r="R730" s="1"/>
      <c r="S730" s="1"/>
      <c r="T730" s="1"/>
      <c r="U730" s="1"/>
      <c r="V730" s="1"/>
    </row>
    <row r="731" spans="1:22" ht="13" customHeight="1" x14ac:dyDescent="0.15">
      <c r="A731" s="1"/>
      <c r="B731" s="1"/>
      <c r="C731" s="1"/>
      <c r="D731" s="1"/>
      <c r="E731" s="1"/>
      <c r="F731" s="1"/>
      <c r="G731" s="1"/>
      <c r="H731" s="1"/>
      <c r="I731" s="1"/>
      <c r="J731" s="1"/>
      <c r="K731" s="1"/>
      <c r="L731" s="1"/>
      <c r="M731" s="1"/>
      <c r="N731" s="1"/>
      <c r="O731" s="1"/>
      <c r="P731" s="1"/>
      <c r="Q731" s="1"/>
      <c r="R731" s="1"/>
      <c r="S731" s="1"/>
      <c r="T731" s="1"/>
      <c r="U731" s="1"/>
      <c r="V731" s="1"/>
    </row>
    <row r="732" spans="1:22" ht="13" customHeight="1" x14ac:dyDescent="0.15">
      <c r="A732" s="1"/>
      <c r="B732" s="1"/>
      <c r="C732" s="1"/>
      <c r="D732" s="1"/>
      <c r="E732" s="1"/>
      <c r="F732" s="1"/>
      <c r="G732" s="1"/>
      <c r="H732" s="1"/>
      <c r="I732" s="1"/>
      <c r="J732" s="1"/>
      <c r="K732" s="1"/>
      <c r="L732" s="1"/>
      <c r="M732" s="1"/>
      <c r="N732" s="1"/>
      <c r="O732" s="1"/>
      <c r="P732" s="1"/>
      <c r="Q732" s="1"/>
      <c r="R732" s="1"/>
      <c r="S732" s="1"/>
      <c r="T732" s="1"/>
      <c r="U732" s="1"/>
      <c r="V732" s="1"/>
    </row>
    <row r="733" spans="1:22" ht="13" customHeight="1" x14ac:dyDescent="0.15">
      <c r="A733" s="1"/>
      <c r="B733" s="1"/>
      <c r="C733" s="1"/>
      <c r="D733" s="1"/>
      <c r="E733" s="1"/>
      <c r="F733" s="1"/>
      <c r="G733" s="1"/>
      <c r="H733" s="1"/>
      <c r="I733" s="1"/>
      <c r="J733" s="1"/>
      <c r="K733" s="1"/>
      <c r="L733" s="1"/>
      <c r="M733" s="1"/>
      <c r="N733" s="1"/>
      <c r="O733" s="1"/>
      <c r="P733" s="1"/>
      <c r="Q733" s="1"/>
      <c r="R733" s="1"/>
      <c r="S733" s="1"/>
      <c r="T733" s="1"/>
      <c r="U733" s="1"/>
      <c r="V733" s="1"/>
    </row>
    <row r="734" spans="1:22" ht="13" customHeight="1" x14ac:dyDescent="0.15">
      <c r="A734" s="1"/>
      <c r="B734" s="1"/>
      <c r="C734" s="1"/>
      <c r="D734" s="1"/>
      <c r="E734" s="1"/>
      <c r="F734" s="1"/>
      <c r="G734" s="1"/>
      <c r="H734" s="1"/>
      <c r="I734" s="1"/>
      <c r="J734" s="1"/>
      <c r="K734" s="1"/>
      <c r="L734" s="1"/>
      <c r="M734" s="1"/>
      <c r="N734" s="1"/>
      <c r="O734" s="1"/>
      <c r="P734" s="1"/>
      <c r="Q734" s="1"/>
      <c r="R734" s="1"/>
      <c r="S734" s="1"/>
      <c r="T734" s="1"/>
      <c r="U734" s="1"/>
      <c r="V734" s="1"/>
    </row>
    <row r="735" spans="1:22" ht="13" customHeight="1" x14ac:dyDescent="0.15">
      <c r="A735" s="1"/>
      <c r="B735" s="1"/>
      <c r="C735" s="1"/>
      <c r="D735" s="1"/>
      <c r="E735" s="1"/>
      <c r="F735" s="1"/>
      <c r="G735" s="1"/>
      <c r="H735" s="1"/>
      <c r="I735" s="1"/>
      <c r="J735" s="1"/>
      <c r="K735" s="1"/>
      <c r="L735" s="1"/>
      <c r="M735" s="1"/>
      <c r="N735" s="1"/>
      <c r="O735" s="1"/>
      <c r="P735" s="1"/>
      <c r="Q735" s="1"/>
      <c r="R735" s="1"/>
      <c r="S735" s="1"/>
      <c r="T735" s="1"/>
      <c r="U735" s="1"/>
      <c r="V735" s="1"/>
    </row>
    <row r="736" spans="1:22" ht="13" customHeight="1" x14ac:dyDescent="0.15">
      <c r="A736" s="1"/>
      <c r="B736" s="1"/>
      <c r="C736" s="1"/>
      <c r="D736" s="1"/>
      <c r="E736" s="1"/>
      <c r="F736" s="1"/>
      <c r="G736" s="1"/>
      <c r="H736" s="1"/>
      <c r="I736" s="1"/>
      <c r="J736" s="1"/>
      <c r="K736" s="1"/>
      <c r="L736" s="1"/>
      <c r="M736" s="1"/>
      <c r="N736" s="1"/>
      <c r="O736" s="1"/>
      <c r="P736" s="1"/>
      <c r="Q736" s="1"/>
      <c r="R736" s="1"/>
      <c r="S736" s="1"/>
      <c r="T736" s="1"/>
      <c r="U736" s="1"/>
      <c r="V736" s="1"/>
    </row>
    <row r="737" spans="1:22" ht="13" customHeight="1" x14ac:dyDescent="0.15">
      <c r="A737" s="1"/>
      <c r="B737" s="1"/>
      <c r="C737" s="1"/>
      <c r="D737" s="1"/>
      <c r="E737" s="1"/>
      <c r="F737" s="1"/>
      <c r="G737" s="1"/>
      <c r="H737" s="1"/>
      <c r="I737" s="1"/>
      <c r="J737" s="1"/>
      <c r="K737" s="1"/>
      <c r="L737" s="1"/>
      <c r="M737" s="1"/>
      <c r="N737" s="1"/>
      <c r="O737" s="1"/>
      <c r="P737" s="1"/>
      <c r="Q737" s="1"/>
      <c r="R737" s="1"/>
      <c r="S737" s="1"/>
      <c r="T737" s="1"/>
      <c r="U737" s="1"/>
      <c r="V737" s="1"/>
    </row>
    <row r="738" spans="1:22" ht="13" customHeight="1" x14ac:dyDescent="0.15">
      <c r="A738" s="1"/>
      <c r="B738" s="1"/>
      <c r="C738" s="1"/>
      <c r="D738" s="1"/>
      <c r="E738" s="1"/>
      <c r="F738" s="1"/>
      <c r="G738" s="1"/>
      <c r="H738" s="1"/>
      <c r="I738" s="1"/>
      <c r="J738" s="1"/>
      <c r="K738" s="1"/>
      <c r="L738" s="1"/>
      <c r="M738" s="1"/>
      <c r="N738" s="1"/>
      <c r="O738" s="1"/>
      <c r="P738" s="1"/>
      <c r="Q738" s="1"/>
      <c r="R738" s="1"/>
      <c r="S738" s="1"/>
      <c r="T738" s="1"/>
      <c r="U738" s="1"/>
      <c r="V738" s="1"/>
    </row>
    <row r="739" spans="1:22" ht="13" customHeight="1" x14ac:dyDescent="0.15">
      <c r="A739" s="1"/>
      <c r="B739" s="1"/>
      <c r="C739" s="1"/>
      <c r="D739" s="1"/>
      <c r="E739" s="1"/>
      <c r="F739" s="1"/>
      <c r="G739" s="1"/>
      <c r="H739" s="1"/>
      <c r="I739" s="1"/>
      <c r="J739" s="1"/>
      <c r="K739" s="1"/>
      <c r="L739" s="1"/>
      <c r="M739" s="1"/>
      <c r="N739" s="1"/>
      <c r="O739" s="1"/>
      <c r="P739" s="1"/>
      <c r="Q739" s="1"/>
      <c r="R739" s="1"/>
      <c r="S739" s="1"/>
      <c r="T739" s="1"/>
      <c r="U739" s="1"/>
      <c r="V739" s="1"/>
    </row>
    <row r="740" spans="1:22" ht="13" customHeight="1" x14ac:dyDescent="0.15">
      <c r="A740" s="1"/>
      <c r="B740" s="1"/>
      <c r="C740" s="1"/>
      <c r="D740" s="1"/>
      <c r="E740" s="1"/>
      <c r="F740" s="1"/>
      <c r="G740" s="1"/>
      <c r="H740" s="1"/>
      <c r="I740" s="1"/>
      <c r="J740" s="1"/>
      <c r="K740" s="1"/>
      <c r="L740" s="1"/>
      <c r="M740" s="1"/>
      <c r="N740" s="1"/>
      <c r="O740" s="1"/>
      <c r="P740" s="1"/>
      <c r="Q740" s="1"/>
      <c r="R740" s="1"/>
      <c r="S740" s="1"/>
      <c r="T740" s="1"/>
      <c r="U740" s="1"/>
      <c r="V740" s="1"/>
    </row>
    <row r="741" spans="1:22" ht="13" customHeight="1" x14ac:dyDescent="0.15">
      <c r="A741" s="1"/>
      <c r="B741" s="1"/>
      <c r="C741" s="1"/>
      <c r="D741" s="1"/>
      <c r="E741" s="1"/>
      <c r="F741" s="1"/>
      <c r="G741" s="1"/>
      <c r="H741" s="1"/>
      <c r="I741" s="1"/>
      <c r="J741" s="1"/>
      <c r="K741" s="1"/>
      <c r="L741" s="1"/>
      <c r="M741" s="1"/>
      <c r="N741" s="1"/>
      <c r="O741" s="1"/>
      <c r="P741" s="1"/>
      <c r="Q741" s="1"/>
      <c r="R741" s="1"/>
      <c r="S741" s="1"/>
      <c r="T741" s="1"/>
      <c r="U741" s="1"/>
      <c r="V741" s="1"/>
    </row>
    <row r="742" spans="1:22" ht="13" customHeight="1" x14ac:dyDescent="0.15">
      <c r="A742" s="1"/>
      <c r="B742" s="1"/>
      <c r="C742" s="1"/>
      <c r="D742" s="1"/>
      <c r="E742" s="1"/>
      <c r="F742" s="1"/>
      <c r="G742" s="1"/>
      <c r="H742" s="1"/>
      <c r="I742" s="1"/>
      <c r="J742" s="1"/>
      <c r="K742" s="1"/>
      <c r="L742" s="1"/>
      <c r="M742" s="1"/>
      <c r="N742" s="1"/>
      <c r="O742" s="1"/>
      <c r="P742" s="1"/>
      <c r="Q742" s="1"/>
      <c r="R742" s="1"/>
      <c r="S742" s="1"/>
      <c r="T742" s="1"/>
      <c r="U742" s="1"/>
      <c r="V742" s="1"/>
    </row>
    <row r="743" spans="1:22" ht="13" customHeight="1" x14ac:dyDescent="0.15">
      <c r="A743" s="1"/>
      <c r="B743" s="1"/>
      <c r="C743" s="1"/>
      <c r="D743" s="1"/>
      <c r="E743" s="1"/>
      <c r="F743" s="1"/>
      <c r="G743" s="1"/>
      <c r="H743" s="1"/>
      <c r="I743" s="1"/>
      <c r="J743" s="1"/>
      <c r="K743" s="1"/>
      <c r="L743" s="1"/>
      <c r="M743" s="1"/>
      <c r="N743" s="1"/>
      <c r="O743" s="1"/>
      <c r="P743" s="1"/>
      <c r="Q743" s="1"/>
      <c r="R743" s="1"/>
      <c r="S743" s="1"/>
      <c r="T743" s="1"/>
      <c r="U743" s="1"/>
      <c r="V743" s="1"/>
    </row>
    <row r="744" spans="1:22" ht="13" customHeight="1" x14ac:dyDescent="0.15">
      <c r="A744" s="1"/>
      <c r="B744" s="1"/>
      <c r="C744" s="1"/>
      <c r="D744" s="1"/>
      <c r="E744" s="1"/>
      <c r="F744" s="1"/>
      <c r="G744" s="1"/>
      <c r="H744" s="1"/>
      <c r="I744" s="1"/>
      <c r="J744" s="1"/>
      <c r="K744" s="1"/>
      <c r="L744" s="1"/>
      <c r="M744" s="1"/>
      <c r="N744" s="1"/>
      <c r="O744" s="1"/>
      <c r="P744" s="1"/>
      <c r="Q744" s="1"/>
      <c r="R744" s="1"/>
      <c r="S744" s="1"/>
      <c r="T744" s="1"/>
      <c r="U744" s="1"/>
      <c r="V744" s="1"/>
    </row>
    <row r="745" spans="1:22" ht="13" customHeight="1" x14ac:dyDescent="0.15">
      <c r="A745" s="1"/>
      <c r="B745" s="1"/>
      <c r="C745" s="1"/>
      <c r="D745" s="1"/>
      <c r="E745" s="1"/>
      <c r="F745" s="1"/>
      <c r="G745" s="1"/>
      <c r="H745" s="1"/>
      <c r="I745" s="1"/>
      <c r="J745" s="1"/>
      <c r="K745" s="1"/>
      <c r="L745" s="1"/>
      <c r="M745" s="1"/>
      <c r="N745" s="1"/>
      <c r="O745" s="1"/>
      <c r="P745" s="1"/>
      <c r="Q745" s="1"/>
      <c r="R745" s="1"/>
      <c r="S745" s="1"/>
      <c r="T745" s="1"/>
      <c r="U745" s="1"/>
      <c r="V745" s="1"/>
    </row>
    <row r="746" spans="1:22" ht="13" customHeight="1" x14ac:dyDescent="0.15">
      <c r="A746" s="1"/>
      <c r="B746" s="1"/>
      <c r="C746" s="1"/>
      <c r="D746" s="1"/>
      <c r="E746" s="1"/>
      <c r="F746" s="1"/>
      <c r="G746" s="1"/>
      <c r="H746" s="1"/>
      <c r="I746" s="1"/>
      <c r="J746" s="1"/>
      <c r="K746" s="1"/>
      <c r="L746" s="1"/>
      <c r="M746" s="1"/>
      <c r="N746" s="1"/>
      <c r="O746" s="1"/>
      <c r="P746" s="1"/>
      <c r="Q746" s="1"/>
      <c r="R746" s="1"/>
      <c r="S746" s="1"/>
      <c r="T746" s="1"/>
      <c r="U746" s="1"/>
      <c r="V746" s="1"/>
    </row>
    <row r="747" spans="1:22" ht="13" customHeight="1" x14ac:dyDescent="0.15">
      <c r="A747" s="1"/>
      <c r="B747" s="1"/>
      <c r="C747" s="1"/>
      <c r="D747" s="1"/>
      <c r="E747" s="1"/>
      <c r="F747" s="1"/>
      <c r="G747" s="1"/>
      <c r="H747" s="1"/>
      <c r="I747" s="1"/>
      <c r="J747" s="1"/>
      <c r="K747" s="1"/>
      <c r="L747" s="1"/>
      <c r="M747" s="1"/>
      <c r="N747" s="1"/>
      <c r="O747" s="1"/>
      <c r="P747" s="1"/>
      <c r="Q747" s="1"/>
      <c r="R747" s="1"/>
      <c r="S747" s="1"/>
      <c r="T747" s="1"/>
      <c r="U747" s="1"/>
      <c r="V747" s="1"/>
    </row>
    <row r="748" spans="1:22" ht="13" customHeight="1" x14ac:dyDescent="0.15">
      <c r="A748" s="1"/>
      <c r="B748" s="1"/>
      <c r="C748" s="1"/>
      <c r="D748" s="1"/>
      <c r="E748" s="1"/>
      <c r="F748" s="1"/>
      <c r="G748" s="1"/>
      <c r="H748" s="1"/>
      <c r="I748" s="1"/>
      <c r="J748" s="1"/>
      <c r="K748" s="1"/>
      <c r="L748" s="1"/>
      <c r="M748" s="1"/>
      <c r="N748" s="1"/>
      <c r="O748" s="1"/>
      <c r="P748" s="1"/>
      <c r="Q748" s="1"/>
      <c r="R748" s="1"/>
      <c r="S748" s="1"/>
      <c r="T748" s="1"/>
      <c r="U748" s="1"/>
      <c r="V748" s="1"/>
    </row>
    <row r="749" spans="1:22" ht="13" customHeight="1" x14ac:dyDescent="0.15">
      <c r="A749" s="1"/>
      <c r="B749" s="1"/>
      <c r="C749" s="1"/>
      <c r="D749" s="1"/>
      <c r="E749" s="1"/>
      <c r="F749" s="1"/>
      <c r="G749" s="1"/>
      <c r="H749" s="1"/>
      <c r="I749" s="1"/>
      <c r="J749" s="1"/>
      <c r="K749" s="1"/>
      <c r="L749" s="1"/>
      <c r="M749" s="1"/>
      <c r="N749" s="1"/>
      <c r="O749" s="1"/>
      <c r="P749" s="1"/>
      <c r="Q749" s="1"/>
      <c r="R749" s="1"/>
      <c r="S749" s="1"/>
      <c r="T749" s="1"/>
      <c r="U749" s="1"/>
      <c r="V749" s="1"/>
    </row>
    <row r="750" spans="1:22" ht="13" customHeight="1" x14ac:dyDescent="0.15">
      <c r="A750" s="1"/>
      <c r="B750" s="1"/>
      <c r="C750" s="1"/>
      <c r="D750" s="1"/>
      <c r="E750" s="1"/>
      <c r="F750" s="1"/>
      <c r="G750" s="1"/>
      <c r="H750" s="1"/>
      <c r="I750" s="1"/>
      <c r="J750" s="1"/>
      <c r="K750" s="1"/>
      <c r="L750" s="1"/>
      <c r="M750" s="1"/>
      <c r="N750" s="1"/>
      <c r="O750" s="1"/>
      <c r="P750" s="1"/>
      <c r="Q750" s="1"/>
      <c r="R750" s="1"/>
      <c r="S750" s="1"/>
      <c r="T750" s="1"/>
      <c r="U750" s="1"/>
      <c r="V750" s="1"/>
    </row>
    <row r="751" spans="1:22" ht="13" customHeight="1" x14ac:dyDescent="0.15">
      <c r="A751" s="1"/>
      <c r="B751" s="1"/>
      <c r="C751" s="1"/>
      <c r="D751" s="1"/>
      <c r="E751" s="1"/>
      <c r="F751" s="1"/>
      <c r="G751" s="1"/>
      <c r="H751" s="1"/>
      <c r="I751" s="1"/>
      <c r="J751" s="1"/>
      <c r="K751" s="1"/>
      <c r="L751" s="1"/>
      <c r="M751" s="1"/>
      <c r="N751" s="1"/>
      <c r="O751" s="1"/>
      <c r="P751" s="1"/>
      <c r="Q751" s="1"/>
      <c r="R751" s="1"/>
      <c r="S751" s="1"/>
      <c r="T751" s="1"/>
      <c r="U751" s="1"/>
      <c r="V751" s="1"/>
    </row>
    <row r="752" spans="1:22" ht="13" customHeight="1" x14ac:dyDescent="0.15">
      <c r="A752" s="1"/>
      <c r="B752" s="1"/>
      <c r="C752" s="1"/>
      <c r="D752" s="1"/>
      <c r="E752" s="1"/>
      <c r="F752" s="1"/>
      <c r="G752" s="1"/>
      <c r="H752" s="1"/>
      <c r="I752" s="1"/>
      <c r="J752" s="1"/>
      <c r="K752" s="1"/>
      <c r="L752" s="1"/>
      <c r="M752" s="1"/>
      <c r="N752" s="1"/>
      <c r="O752" s="1"/>
      <c r="P752" s="1"/>
      <c r="Q752" s="1"/>
      <c r="R752" s="1"/>
      <c r="S752" s="1"/>
      <c r="T752" s="1"/>
      <c r="U752" s="1"/>
      <c r="V752" s="1"/>
    </row>
    <row r="753" spans="1:22" ht="13" customHeight="1" x14ac:dyDescent="0.15">
      <c r="A753" s="1"/>
      <c r="B753" s="1"/>
      <c r="C753" s="1"/>
      <c r="D753" s="1"/>
      <c r="E753" s="1"/>
      <c r="F753" s="1"/>
      <c r="G753" s="1"/>
      <c r="H753" s="1"/>
      <c r="I753" s="1"/>
      <c r="J753" s="1"/>
      <c r="K753" s="1"/>
      <c r="L753" s="1"/>
      <c r="M753" s="1"/>
      <c r="N753" s="1"/>
      <c r="O753" s="1"/>
      <c r="P753" s="1"/>
      <c r="Q753" s="1"/>
      <c r="R753" s="1"/>
      <c r="S753" s="1"/>
      <c r="T753" s="1"/>
      <c r="U753" s="1"/>
      <c r="V753" s="1"/>
    </row>
    <row r="754" spans="1:22" ht="13" customHeight="1" x14ac:dyDescent="0.15">
      <c r="A754" s="1"/>
      <c r="B754" s="1"/>
      <c r="C754" s="1"/>
      <c r="D754" s="1"/>
      <c r="E754" s="1"/>
      <c r="F754" s="1"/>
      <c r="G754" s="1"/>
      <c r="H754" s="1"/>
      <c r="I754" s="1"/>
      <c r="J754" s="1"/>
      <c r="K754" s="1"/>
      <c r="L754" s="1"/>
      <c r="M754" s="1"/>
      <c r="N754" s="1"/>
      <c r="O754" s="1"/>
      <c r="P754" s="1"/>
      <c r="Q754" s="1"/>
      <c r="R754" s="1"/>
      <c r="S754" s="1"/>
      <c r="T754" s="1"/>
      <c r="U754" s="1"/>
      <c r="V754" s="1"/>
    </row>
    <row r="755" spans="1:22" ht="13" customHeight="1" x14ac:dyDescent="0.15">
      <c r="A755" s="1"/>
      <c r="B755" s="1"/>
      <c r="C755" s="1"/>
      <c r="D755" s="1"/>
      <c r="E755" s="1"/>
      <c r="F755" s="1"/>
      <c r="G755" s="1"/>
      <c r="H755" s="1"/>
      <c r="I755" s="1"/>
      <c r="J755" s="1"/>
      <c r="K755" s="1"/>
      <c r="L755" s="1"/>
      <c r="M755" s="1"/>
      <c r="N755" s="1"/>
      <c r="O755" s="1"/>
      <c r="P755" s="1"/>
      <c r="Q755" s="1"/>
      <c r="R755" s="1"/>
      <c r="S755" s="1"/>
      <c r="T755" s="1"/>
      <c r="U755" s="1"/>
      <c r="V755" s="1"/>
    </row>
    <row r="756" spans="1:22" ht="13" customHeight="1" x14ac:dyDescent="0.15">
      <c r="A756" s="1"/>
      <c r="B756" s="1"/>
      <c r="C756" s="1"/>
      <c r="D756" s="1"/>
      <c r="E756" s="1"/>
      <c r="F756" s="1"/>
      <c r="G756" s="1"/>
      <c r="H756" s="1"/>
      <c r="I756" s="1"/>
      <c r="J756" s="1"/>
      <c r="K756" s="1"/>
      <c r="L756" s="1"/>
      <c r="M756" s="1"/>
      <c r="N756" s="1"/>
      <c r="O756" s="1"/>
      <c r="P756" s="1"/>
      <c r="Q756" s="1"/>
      <c r="R756" s="1"/>
      <c r="S756" s="1"/>
      <c r="T756" s="1"/>
      <c r="U756" s="1"/>
      <c r="V756" s="1"/>
    </row>
    <row r="757" spans="1:22" ht="13" customHeight="1" x14ac:dyDescent="0.15">
      <c r="A757" s="1"/>
      <c r="B757" s="1"/>
      <c r="C757" s="1"/>
      <c r="D757" s="1"/>
      <c r="E757" s="1"/>
      <c r="F757" s="1"/>
      <c r="G757" s="1"/>
      <c r="H757" s="1"/>
      <c r="I757" s="1"/>
      <c r="J757" s="1"/>
      <c r="K757" s="1"/>
      <c r="L757" s="1"/>
      <c r="M757" s="1"/>
      <c r="N757" s="1"/>
      <c r="O757" s="1"/>
      <c r="P757" s="1"/>
      <c r="Q757" s="1"/>
      <c r="R757" s="1"/>
      <c r="S757" s="1"/>
      <c r="T757" s="1"/>
      <c r="U757" s="1"/>
      <c r="V757" s="1"/>
    </row>
    <row r="758" spans="1:22" ht="13" customHeight="1" x14ac:dyDescent="0.15">
      <c r="A758" s="1"/>
      <c r="B758" s="1"/>
      <c r="C758" s="1"/>
      <c r="D758" s="1"/>
      <c r="E758" s="1"/>
      <c r="F758" s="1"/>
      <c r="G758" s="1"/>
      <c r="H758" s="1"/>
      <c r="I758" s="1"/>
      <c r="J758" s="1"/>
      <c r="K758" s="1"/>
      <c r="L758" s="1"/>
      <c r="M758" s="1"/>
      <c r="N758" s="1"/>
      <c r="O758" s="1"/>
      <c r="P758" s="1"/>
      <c r="Q758" s="1"/>
      <c r="R758" s="1"/>
      <c r="S758" s="1"/>
      <c r="T758" s="1"/>
      <c r="U758" s="1"/>
      <c r="V758" s="1"/>
    </row>
    <row r="759" spans="1:22" ht="13" customHeight="1" x14ac:dyDescent="0.15">
      <c r="A759" s="1"/>
      <c r="B759" s="1"/>
      <c r="C759" s="1"/>
      <c r="D759" s="1"/>
      <c r="E759" s="1"/>
      <c r="F759" s="1"/>
      <c r="G759" s="1"/>
      <c r="H759" s="1"/>
      <c r="I759" s="1"/>
      <c r="J759" s="1"/>
      <c r="K759" s="1"/>
      <c r="L759" s="1"/>
      <c r="M759" s="1"/>
      <c r="N759" s="1"/>
      <c r="O759" s="1"/>
      <c r="P759" s="1"/>
      <c r="Q759" s="1"/>
      <c r="R759" s="1"/>
      <c r="S759" s="1"/>
      <c r="T759" s="1"/>
      <c r="U759" s="1"/>
      <c r="V759" s="1"/>
    </row>
    <row r="760" spans="1:22" ht="13" customHeight="1" x14ac:dyDescent="0.15">
      <c r="A760" s="1"/>
      <c r="B760" s="1"/>
      <c r="C760" s="1"/>
      <c r="D760" s="1"/>
      <c r="E760" s="1"/>
      <c r="F760" s="1"/>
      <c r="G760" s="1"/>
      <c r="H760" s="1"/>
      <c r="I760" s="1"/>
      <c r="J760" s="1"/>
      <c r="K760" s="1"/>
      <c r="L760" s="1"/>
      <c r="M760" s="1"/>
      <c r="N760" s="1"/>
      <c r="O760" s="1"/>
      <c r="P760" s="1"/>
      <c r="Q760" s="1"/>
      <c r="R760" s="1"/>
      <c r="S760" s="1"/>
      <c r="T760" s="1"/>
      <c r="U760" s="1"/>
      <c r="V760" s="1"/>
    </row>
    <row r="761" spans="1:22" ht="13" customHeight="1" x14ac:dyDescent="0.15">
      <c r="A761" s="1"/>
      <c r="B761" s="1"/>
      <c r="C761" s="1"/>
      <c r="D761" s="1"/>
      <c r="E761" s="1"/>
      <c r="F761" s="1"/>
      <c r="G761" s="1"/>
      <c r="H761" s="1"/>
      <c r="I761" s="1"/>
      <c r="J761" s="1"/>
      <c r="K761" s="1"/>
      <c r="L761" s="1"/>
      <c r="M761" s="1"/>
      <c r="N761" s="1"/>
      <c r="O761" s="1"/>
      <c r="P761" s="1"/>
      <c r="Q761" s="1"/>
      <c r="R761" s="1"/>
      <c r="S761" s="1"/>
      <c r="T761" s="1"/>
      <c r="U761" s="1"/>
      <c r="V761" s="1"/>
    </row>
    <row r="762" spans="1:22" ht="13" customHeight="1" x14ac:dyDescent="0.15">
      <c r="A762" s="1"/>
      <c r="B762" s="1"/>
      <c r="C762" s="1"/>
      <c r="D762" s="1"/>
      <c r="E762" s="1"/>
      <c r="F762" s="1"/>
      <c r="G762" s="1"/>
      <c r="H762" s="1"/>
      <c r="I762" s="1"/>
      <c r="J762" s="1"/>
      <c r="K762" s="1"/>
      <c r="L762" s="1"/>
      <c r="M762" s="1"/>
      <c r="N762" s="1"/>
      <c r="O762" s="1"/>
      <c r="P762" s="1"/>
      <c r="Q762" s="1"/>
      <c r="R762" s="1"/>
      <c r="S762" s="1"/>
      <c r="T762" s="1"/>
      <c r="U762" s="1"/>
      <c r="V762" s="1"/>
    </row>
    <row r="763" spans="1:22" ht="13" customHeight="1" x14ac:dyDescent="0.15">
      <c r="A763" s="1"/>
      <c r="B763" s="1"/>
      <c r="C763" s="1"/>
      <c r="D763" s="1"/>
      <c r="E763" s="1"/>
      <c r="F763" s="1"/>
      <c r="G763" s="1"/>
      <c r="H763" s="1"/>
      <c r="I763" s="1"/>
      <c r="J763" s="1"/>
      <c r="K763" s="1"/>
      <c r="L763" s="1"/>
      <c r="M763" s="1"/>
      <c r="N763" s="1"/>
      <c r="O763" s="1"/>
      <c r="P763" s="1"/>
      <c r="Q763" s="1"/>
      <c r="R763" s="1"/>
      <c r="S763" s="1"/>
      <c r="T763" s="1"/>
      <c r="U763" s="1"/>
      <c r="V763" s="1"/>
    </row>
    <row r="764" spans="1:22" ht="13" customHeight="1" x14ac:dyDescent="0.15">
      <c r="A764" s="1"/>
      <c r="B764" s="1"/>
      <c r="C764" s="1"/>
      <c r="D764" s="1"/>
      <c r="E764" s="1"/>
      <c r="F764" s="1"/>
      <c r="G764" s="1"/>
      <c r="H764" s="1"/>
      <c r="I764" s="1"/>
      <c r="J764" s="1"/>
      <c r="K764" s="1"/>
      <c r="L764" s="1"/>
      <c r="M764" s="1"/>
      <c r="N764" s="1"/>
      <c r="O764" s="1"/>
      <c r="P764" s="1"/>
      <c r="Q764" s="1"/>
      <c r="R764" s="1"/>
      <c r="S764" s="1"/>
      <c r="T764" s="1"/>
      <c r="U764" s="1"/>
      <c r="V764" s="1"/>
    </row>
    <row r="765" spans="1:22" ht="13" customHeight="1" x14ac:dyDescent="0.15">
      <c r="A765" s="1"/>
      <c r="B765" s="1"/>
      <c r="C765" s="1"/>
      <c r="D765" s="1"/>
      <c r="E765" s="1"/>
      <c r="F765" s="1"/>
      <c r="G765" s="1"/>
      <c r="H765" s="1"/>
      <c r="I765" s="1"/>
      <c r="J765" s="1"/>
      <c r="K765" s="1"/>
      <c r="L765" s="1"/>
      <c r="M765" s="1"/>
      <c r="N765" s="1"/>
      <c r="O765" s="1"/>
      <c r="P765" s="1"/>
      <c r="Q765" s="1"/>
      <c r="R765" s="1"/>
      <c r="S765" s="1"/>
      <c r="T765" s="1"/>
      <c r="U765" s="1"/>
      <c r="V765" s="1"/>
    </row>
    <row r="766" spans="1:22" ht="13" customHeight="1" x14ac:dyDescent="0.15">
      <c r="A766" s="1"/>
      <c r="B766" s="1"/>
      <c r="C766" s="1"/>
      <c r="D766" s="1"/>
      <c r="E766" s="1"/>
      <c r="F766" s="1"/>
      <c r="G766" s="1"/>
      <c r="H766" s="1"/>
      <c r="I766" s="1"/>
      <c r="J766" s="1"/>
      <c r="K766" s="1"/>
      <c r="L766" s="1"/>
      <c r="M766" s="1"/>
      <c r="N766" s="1"/>
      <c r="O766" s="1"/>
      <c r="P766" s="1"/>
      <c r="Q766" s="1"/>
      <c r="R766" s="1"/>
      <c r="S766" s="1"/>
      <c r="T766" s="1"/>
      <c r="U766" s="1"/>
      <c r="V766" s="1"/>
    </row>
    <row r="767" spans="1:22" ht="13" customHeight="1" x14ac:dyDescent="0.15">
      <c r="A767" s="1"/>
      <c r="B767" s="1"/>
      <c r="C767" s="1"/>
      <c r="D767" s="1"/>
      <c r="E767" s="1"/>
      <c r="F767" s="1"/>
      <c r="G767" s="1"/>
      <c r="H767" s="1"/>
      <c r="I767" s="1"/>
      <c r="J767" s="1"/>
      <c r="K767" s="1"/>
      <c r="L767" s="1"/>
      <c r="M767" s="1"/>
      <c r="N767" s="1"/>
      <c r="O767" s="1"/>
      <c r="P767" s="1"/>
      <c r="Q767" s="1"/>
      <c r="R767" s="1"/>
      <c r="S767" s="1"/>
      <c r="T767" s="1"/>
      <c r="U767" s="1"/>
      <c r="V767" s="1"/>
    </row>
    <row r="768" spans="1:22" ht="13" customHeight="1" x14ac:dyDescent="0.15">
      <c r="A768" s="1"/>
      <c r="B768" s="1"/>
      <c r="C768" s="1"/>
      <c r="D768" s="1"/>
      <c r="E768" s="1"/>
      <c r="F768" s="1"/>
      <c r="G768" s="1"/>
      <c r="H768" s="1"/>
      <c r="I768" s="1"/>
      <c r="J768" s="1"/>
      <c r="K768" s="1"/>
      <c r="L768" s="1"/>
      <c r="M768" s="1"/>
      <c r="N768" s="1"/>
      <c r="O768" s="1"/>
      <c r="P768" s="1"/>
      <c r="Q768" s="1"/>
      <c r="R768" s="1"/>
      <c r="S768" s="1"/>
      <c r="T768" s="1"/>
      <c r="U768" s="1"/>
      <c r="V768" s="1"/>
    </row>
    <row r="769" spans="1:22" ht="13" customHeight="1" x14ac:dyDescent="0.15">
      <c r="A769" s="1"/>
      <c r="B769" s="1"/>
      <c r="C769" s="1"/>
      <c r="D769" s="1"/>
      <c r="E769" s="1"/>
      <c r="F769" s="1"/>
      <c r="G769" s="1"/>
      <c r="H769" s="1"/>
      <c r="I769" s="1"/>
      <c r="J769" s="1"/>
      <c r="K769" s="1"/>
      <c r="L769" s="1"/>
      <c r="M769" s="1"/>
      <c r="N769" s="1"/>
      <c r="O769" s="1"/>
      <c r="P769" s="1"/>
      <c r="Q769" s="1"/>
      <c r="R769" s="1"/>
      <c r="S769" s="1"/>
      <c r="T769" s="1"/>
      <c r="U769" s="1"/>
      <c r="V769" s="1"/>
    </row>
    <row r="770" spans="1:22" ht="13" customHeight="1" x14ac:dyDescent="0.15">
      <c r="A770" s="1"/>
      <c r="B770" s="1"/>
      <c r="C770" s="1"/>
      <c r="D770" s="1"/>
      <c r="E770" s="1"/>
      <c r="F770" s="1"/>
      <c r="G770" s="1"/>
      <c r="H770" s="1"/>
      <c r="I770" s="1"/>
      <c r="J770" s="1"/>
      <c r="K770" s="1"/>
      <c r="L770" s="1"/>
      <c r="M770" s="1"/>
      <c r="N770" s="1"/>
      <c r="O770" s="1"/>
      <c r="P770" s="1"/>
      <c r="Q770" s="1"/>
      <c r="R770" s="1"/>
      <c r="S770" s="1"/>
      <c r="T770" s="1"/>
      <c r="U770" s="1"/>
      <c r="V770" s="1"/>
    </row>
    <row r="771" spans="1:22" ht="13" customHeight="1" x14ac:dyDescent="0.15">
      <c r="A771" s="1"/>
      <c r="B771" s="1"/>
      <c r="C771" s="1"/>
      <c r="D771" s="1"/>
      <c r="E771" s="1"/>
      <c r="F771" s="1"/>
      <c r="G771" s="1"/>
      <c r="H771" s="1"/>
      <c r="I771" s="1"/>
      <c r="J771" s="1"/>
      <c r="K771" s="1"/>
      <c r="L771" s="1"/>
      <c r="M771" s="1"/>
      <c r="N771" s="1"/>
      <c r="O771" s="1"/>
      <c r="P771" s="1"/>
      <c r="Q771" s="1"/>
      <c r="R771" s="1"/>
      <c r="S771" s="1"/>
      <c r="T771" s="1"/>
      <c r="U771" s="1"/>
      <c r="V771" s="1"/>
    </row>
    <row r="772" spans="1:22" ht="13" customHeight="1" x14ac:dyDescent="0.15">
      <c r="A772" s="1"/>
      <c r="B772" s="1"/>
      <c r="C772" s="1"/>
      <c r="D772" s="1"/>
      <c r="E772" s="1"/>
      <c r="F772" s="1"/>
      <c r="G772" s="1"/>
      <c r="H772" s="1"/>
      <c r="I772" s="1"/>
      <c r="J772" s="1"/>
      <c r="K772" s="1"/>
      <c r="L772" s="1"/>
      <c r="M772" s="1"/>
      <c r="N772" s="1"/>
      <c r="O772" s="1"/>
      <c r="P772" s="1"/>
      <c r="Q772" s="1"/>
      <c r="R772" s="1"/>
      <c r="S772" s="1"/>
      <c r="T772" s="1"/>
      <c r="U772" s="1"/>
      <c r="V772" s="1"/>
    </row>
    <row r="773" spans="1:22" ht="13" customHeight="1" x14ac:dyDescent="0.15">
      <c r="A773" s="1"/>
      <c r="B773" s="1"/>
      <c r="C773" s="1"/>
      <c r="D773" s="1"/>
      <c r="E773" s="1"/>
      <c r="F773" s="1"/>
      <c r="G773" s="1"/>
      <c r="H773" s="1"/>
      <c r="I773" s="1"/>
      <c r="J773" s="1"/>
      <c r="K773" s="1"/>
      <c r="L773" s="1"/>
      <c r="M773" s="1"/>
      <c r="N773" s="1"/>
      <c r="O773" s="1"/>
      <c r="P773" s="1"/>
      <c r="Q773" s="1"/>
      <c r="R773" s="1"/>
      <c r="S773" s="1"/>
      <c r="T773" s="1"/>
      <c r="U773" s="1"/>
      <c r="V773" s="1"/>
    </row>
    <row r="774" spans="1:22" ht="13" customHeight="1" x14ac:dyDescent="0.15">
      <c r="A774" s="1"/>
      <c r="B774" s="1"/>
      <c r="C774" s="1"/>
      <c r="D774" s="1"/>
      <c r="E774" s="1"/>
      <c r="F774" s="1"/>
      <c r="G774" s="1"/>
      <c r="H774" s="1"/>
      <c r="I774" s="1"/>
      <c r="J774" s="1"/>
      <c r="K774" s="1"/>
      <c r="L774" s="1"/>
      <c r="M774" s="1"/>
      <c r="N774" s="1"/>
      <c r="O774" s="1"/>
      <c r="P774" s="1"/>
      <c r="Q774" s="1"/>
      <c r="R774" s="1"/>
      <c r="S774" s="1"/>
      <c r="T774" s="1"/>
      <c r="U774" s="1"/>
      <c r="V774" s="1"/>
    </row>
    <row r="775" spans="1:22" ht="13" customHeight="1" x14ac:dyDescent="0.15">
      <c r="A775" s="1"/>
      <c r="B775" s="1"/>
      <c r="C775" s="1"/>
      <c r="D775" s="1"/>
      <c r="E775" s="1"/>
      <c r="F775" s="1"/>
      <c r="G775" s="1"/>
      <c r="H775" s="1"/>
      <c r="I775" s="1"/>
      <c r="J775" s="1"/>
      <c r="K775" s="1"/>
      <c r="L775" s="1"/>
      <c r="M775" s="1"/>
      <c r="N775" s="1"/>
      <c r="O775" s="1"/>
      <c r="P775" s="1"/>
      <c r="Q775" s="1"/>
      <c r="R775" s="1"/>
      <c r="S775" s="1"/>
      <c r="T775" s="1"/>
      <c r="U775" s="1"/>
      <c r="V775" s="1"/>
    </row>
    <row r="776" spans="1:22" ht="13" customHeight="1" x14ac:dyDescent="0.15">
      <c r="A776" s="1"/>
      <c r="B776" s="1"/>
      <c r="C776" s="1"/>
      <c r="D776" s="1"/>
      <c r="E776" s="1"/>
      <c r="F776" s="1"/>
      <c r="G776" s="1"/>
      <c r="H776" s="1"/>
      <c r="I776" s="1"/>
      <c r="J776" s="1"/>
      <c r="K776" s="1"/>
      <c r="L776" s="1"/>
      <c r="M776" s="1"/>
      <c r="N776" s="1"/>
      <c r="O776" s="1"/>
      <c r="P776" s="1"/>
      <c r="Q776" s="1"/>
      <c r="R776" s="1"/>
      <c r="S776" s="1"/>
      <c r="T776" s="1"/>
      <c r="U776" s="1"/>
      <c r="V776" s="1"/>
    </row>
    <row r="777" spans="1:22" ht="13" customHeight="1" x14ac:dyDescent="0.15">
      <c r="A777" s="1"/>
      <c r="B777" s="1"/>
      <c r="C777" s="1"/>
      <c r="D777" s="1"/>
      <c r="E777" s="1"/>
      <c r="F777" s="1"/>
      <c r="G777" s="1"/>
      <c r="H777" s="1"/>
      <c r="I777" s="1"/>
      <c r="J777" s="1"/>
      <c r="K777" s="1"/>
      <c r="L777" s="1"/>
      <c r="M777" s="1"/>
      <c r="N777" s="1"/>
      <c r="O777" s="1"/>
      <c r="P777" s="1"/>
      <c r="Q777" s="1"/>
      <c r="R777" s="1"/>
      <c r="S777" s="1"/>
      <c r="T777" s="1"/>
      <c r="U777" s="1"/>
      <c r="V777" s="1"/>
    </row>
    <row r="778" spans="1:22" ht="13" customHeight="1" x14ac:dyDescent="0.15">
      <c r="A778" s="1"/>
      <c r="B778" s="1"/>
      <c r="C778" s="1"/>
      <c r="D778" s="1"/>
      <c r="E778" s="1"/>
      <c r="F778" s="1"/>
      <c r="G778" s="1"/>
      <c r="H778" s="1"/>
      <c r="I778" s="1"/>
      <c r="J778" s="1"/>
      <c r="K778" s="1"/>
      <c r="L778" s="1"/>
      <c r="M778" s="1"/>
      <c r="N778" s="1"/>
      <c r="O778" s="1"/>
      <c r="P778" s="1"/>
      <c r="Q778" s="1"/>
      <c r="R778" s="1"/>
      <c r="S778" s="1"/>
      <c r="T778" s="1"/>
      <c r="U778" s="1"/>
      <c r="V778" s="1"/>
    </row>
    <row r="779" spans="1:22" ht="13" customHeight="1" x14ac:dyDescent="0.15">
      <c r="A779" s="1"/>
      <c r="B779" s="1"/>
      <c r="C779" s="1"/>
      <c r="D779" s="1"/>
      <c r="E779" s="1"/>
      <c r="F779" s="1"/>
      <c r="G779" s="1"/>
      <c r="H779" s="1"/>
      <c r="I779" s="1"/>
      <c r="J779" s="1"/>
      <c r="K779" s="1"/>
      <c r="L779" s="1"/>
      <c r="M779" s="1"/>
      <c r="N779" s="1"/>
      <c r="O779" s="1"/>
      <c r="P779" s="1"/>
      <c r="Q779" s="1"/>
      <c r="R779" s="1"/>
      <c r="S779" s="1"/>
      <c r="T779" s="1"/>
      <c r="U779" s="1"/>
      <c r="V779" s="1"/>
    </row>
    <row r="780" spans="1:22" ht="13" customHeight="1" x14ac:dyDescent="0.15">
      <c r="A780" s="1"/>
      <c r="B780" s="1"/>
      <c r="C780" s="1"/>
      <c r="D780" s="1"/>
      <c r="E780" s="1"/>
      <c r="F780" s="1"/>
      <c r="G780" s="1"/>
      <c r="H780" s="1"/>
      <c r="I780" s="1"/>
      <c r="J780" s="1"/>
      <c r="K780" s="1"/>
      <c r="L780" s="1"/>
      <c r="M780" s="1"/>
      <c r="N780" s="1"/>
      <c r="O780" s="1"/>
      <c r="P780" s="1"/>
      <c r="Q780" s="1"/>
      <c r="R780" s="1"/>
      <c r="S780" s="1"/>
      <c r="T780" s="1"/>
      <c r="U780" s="1"/>
      <c r="V780" s="1"/>
    </row>
    <row r="781" spans="1:22" ht="13" customHeight="1" x14ac:dyDescent="0.15">
      <c r="A781" s="1"/>
      <c r="B781" s="1"/>
      <c r="C781" s="1"/>
      <c r="D781" s="1"/>
      <c r="E781" s="1"/>
      <c r="F781" s="1"/>
      <c r="G781" s="1"/>
      <c r="H781" s="1"/>
      <c r="I781" s="1"/>
      <c r="J781" s="1"/>
      <c r="K781" s="1"/>
      <c r="L781" s="1"/>
      <c r="M781" s="1"/>
      <c r="N781" s="1"/>
      <c r="O781" s="1"/>
      <c r="P781" s="1"/>
      <c r="Q781" s="1"/>
      <c r="R781" s="1"/>
      <c r="S781" s="1"/>
      <c r="T781" s="1"/>
      <c r="U781" s="1"/>
      <c r="V781" s="1"/>
    </row>
    <row r="782" spans="1:22" ht="13" customHeight="1" x14ac:dyDescent="0.15">
      <c r="A782" s="1"/>
      <c r="B782" s="1"/>
      <c r="C782" s="1"/>
      <c r="D782" s="1"/>
      <c r="E782" s="1"/>
      <c r="F782" s="1"/>
      <c r="G782" s="1"/>
      <c r="H782" s="1"/>
      <c r="I782" s="1"/>
      <c r="J782" s="1"/>
      <c r="K782" s="1"/>
      <c r="L782" s="1"/>
      <c r="M782" s="1"/>
      <c r="N782" s="1"/>
      <c r="O782" s="1"/>
      <c r="P782" s="1"/>
      <c r="Q782" s="1"/>
      <c r="R782" s="1"/>
      <c r="S782" s="1"/>
      <c r="T782" s="1"/>
      <c r="U782" s="1"/>
      <c r="V782" s="1"/>
    </row>
    <row r="783" spans="1:22" ht="13" customHeight="1" x14ac:dyDescent="0.15">
      <c r="A783" s="1"/>
      <c r="B783" s="1"/>
      <c r="C783" s="1"/>
      <c r="D783" s="1"/>
      <c r="E783" s="1"/>
      <c r="F783" s="1"/>
      <c r="G783" s="1"/>
      <c r="H783" s="1"/>
      <c r="I783" s="1"/>
      <c r="J783" s="1"/>
      <c r="K783" s="1"/>
      <c r="L783" s="1"/>
      <c r="M783" s="1"/>
      <c r="N783" s="1"/>
      <c r="O783" s="1"/>
      <c r="P783" s="1"/>
      <c r="Q783" s="1"/>
      <c r="R783" s="1"/>
      <c r="S783" s="1"/>
      <c r="T783" s="1"/>
      <c r="U783" s="1"/>
      <c r="V783" s="1"/>
    </row>
    <row r="784" spans="1:22" ht="13" customHeight="1" x14ac:dyDescent="0.15">
      <c r="A784" s="1"/>
      <c r="B784" s="1"/>
      <c r="C784" s="1"/>
      <c r="D784" s="1"/>
      <c r="E784" s="1"/>
      <c r="F784" s="1"/>
      <c r="G784" s="1"/>
      <c r="H784" s="1"/>
      <c r="I784" s="1"/>
      <c r="J784" s="1"/>
      <c r="K784" s="1"/>
      <c r="L784" s="1"/>
      <c r="M784" s="1"/>
      <c r="N784" s="1"/>
      <c r="O784" s="1"/>
      <c r="P784" s="1"/>
      <c r="Q784" s="1"/>
      <c r="R784" s="1"/>
      <c r="S784" s="1"/>
      <c r="T784" s="1"/>
      <c r="U784" s="1"/>
      <c r="V784" s="1"/>
    </row>
    <row r="785" spans="1:22" ht="13" customHeight="1" x14ac:dyDescent="0.15">
      <c r="A785" s="1"/>
      <c r="B785" s="1"/>
      <c r="C785" s="1"/>
      <c r="D785" s="1"/>
      <c r="E785" s="1"/>
      <c r="F785" s="1"/>
      <c r="G785" s="1"/>
      <c r="H785" s="1"/>
      <c r="I785" s="1"/>
      <c r="J785" s="1"/>
      <c r="K785" s="1"/>
      <c r="L785" s="1"/>
      <c r="M785" s="1"/>
      <c r="N785" s="1"/>
      <c r="O785" s="1"/>
      <c r="P785" s="1"/>
      <c r="Q785" s="1"/>
      <c r="R785" s="1"/>
      <c r="S785" s="1"/>
      <c r="T785" s="1"/>
      <c r="U785" s="1"/>
      <c r="V785" s="1"/>
    </row>
    <row r="786" spans="1:22" ht="13" customHeight="1" x14ac:dyDescent="0.15">
      <c r="A786" s="1"/>
      <c r="B786" s="1"/>
      <c r="C786" s="1"/>
      <c r="D786" s="1"/>
      <c r="E786" s="1"/>
      <c r="F786" s="1"/>
      <c r="G786" s="1"/>
      <c r="H786" s="1"/>
      <c r="I786" s="1"/>
      <c r="J786" s="1"/>
      <c r="K786" s="1"/>
      <c r="L786" s="1"/>
      <c r="M786" s="1"/>
      <c r="N786" s="1"/>
      <c r="O786" s="1"/>
      <c r="P786" s="1"/>
      <c r="Q786" s="1"/>
      <c r="R786" s="1"/>
      <c r="S786" s="1"/>
      <c r="T786" s="1"/>
      <c r="U786" s="1"/>
      <c r="V786" s="1"/>
    </row>
    <row r="787" spans="1:22" ht="13" customHeight="1" x14ac:dyDescent="0.15">
      <c r="A787" s="1"/>
      <c r="B787" s="1"/>
      <c r="C787" s="1"/>
      <c r="D787" s="1"/>
      <c r="E787" s="1"/>
      <c r="F787" s="1"/>
      <c r="G787" s="1"/>
      <c r="H787" s="1"/>
      <c r="I787" s="1"/>
      <c r="J787" s="1"/>
      <c r="K787" s="1"/>
      <c r="L787" s="1"/>
      <c r="M787" s="1"/>
      <c r="N787" s="1"/>
      <c r="O787" s="1"/>
      <c r="P787" s="1"/>
      <c r="Q787" s="1"/>
      <c r="R787" s="1"/>
      <c r="S787" s="1"/>
      <c r="T787" s="1"/>
      <c r="U787" s="1"/>
      <c r="V787" s="1"/>
    </row>
    <row r="788" spans="1:22" ht="13" customHeight="1" x14ac:dyDescent="0.15">
      <c r="A788" s="1"/>
      <c r="B788" s="1"/>
      <c r="C788" s="1"/>
      <c r="D788" s="1"/>
      <c r="E788" s="1"/>
      <c r="F788" s="1"/>
      <c r="G788" s="1"/>
      <c r="H788" s="1"/>
      <c r="I788" s="1"/>
      <c r="J788" s="1"/>
      <c r="K788" s="1"/>
      <c r="L788" s="1"/>
      <c r="M788" s="1"/>
      <c r="N788" s="1"/>
      <c r="O788" s="1"/>
      <c r="P788" s="1"/>
      <c r="Q788" s="1"/>
      <c r="R788" s="1"/>
      <c r="S788" s="1"/>
      <c r="T788" s="1"/>
      <c r="U788" s="1"/>
      <c r="V788" s="1"/>
    </row>
    <row r="789" spans="1:22" ht="13" customHeight="1" x14ac:dyDescent="0.15">
      <c r="A789" s="1"/>
      <c r="B789" s="1"/>
      <c r="C789" s="1"/>
      <c r="D789" s="1"/>
      <c r="E789" s="1"/>
      <c r="F789" s="1"/>
      <c r="G789" s="1"/>
      <c r="H789" s="1"/>
      <c r="I789" s="1"/>
      <c r="J789" s="1"/>
      <c r="K789" s="1"/>
      <c r="L789" s="1"/>
      <c r="M789" s="1"/>
      <c r="N789" s="1"/>
      <c r="O789" s="1"/>
      <c r="P789" s="1"/>
      <c r="Q789" s="1"/>
      <c r="R789" s="1"/>
      <c r="S789" s="1"/>
      <c r="T789" s="1"/>
      <c r="U789" s="1"/>
      <c r="V789" s="1"/>
    </row>
    <row r="790" spans="1:22" ht="13" customHeight="1" x14ac:dyDescent="0.15">
      <c r="A790" s="1"/>
      <c r="B790" s="1"/>
      <c r="C790" s="1"/>
      <c r="D790" s="1"/>
      <c r="E790" s="1"/>
      <c r="F790" s="1"/>
      <c r="G790" s="1"/>
      <c r="H790" s="1"/>
      <c r="I790" s="1"/>
      <c r="J790" s="1"/>
      <c r="K790" s="1"/>
      <c r="L790" s="1"/>
      <c r="M790" s="1"/>
      <c r="N790" s="1"/>
      <c r="O790" s="1"/>
      <c r="P790" s="1"/>
      <c r="Q790" s="1"/>
      <c r="R790" s="1"/>
      <c r="S790" s="1"/>
      <c r="T790" s="1"/>
      <c r="U790" s="1"/>
      <c r="V790" s="1"/>
    </row>
    <row r="791" spans="1:22" ht="13" customHeight="1" x14ac:dyDescent="0.15">
      <c r="A791" s="1"/>
      <c r="B791" s="1"/>
      <c r="C791" s="1"/>
      <c r="D791" s="1"/>
      <c r="E791" s="1"/>
      <c r="F791" s="1"/>
      <c r="G791" s="1"/>
      <c r="H791" s="1"/>
      <c r="I791" s="1"/>
      <c r="J791" s="1"/>
      <c r="K791" s="1"/>
      <c r="L791" s="1"/>
      <c r="M791" s="1"/>
      <c r="N791" s="1"/>
      <c r="O791" s="1"/>
      <c r="P791" s="1"/>
      <c r="Q791" s="1"/>
      <c r="R791" s="1"/>
      <c r="S791" s="1"/>
      <c r="T791" s="1"/>
      <c r="U791" s="1"/>
      <c r="V791" s="1"/>
    </row>
    <row r="792" spans="1:22" ht="13" customHeight="1" x14ac:dyDescent="0.15">
      <c r="A792" s="1"/>
      <c r="B792" s="1"/>
      <c r="C792" s="1"/>
      <c r="D792" s="1"/>
      <c r="E792" s="1"/>
      <c r="F792" s="1"/>
      <c r="G792" s="1"/>
      <c r="H792" s="1"/>
      <c r="I792" s="1"/>
      <c r="J792" s="1"/>
      <c r="K792" s="1"/>
      <c r="L792" s="1"/>
      <c r="M792" s="1"/>
      <c r="N792" s="1"/>
      <c r="O792" s="1"/>
      <c r="P792" s="1"/>
      <c r="Q792" s="1"/>
      <c r="R792" s="1"/>
      <c r="S792" s="1"/>
      <c r="T792" s="1"/>
      <c r="U792" s="1"/>
      <c r="V792" s="1"/>
    </row>
    <row r="793" spans="1:22" ht="13" customHeight="1" x14ac:dyDescent="0.15">
      <c r="A793" s="1"/>
      <c r="B793" s="1"/>
      <c r="C793" s="1"/>
      <c r="D793" s="1"/>
      <c r="E793" s="1"/>
      <c r="F793" s="1"/>
      <c r="G793" s="1"/>
      <c r="H793" s="1"/>
      <c r="I793" s="1"/>
      <c r="J793" s="1"/>
      <c r="K793" s="1"/>
      <c r="L793" s="1"/>
      <c r="M793" s="1"/>
      <c r="N793" s="1"/>
      <c r="O793" s="1"/>
      <c r="P793" s="1"/>
      <c r="Q793" s="1"/>
      <c r="R793" s="1"/>
      <c r="S793" s="1"/>
      <c r="T793" s="1"/>
      <c r="U793" s="1"/>
      <c r="V793" s="1"/>
    </row>
    <row r="794" spans="1:22" ht="13" customHeight="1" x14ac:dyDescent="0.15">
      <c r="A794" s="1"/>
      <c r="B794" s="1"/>
      <c r="C794" s="1"/>
      <c r="D794" s="1"/>
      <c r="E794" s="1"/>
      <c r="F794" s="1"/>
      <c r="G794" s="1"/>
      <c r="H794" s="1"/>
      <c r="I794" s="1"/>
      <c r="J794" s="1"/>
      <c r="K794" s="1"/>
      <c r="L794" s="1"/>
      <c r="M794" s="1"/>
      <c r="N794" s="1"/>
      <c r="O794" s="1"/>
      <c r="P794" s="1"/>
      <c r="Q794" s="1"/>
      <c r="R794" s="1"/>
      <c r="S794" s="1"/>
      <c r="T794" s="1"/>
      <c r="U794" s="1"/>
      <c r="V794" s="1"/>
    </row>
    <row r="795" spans="1:22" ht="13" customHeight="1" x14ac:dyDescent="0.15">
      <c r="A795" s="1"/>
      <c r="B795" s="1"/>
      <c r="C795" s="1"/>
      <c r="D795" s="1"/>
      <c r="E795" s="1"/>
      <c r="F795" s="1"/>
      <c r="G795" s="1"/>
      <c r="H795" s="1"/>
      <c r="I795" s="1"/>
      <c r="J795" s="1"/>
      <c r="K795" s="1"/>
      <c r="L795" s="1"/>
      <c r="M795" s="1"/>
      <c r="N795" s="1"/>
      <c r="O795" s="1"/>
      <c r="P795" s="1"/>
      <c r="Q795" s="1"/>
      <c r="R795" s="1"/>
      <c r="S795" s="1"/>
      <c r="T795" s="1"/>
      <c r="U795" s="1"/>
      <c r="V795" s="1"/>
    </row>
    <row r="796" spans="1:22" ht="13" customHeight="1" x14ac:dyDescent="0.15">
      <c r="A796" s="1"/>
      <c r="B796" s="1"/>
      <c r="C796" s="1"/>
      <c r="D796" s="1"/>
      <c r="E796" s="1"/>
      <c r="F796" s="1"/>
      <c r="G796" s="1"/>
      <c r="H796" s="1"/>
      <c r="I796" s="1"/>
      <c r="J796" s="1"/>
      <c r="K796" s="1"/>
      <c r="L796" s="1"/>
      <c r="M796" s="1"/>
      <c r="N796" s="1"/>
      <c r="O796" s="1"/>
      <c r="P796" s="1"/>
      <c r="Q796" s="1"/>
      <c r="R796" s="1"/>
      <c r="S796" s="1"/>
      <c r="T796" s="1"/>
      <c r="U796" s="1"/>
      <c r="V796" s="1"/>
    </row>
    <row r="797" spans="1:22" ht="13" customHeight="1" x14ac:dyDescent="0.15">
      <c r="A797" s="1"/>
      <c r="B797" s="1"/>
      <c r="C797" s="1"/>
      <c r="D797" s="1"/>
      <c r="E797" s="1"/>
      <c r="F797" s="1"/>
      <c r="G797" s="1"/>
      <c r="H797" s="1"/>
      <c r="I797" s="1"/>
      <c r="J797" s="1"/>
      <c r="K797" s="1"/>
      <c r="L797" s="1"/>
      <c r="M797" s="1"/>
      <c r="N797" s="1"/>
      <c r="O797" s="1"/>
      <c r="P797" s="1"/>
      <c r="Q797" s="1"/>
      <c r="R797" s="1"/>
      <c r="S797" s="1"/>
      <c r="T797" s="1"/>
      <c r="U797" s="1"/>
      <c r="V797" s="1"/>
    </row>
    <row r="798" spans="1:22" ht="13" customHeight="1" x14ac:dyDescent="0.15">
      <c r="A798" s="1"/>
      <c r="B798" s="1"/>
      <c r="C798" s="1"/>
      <c r="D798" s="1"/>
      <c r="E798" s="1"/>
      <c r="F798" s="1"/>
      <c r="G798" s="1"/>
      <c r="H798" s="1"/>
      <c r="I798" s="1"/>
      <c r="J798" s="1"/>
      <c r="K798" s="1"/>
      <c r="L798" s="1"/>
      <c r="M798" s="1"/>
      <c r="N798" s="1"/>
      <c r="O798" s="1"/>
      <c r="P798" s="1"/>
      <c r="Q798" s="1"/>
      <c r="R798" s="1"/>
      <c r="S798" s="1"/>
      <c r="T798" s="1"/>
      <c r="U798" s="1"/>
      <c r="V798" s="1"/>
    </row>
    <row r="799" spans="1:22" ht="13" customHeight="1" x14ac:dyDescent="0.15">
      <c r="A799" s="1"/>
      <c r="B799" s="1"/>
      <c r="C799" s="1"/>
      <c r="D799" s="1"/>
      <c r="E799" s="1"/>
      <c r="F799" s="1"/>
      <c r="G799" s="1"/>
      <c r="H799" s="1"/>
      <c r="I799" s="1"/>
      <c r="J799" s="1"/>
      <c r="K799" s="1"/>
      <c r="L799" s="1"/>
      <c r="M799" s="1"/>
      <c r="N799" s="1"/>
      <c r="O799" s="1"/>
      <c r="P799" s="1"/>
      <c r="Q799" s="1"/>
      <c r="R799" s="1"/>
      <c r="S799" s="1"/>
      <c r="T799" s="1"/>
      <c r="U799" s="1"/>
      <c r="V799" s="1"/>
    </row>
    <row r="800" spans="1:22" ht="13" customHeight="1" x14ac:dyDescent="0.15">
      <c r="A800" s="1"/>
      <c r="B800" s="1"/>
      <c r="C800" s="1"/>
      <c r="D800" s="1"/>
      <c r="E800" s="1"/>
      <c r="F800" s="1"/>
      <c r="G800" s="1"/>
      <c r="H800" s="1"/>
      <c r="I800" s="1"/>
      <c r="J800" s="1"/>
      <c r="K800" s="1"/>
      <c r="L800" s="1"/>
      <c r="M800" s="1"/>
      <c r="N800" s="1"/>
      <c r="O800" s="1"/>
      <c r="P800" s="1"/>
      <c r="Q800" s="1"/>
      <c r="R800" s="1"/>
      <c r="S800" s="1"/>
      <c r="T800" s="1"/>
      <c r="U800" s="1"/>
      <c r="V800" s="1"/>
    </row>
    <row r="801" spans="1:22" ht="13" customHeight="1" x14ac:dyDescent="0.15">
      <c r="A801" s="1"/>
      <c r="B801" s="1"/>
      <c r="C801" s="1"/>
      <c r="D801" s="1"/>
      <c r="E801" s="1"/>
      <c r="F801" s="1"/>
      <c r="G801" s="1"/>
      <c r="H801" s="1"/>
      <c r="I801" s="1"/>
      <c r="J801" s="1"/>
      <c r="K801" s="1"/>
      <c r="L801" s="1"/>
      <c r="M801" s="1"/>
      <c r="N801" s="1"/>
      <c r="O801" s="1"/>
      <c r="P801" s="1"/>
      <c r="Q801" s="1"/>
      <c r="R801" s="1"/>
      <c r="S801" s="1"/>
      <c r="T801" s="1"/>
      <c r="U801" s="1"/>
      <c r="V801" s="1"/>
    </row>
    <row r="802" spans="1:22" ht="13" customHeight="1" x14ac:dyDescent="0.15">
      <c r="A802" s="1"/>
      <c r="B802" s="1"/>
      <c r="C802" s="1"/>
      <c r="D802" s="1"/>
      <c r="E802" s="1"/>
      <c r="F802" s="1"/>
      <c r="G802" s="1"/>
      <c r="H802" s="1"/>
      <c r="I802" s="1"/>
      <c r="J802" s="1"/>
      <c r="K802" s="1"/>
      <c r="L802" s="1"/>
      <c r="M802" s="1"/>
      <c r="N802" s="1"/>
      <c r="O802" s="1"/>
      <c r="P802" s="1"/>
      <c r="Q802" s="1"/>
      <c r="R802" s="1"/>
      <c r="S802" s="1"/>
      <c r="T802" s="1"/>
      <c r="U802" s="1"/>
      <c r="V802" s="1"/>
    </row>
    <row r="803" spans="1:22" ht="13" customHeight="1" x14ac:dyDescent="0.15">
      <c r="A803" s="1"/>
      <c r="B803" s="1"/>
      <c r="C803" s="1"/>
      <c r="D803" s="1"/>
      <c r="E803" s="1"/>
      <c r="F803" s="1"/>
      <c r="G803" s="1"/>
      <c r="H803" s="1"/>
      <c r="I803" s="1"/>
      <c r="J803" s="1"/>
      <c r="K803" s="1"/>
      <c r="L803" s="1"/>
      <c r="M803" s="1"/>
      <c r="N803" s="1"/>
      <c r="O803" s="1"/>
      <c r="P803" s="1"/>
      <c r="Q803" s="1"/>
      <c r="R803" s="1"/>
      <c r="S803" s="1"/>
      <c r="T803" s="1"/>
      <c r="U803" s="1"/>
      <c r="V803" s="1"/>
    </row>
    <row r="804" spans="1:22" ht="13" customHeight="1" x14ac:dyDescent="0.15">
      <c r="A804" s="1"/>
      <c r="B804" s="1"/>
      <c r="C804" s="1"/>
      <c r="D804" s="1"/>
      <c r="E804" s="1"/>
      <c r="F804" s="1"/>
      <c r="G804" s="1"/>
      <c r="H804" s="1"/>
      <c r="I804" s="1"/>
      <c r="J804" s="1"/>
      <c r="K804" s="1"/>
      <c r="L804" s="1"/>
      <c r="M804" s="1"/>
      <c r="N804" s="1"/>
      <c r="O804" s="1"/>
      <c r="P804" s="1"/>
      <c r="Q804" s="1"/>
      <c r="R804" s="1"/>
      <c r="S804" s="1"/>
      <c r="T804" s="1"/>
      <c r="U804" s="1"/>
      <c r="V804" s="1"/>
    </row>
    <row r="805" spans="1:22" ht="13" customHeight="1" x14ac:dyDescent="0.15">
      <c r="A805" s="1"/>
      <c r="B805" s="1"/>
      <c r="C805" s="1"/>
      <c r="D805" s="1"/>
      <c r="E805" s="1"/>
      <c r="F805" s="1"/>
      <c r="G805" s="1"/>
      <c r="H805" s="1"/>
      <c r="I805" s="1"/>
      <c r="J805" s="1"/>
      <c r="K805" s="1"/>
      <c r="L805" s="1"/>
      <c r="M805" s="1"/>
      <c r="N805" s="1"/>
      <c r="O805" s="1"/>
      <c r="P805" s="1"/>
      <c r="Q805" s="1"/>
      <c r="R805" s="1"/>
      <c r="S805" s="1"/>
      <c r="T805" s="1"/>
      <c r="U805" s="1"/>
      <c r="V805" s="1"/>
    </row>
    <row r="806" spans="1:22" ht="13" customHeight="1" x14ac:dyDescent="0.15">
      <c r="A806" s="1"/>
      <c r="B806" s="1"/>
      <c r="C806" s="1"/>
      <c r="D806" s="1"/>
      <c r="E806" s="1"/>
      <c r="F806" s="1"/>
      <c r="G806" s="1"/>
      <c r="H806" s="1"/>
      <c r="I806" s="1"/>
      <c r="J806" s="1"/>
      <c r="K806" s="1"/>
      <c r="L806" s="1"/>
      <c r="M806" s="1"/>
      <c r="N806" s="1"/>
      <c r="O806" s="1"/>
      <c r="P806" s="1"/>
      <c r="Q806" s="1"/>
      <c r="R806" s="1"/>
      <c r="S806" s="1"/>
      <c r="T806" s="1"/>
      <c r="U806" s="1"/>
      <c r="V806" s="1"/>
    </row>
    <row r="807" spans="1:22" ht="13" customHeight="1" x14ac:dyDescent="0.15">
      <c r="A807" s="1"/>
      <c r="B807" s="1"/>
      <c r="C807" s="1"/>
      <c r="D807" s="1"/>
      <c r="E807" s="1"/>
      <c r="F807" s="1"/>
      <c r="G807" s="1"/>
      <c r="H807" s="1"/>
      <c r="I807" s="1"/>
      <c r="J807" s="1"/>
      <c r="K807" s="1"/>
      <c r="L807" s="1"/>
      <c r="M807" s="1"/>
      <c r="N807" s="1"/>
      <c r="O807" s="1"/>
      <c r="P807" s="1"/>
      <c r="Q807" s="1"/>
      <c r="R807" s="1"/>
      <c r="S807" s="1"/>
      <c r="T807" s="1"/>
      <c r="U807" s="1"/>
      <c r="V807" s="1"/>
    </row>
    <row r="808" spans="1:22" ht="13" customHeight="1" x14ac:dyDescent="0.15">
      <c r="A808" s="1"/>
      <c r="B808" s="1"/>
      <c r="C808" s="1"/>
      <c r="D808" s="1"/>
      <c r="E808" s="1"/>
      <c r="F808" s="1"/>
      <c r="G808" s="1"/>
      <c r="H808" s="1"/>
      <c r="I808" s="1"/>
      <c r="J808" s="1"/>
      <c r="K808" s="1"/>
      <c r="L808" s="1"/>
      <c r="M808" s="1"/>
      <c r="N808" s="1"/>
      <c r="O808" s="1"/>
      <c r="P808" s="1"/>
      <c r="Q808" s="1"/>
      <c r="R808" s="1"/>
      <c r="S808" s="1"/>
      <c r="T808" s="1"/>
      <c r="U808" s="1"/>
      <c r="V808" s="1"/>
    </row>
    <row r="809" spans="1:22" ht="13" customHeight="1" x14ac:dyDescent="0.15">
      <c r="A809" s="1"/>
      <c r="B809" s="1"/>
      <c r="C809" s="1"/>
      <c r="D809" s="1"/>
      <c r="E809" s="1"/>
      <c r="F809" s="1"/>
      <c r="G809" s="1"/>
      <c r="H809" s="1"/>
      <c r="I809" s="1"/>
      <c r="J809" s="1"/>
      <c r="K809" s="1"/>
      <c r="L809" s="1"/>
      <c r="M809" s="1"/>
      <c r="N809" s="1"/>
      <c r="O809" s="1"/>
      <c r="P809" s="1"/>
      <c r="Q809" s="1"/>
      <c r="R809" s="1"/>
      <c r="S809" s="1"/>
      <c r="T809" s="1"/>
      <c r="U809" s="1"/>
      <c r="V809" s="1"/>
    </row>
    <row r="810" spans="1:22" ht="13" customHeight="1" x14ac:dyDescent="0.15">
      <c r="A810" s="1"/>
      <c r="B810" s="1"/>
      <c r="C810" s="1"/>
      <c r="D810" s="1"/>
      <c r="E810" s="1"/>
      <c r="F810" s="1"/>
      <c r="G810" s="1"/>
      <c r="H810" s="1"/>
      <c r="I810" s="1"/>
      <c r="J810" s="1"/>
      <c r="K810" s="1"/>
      <c r="L810" s="1"/>
      <c r="M810" s="1"/>
      <c r="N810" s="1"/>
      <c r="O810" s="1"/>
      <c r="P810" s="1"/>
      <c r="Q810" s="1"/>
      <c r="R810" s="1"/>
      <c r="S810" s="1"/>
      <c r="T810" s="1"/>
      <c r="U810" s="1"/>
      <c r="V810" s="1"/>
    </row>
    <row r="811" spans="1:22" ht="13" customHeight="1" x14ac:dyDescent="0.15">
      <c r="A811" s="1"/>
      <c r="B811" s="1"/>
      <c r="C811" s="1"/>
      <c r="D811" s="1"/>
      <c r="E811" s="1"/>
      <c r="F811" s="1"/>
      <c r="G811" s="1"/>
      <c r="H811" s="1"/>
      <c r="I811" s="1"/>
      <c r="J811" s="1"/>
      <c r="K811" s="1"/>
      <c r="L811" s="1"/>
      <c r="M811" s="1"/>
      <c r="N811" s="1"/>
      <c r="O811" s="1"/>
      <c r="P811" s="1"/>
      <c r="Q811" s="1"/>
      <c r="R811" s="1"/>
      <c r="S811" s="1"/>
      <c r="T811" s="1"/>
      <c r="U811" s="1"/>
      <c r="V811" s="1"/>
    </row>
    <row r="812" spans="1:22" ht="13" customHeight="1" x14ac:dyDescent="0.15">
      <c r="A812" s="1"/>
      <c r="B812" s="1"/>
      <c r="C812" s="1"/>
      <c r="D812" s="1"/>
      <c r="E812" s="1"/>
      <c r="F812" s="1"/>
      <c r="G812" s="1"/>
      <c r="H812" s="1"/>
      <c r="I812" s="1"/>
      <c r="J812" s="1"/>
      <c r="K812" s="1"/>
      <c r="L812" s="1"/>
      <c r="M812" s="1"/>
      <c r="N812" s="1"/>
      <c r="O812" s="1"/>
      <c r="P812" s="1"/>
      <c r="Q812" s="1"/>
      <c r="R812" s="1"/>
      <c r="S812" s="1"/>
      <c r="T812" s="1"/>
      <c r="U812" s="1"/>
      <c r="V812" s="1"/>
    </row>
    <row r="813" spans="1:22" ht="13" customHeight="1" x14ac:dyDescent="0.15">
      <c r="A813" s="1"/>
      <c r="B813" s="1"/>
      <c r="C813" s="1"/>
      <c r="D813" s="1"/>
      <c r="E813" s="1"/>
      <c r="F813" s="1"/>
      <c r="G813" s="1"/>
      <c r="H813" s="1"/>
      <c r="I813" s="1"/>
      <c r="J813" s="1"/>
      <c r="K813" s="1"/>
      <c r="L813" s="1"/>
      <c r="M813" s="1"/>
      <c r="N813" s="1"/>
      <c r="O813" s="1"/>
      <c r="P813" s="1"/>
      <c r="Q813" s="1"/>
      <c r="R813" s="1"/>
      <c r="S813" s="1"/>
      <c r="T813" s="1"/>
      <c r="U813" s="1"/>
      <c r="V813" s="1"/>
    </row>
    <row r="814" spans="1:22" ht="13" customHeight="1" x14ac:dyDescent="0.15">
      <c r="A814" s="1"/>
      <c r="B814" s="1"/>
      <c r="C814" s="1"/>
      <c r="D814" s="1"/>
      <c r="E814" s="1"/>
      <c r="F814" s="1"/>
      <c r="G814" s="1"/>
      <c r="H814" s="1"/>
      <c r="I814" s="1"/>
      <c r="J814" s="1"/>
      <c r="K814" s="1"/>
      <c r="L814" s="1"/>
      <c r="M814" s="1"/>
      <c r="N814" s="1"/>
      <c r="O814" s="1"/>
      <c r="P814" s="1"/>
      <c r="Q814" s="1"/>
      <c r="R814" s="1"/>
      <c r="S814" s="1"/>
      <c r="T814" s="1"/>
      <c r="U814" s="1"/>
      <c r="V814" s="1"/>
    </row>
    <row r="815" spans="1:22" ht="13" customHeight="1" x14ac:dyDescent="0.15">
      <c r="A815" s="1"/>
      <c r="B815" s="1"/>
      <c r="C815" s="1"/>
      <c r="D815" s="1"/>
      <c r="E815" s="1"/>
      <c r="F815" s="1"/>
      <c r="G815" s="1"/>
      <c r="H815" s="1"/>
      <c r="I815" s="1"/>
      <c r="J815" s="1"/>
      <c r="K815" s="1"/>
      <c r="L815" s="1"/>
      <c r="M815" s="1"/>
      <c r="N815" s="1"/>
      <c r="O815" s="1"/>
      <c r="P815" s="1"/>
      <c r="Q815" s="1"/>
      <c r="R815" s="1"/>
      <c r="S815" s="1"/>
      <c r="T815" s="1"/>
      <c r="U815" s="1"/>
      <c r="V815" s="1"/>
    </row>
    <row r="816" spans="1:22" ht="13" customHeight="1" x14ac:dyDescent="0.15">
      <c r="A816" s="1"/>
      <c r="B816" s="1"/>
      <c r="C816" s="1"/>
      <c r="D816" s="1"/>
      <c r="E816" s="1"/>
      <c r="F816" s="1"/>
      <c r="G816" s="1"/>
      <c r="H816" s="1"/>
      <c r="I816" s="1"/>
      <c r="J816" s="1"/>
      <c r="K816" s="1"/>
      <c r="L816" s="1"/>
      <c r="M816" s="1"/>
      <c r="N816" s="1"/>
      <c r="O816" s="1"/>
      <c r="P816" s="1"/>
      <c r="Q816" s="1"/>
      <c r="R816" s="1"/>
      <c r="S816" s="1"/>
      <c r="T816" s="1"/>
      <c r="U816" s="1"/>
      <c r="V816" s="1"/>
    </row>
    <row r="817" spans="1:22" ht="13" customHeight="1" x14ac:dyDescent="0.15">
      <c r="A817" s="1"/>
      <c r="B817" s="1"/>
      <c r="C817" s="1"/>
      <c r="D817" s="1"/>
      <c r="E817" s="1"/>
      <c r="F817" s="1"/>
      <c r="G817" s="1"/>
      <c r="H817" s="1"/>
      <c r="I817" s="1"/>
      <c r="J817" s="1"/>
      <c r="K817" s="1"/>
      <c r="L817" s="1"/>
      <c r="M817" s="1"/>
      <c r="N817" s="1"/>
      <c r="O817" s="1"/>
      <c r="P817" s="1"/>
      <c r="Q817" s="1"/>
      <c r="R817" s="1"/>
      <c r="S817" s="1"/>
      <c r="T817" s="1"/>
      <c r="U817" s="1"/>
      <c r="V817" s="1"/>
    </row>
    <row r="818" spans="1:22" ht="13" customHeight="1" x14ac:dyDescent="0.15">
      <c r="A818" s="1"/>
      <c r="B818" s="1"/>
      <c r="C818" s="1"/>
      <c r="D818" s="1"/>
      <c r="E818" s="1"/>
      <c r="F818" s="1"/>
      <c r="G818" s="1"/>
      <c r="H818" s="1"/>
      <c r="I818" s="1"/>
      <c r="J818" s="1"/>
      <c r="K818" s="1"/>
      <c r="L818" s="1"/>
      <c r="M818" s="1"/>
      <c r="N818" s="1"/>
      <c r="O818" s="1"/>
      <c r="P818" s="1"/>
      <c r="Q818" s="1"/>
      <c r="R818" s="1"/>
      <c r="S818" s="1"/>
      <c r="T818" s="1"/>
      <c r="U818" s="1"/>
      <c r="V818" s="1"/>
    </row>
    <row r="819" spans="1:22" ht="13" customHeight="1" x14ac:dyDescent="0.15">
      <c r="A819" s="1"/>
      <c r="B819" s="1"/>
      <c r="C819" s="1"/>
      <c r="D819" s="1"/>
      <c r="E819" s="1"/>
      <c r="F819" s="1"/>
      <c r="G819" s="1"/>
      <c r="H819" s="1"/>
      <c r="I819" s="1"/>
      <c r="J819" s="1"/>
      <c r="K819" s="1"/>
      <c r="L819" s="1"/>
      <c r="M819" s="1"/>
      <c r="N819" s="1"/>
      <c r="O819" s="1"/>
      <c r="P819" s="1"/>
      <c r="Q819" s="1"/>
      <c r="R819" s="1"/>
      <c r="S819" s="1"/>
      <c r="T819" s="1"/>
      <c r="U819" s="1"/>
      <c r="V819" s="1"/>
    </row>
    <row r="820" spans="1:22" ht="13" customHeight="1" x14ac:dyDescent="0.15">
      <c r="A820" s="1"/>
      <c r="B820" s="1"/>
      <c r="C820" s="1"/>
      <c r="D820" s="1"/>
      <c r="E820" s="1"/>
      <c r="F820" s="1"/>
      <c r="G820" s="1"/>
      <c r="H820" s="1"/>
      <c r="I820" s="1"/>
      <c r="J820" s="1"/>
      <c r="K820" s="1"/>
      <c r="L820" s="1"/>
      <c r="M820" s="1"/>
      <c r="N820" s="1"/>
      <c r="O820" s="1"/>
      <c r="P820" s="1"/>
      <c r="Q820" s="1"/>
      <c r="R820" s="1"/>
      <c r="S820" s="1"/>
      <c r="T820" s="1"/>
      <c r="U820" s="1"/>
      <c r="V820" s="1"/>
    </row>
    <row r="821" spans="1:22" ht="13" customHeight="1" x14ac:dyDescent="0.15">
      <c r="A821" s="1"/>
      <c r="B821" s="1"/>
      <c r="C821" s="1"/>
      <c r="D821" s="1"/>
      <c r="E821" s="1"/>
      <c r="F821" s="1"/>
      <c r="G821" s="1"/>
      <c r="H821" s="1"/>
      <c r="I821" s="1"/>
      <c r="J821" s="1"/>
      <c r="K821" s="1"/>
      <c r="L821" s="1"/>
      <c r="M821" s="1"/>
      <c r="N821" s="1"/>
      <c r="O821" s="1"/>
      <c r="P821" s="1"/>
      <c r="Q821" s="1"/>
      <c r="R821" s="1"/>
      <c r="S821" s="1"/>
      <c r="T821" s="1"/>
      <c r="U821" s="1"/>
      <c r="V821" s="1"/>
    </row>
    <row r="822" spans="1:22" ht="13" customHeight="1" x14ac:dyDescent="0.15">
      <c r="A822" s="1"/>
      <c r="B822" s="1"/>
      <c r="C822" s="1"/>
      <c r="D822" s="1"/>
      <c r="E822" s="1"/>
      <c r="F822" s="1"/>
      <c r="G822" s="1"/>
      <c r="H822" s="1"/>
      <c r="I822" s="1"/>
      <c r="J822" s="1"/>
      <c r="K822" s="1"/>
      <c r="L822" s="1"/>
      <c r="M822" s="1"/>
      <c r="N822" s="1"/>
      <c r="O822" s="1"/>
      <c r="P822" s="1"/>
      <c r="Q822" s="1"/>
      <c r="R822" s="1"/>
      <c r="S822" s="1"/>
      <c r="T822" s="1"/>
      <c r="U822" s="1"/>
      <c r="V822" s="1"/>
    </row>
    <row r="823" spans="1:22" ht="13" customHeight="1" x14ac:dyDescent="0.15">
      <c r="A823" s="1"/>
      <c r="B823" s="1"/>
      <c r="C823" s="1"/>
      <c r="D823" s="1"/>
      <c r="E823" s="1"/>
      <c r="F823" s="1"/>
      <c r="G823" s="1"/>
      <c r="H823" s="1"/>
      <c r="I823" s="1"/>
      <c r="J823" s="1"/>
      <c r="K823" s="1"/>
      <c r="L823" s="1"/>
      <c r="M823" s="1"/>
      <c r="N823" s="1"/>
      <c r="O823" s="1"/>
      <c r="P823" s="1"/>
      <c r="Q823" s="1"/>
      <c r="R823" s="1"/>
      <c r="S823" s="1"/>
      <c r="T823" s="1"/>
      <c r="U823" s="1"/>
      <c r="V823" s="1"/>
    </row>
    <row r="824" spans="1:22" ht="13" customHeight="1" x14ac:dyDescent="0.15">
      <c r="A824" s="1"/>
      <c r="B824" s="1"/>
      <c r="C824" s="1"/>
      <c r="D824" s="1"/>
      <c r="E824" s="1"/>
      <c r="F824" s="1"/>
      <c r="G824" s="1"/>
      <c r="H824" s="1"/>
      <c r="I824" s="1"/>
      <c r="J824" s="1"/>
      <c r="K824" s="1"/>
      <c r="L824" s="1"/>
      <c r="M824" s="1"/>
      <c r="N824" s="1"/>
      <c r="O824" s="1"/>
      <c r="P824" s="1"/>
      <c r="Q824" s="1"/>
      <c r="R824" s="1"/>
      <c r="S824" s="1"/>
      <c r="T824" s="1"/>
      <c r="U824" s="1"/>
      <c r="V824" s="1"/>
    </row>
    <row r="825" spans="1:22" ht="13" customHeight="1" x14ac:dyDescent="0.15">
      <c r="A825" s="1"/>
      <c r="B825" s="1"/>
      <c r="C825" s="1"/>
      <c r="D825" s="1"/>
      <c r="E825" s="1"/>
      <c r="F825" s="1"/>
      <c r="G825" s="1"/>
      <c r="H825" s="1"/>
      <c r="I825" s="1"/>
      <c r="J825" s="1"/>
      <c r="K825" s="1"/>
      <c r="L825" s="1"/>
      <c r="M825" s="1"/>
      <c r="N825" s="1"/>
      <c r="O825" s="1"/>
      <c r="P825" s="1"/>
      <c r="Q825" s="1"/>
      <c r="R825" s="1"/>
      <c r="S825" s="1"/>
      <c r="T825" s="1"/>
      <c r="U825" s="1"/>
      <c r="V825" s="1"/>
    </row>
    <row r="826" spans="1:22" ht="13" customHeight="1" x14ac:dyDescent="0.15">
      <c r="A826" s="1"/>
      <c r="B826" s="1"/>
      <c r="C826" s="1"/>
      <c r="D826" s="1"/>
      <c r="E826" s="1"/>
      <c r="F826" s="1"/>
      <c r="G826" s="1"/>
      <c r="H826" s="1"/>
      <c r="I826" s="1"/>
      <c r="J826" s="1"/>
      <c r="K826" s="1"/>
      <c r="L826" s="1"/>
      <c r="M826" s="1"/>
      <c r="N826" s="1"/>
      <c r="O826" s="1"/>
      <c r="P826" s="1"/>
      <c r="Q826" s="1"/>
      <c r="R826" s="1"/>
      <c r="S826" s="1"/>
      <c r="T826" s="1"/>
      <c r="U826" s="1"/>
      <c r="V826" s="1"/>
    </row>
    <row r="827" spans="1:22" ht="13" customHeight="1" x14ac:dyDescent="0.15">
      <c r="A827" s="1"/>
      <c r="B827" s="1"/>
      <c r="C827" s="1"/>
      <c r="D827" s="1"/>
      <c r="E827" s="1"/>
      <c r="F827" s="1"/>
      <c r="G827" s="1"/>
      <c r="H827" s="1"/>
      <c r="I827" s="1"/>
      <c r="J827" s="1"/>
      <c r="K827" s="1"/>
      <c r="L827" s="1"/>
      <c r="M827" s="1"/>
      <c r="N827" s="1"/>
      <c r="O827" s="1"/>
      <c r="P827" s="1"/>
      <c r="Q827" s="1"/>
      <c r="R827" s="1"/>
      <c r="S827" s="1"/>
      <c r="T827" s="1"/>
      <c r="U827" s="1"/>
      <c r="V827" s="1"/>
    </row>
    <row r="828" spans="1:22" ht="13" customHeight="1" x14ac:dyDescent="0.15">
      <c r="A828" s="1"/>
      <c r="B828" s="1"/>
      <c r="C828" s="1"/>
      <c r="D828" s="1"/>
      <c r="E828" s="1"/>
      <c r="F828" s="1"/>
      <c r="G828" s="1"/>
      <c r="H828" s="1"/>
      <c r="I828" s="1"/>
      <c r="J828" s="1"/>
      <c r="K828" s="1"/>
      <c r="L828" s="1"/>
      <c r="M828" s="1"/>
      <c r="N828" s="1"/>
      <c r="O828" s="1"/>
      <c r="P828" s="1"/>
      <c r="Q828" s="1"/>
      <c r="R828" s="1"/>
      <c r="S828" s="1"/>
      <c r="T828" s="1"/>
      <c r="U828" s="1"/>
      <c r="V828" s="1"/>
    </row>
    <row r="829" spans="1:22" ht="13" customHeight="1" x14ac:dyDescent="0.15">
      <c r="A829" s="1"/>
      <c r="B829" s="1"/>
      <c r="C829" s="1"/>
      <c r="D829" s="1"/>
      <c r="E829" s="1"/>
      <c r="F829" s="1"/>
      <c r="G829" s="1"/>
      <c r="H829" s="1"/>
      <c r="I829" s="1"/>
      <c r="J829" s="1"/>
      <c r="K829" s="1"/>
      <c r="L829" s="1"/>
      <c r="M829" s="1"/>
      <c r="N829" s="1"/>
      <c r="O829" s="1"/>
      <c r="P829" s="1"/>
      <c r="Q829" s="1"/>
      <c r="R829" s="1"/>
      <c r="S829" s="1"/>
      <c r="T829" s="1"/>
      <c r="U829" s="1"/>
      <c r="V829" s="1"/>
    </row>
    <row r="830" spans="1:22" ht="13" customHeight="1" x14ac:dyDescent="0.15">
      <c r="A830" s="1"/>
      <c r="B830" s="1"/>
      <c r="C830" s="1"/>
      <c r="D830" s="1"/>
      <c r="E830" s="1"/>
      <c r="F830" s="1"/>
      <c r="G830" s="1"/>
      <c r="H830" s="1"/>
      <c r="I830" s="1"/>
      <c r="J830" s="1"/>
      <c r="K830" s="1"/>
      <c r="L830" s="1"/>
      <c r="M830" s="1"/>
      <c r="N830" s="1"/>
      <c r="O830" s="1"/>
      <c r="P830" s="1"/>
      <c r="Q830" s="1"/>
      <c r="R830" s="1"/>
      <c r="S830" s="1"/>
      <c r="T830" s="1"/>
      <c r="U830" s="1"/>
      <c r="V830" s="1"/>
    </row>
    <row r="831" spans="1:22" ht="13" customHeight="1" x14ac:dyDescent="0.15">
      <c r="A831" s="1"/>
      <c r="B831" s="1"/>
      <c r="C831" s="1"/>
      <c r="D831" s="1"/>
      <c r="E831" s="1"/>
      <c r="F831" s="1"/>
      <c r="G831" s="1"/>
      <c r="H831" s="1"/>
      <c r="I831" s="1"/>
      <c r="J831" s="1"/>
      <c r="K831" s="1"/>
      <c r="L831" s="1"/>
      <c r="M831" s="1"/>
      <c r="N831" s="1"/>
      <c r="O831" s="1"/>
      <c r="P831" s="1"/>
      <c r="Q831" s="1"/>
      <c r="R831" s="1"/>
      <c r="S831" s="1"/>
      <c r="T831" s="1"/>
      <c r="U831" s="1"/>
      <c r="V831" s="1"/>
    </row>
    <row r="832" spans="1:22" ht="13" customHeight="1" x14ac:dyDescent="0.15">
      <c r="A832" s="1"/>
      <c r="B832" s="1"/>
      <c r="C832" s="1"/>
      <c r="D832" s="1"/>
      <c r="E832" s="1"/>
      <c r="F832" s="1"/>
      <c r="G832" s="1"/>
      <c r="H832" s="1"/>
      <c r="I832" s="1"/>
      <c r="J832" s="1"/>
      <c r="K832" s="1"/>
      <c r="L832" s="1"/>
      <c r="M832" s="1"/>
      <c r="N832" s="1"/>
      <c r="O832" s="1"/>
      <c r="P832" s="1"/>
      <c r="Q832" s="1"/>
      <c r="R832" s="1"/>
      <c r="S832" s="1"/>
      <c r="T832" s="1"/>
      <c r="U832" s="1"/>
      <c r="V832" s="1"/>
    </row>
    <row r="833" spans="1:22" ht="13" customHeight="1" x14ac:dyDescent="0.15">
      <c r="A833" s="1"/>
      <c r="B833" s="1"/>
      <c r="C833" s="1"/>
      <c r="D833" s="1"/>
      <c r="E833" s="1"/>
      <c r="F833" s="1"/>
      <c r="G833" s="1"/>
      <c r="H833" s="1"/>
      <c r="I833" s="1"/>
      <c r="J833" s="1"/>
      <c r="K833" s="1"/>
      <c r="L833" s="1"/>
      <c r="M833" s="1"/>
      <c r="N833" s="1"/>
      <c r="O833" s="1"/>
      <c r="P833" s="1"/>
      <c r="Q833" s="1"/>
      <c r="R833" s="1"/>
      <c r="S833" s="1"/>
      <c r="T833" s="1"/>
      <c r="U833" s="1"/>
      <c r="V833" s="1"/>
    </row>
    <row r="834" spans="1:22" ht="13" customHeight="1" x14ac:dyDescent="0.15">
      <c r="A834" s="1"/>
      <c r="B834" s="1"/>
      <c r="C834" s="1"/>
      <c r="D834" s="1"/>
      <c r="E834" s="1"/>
      <c r="F834" s="1"/>
      <c r="G834" s="1"/>
      <c r="H834" s="1"/>
      <c r="I834" s="1"/>
      <c r="J834" s="1"/>
      <c r="K834" s="1"/>
      <c r="L834" s="1"/>
      <c r="M834" s="1"/>
      <c r="N834" s="1"/>
      <c r="O834" s="1"/>
      <c r="P834" s="1"/>
      <c r="Q834" s="1"/>
      <c r="R834" s="1"/>
      <c r="S834" s="1"/>
      <c r="T834" s="1"/>
      <c r="U834" s="1"/>
      <c r="V834" s="1"/>
    </row>
    <row r="835" spans="1:22" ht="13" customHeight="1" x14ac:dyDescent="0.15">
      <c r="A835" s="1"/>
      <c r="B835" s="1"/>
      <c r="C835" s="1"/>
      <c r="D835" s="1"/>
      <c r="E835" s="1"/>
      <c r="F835" s="1"/>
      <c r="G835" s="1"/>
      <c r="H835" s="1"/>
      <c r="I835" s="1"/>
      <c r="J835" s="1"/>
      <c r="K835" s="1"/>
      <c r="L835" s="1"/>
      <c r="M835" s="1"/>
      <c r="N835" s="1"/>
      <c r="O835" s="1"/>
      <c r="P835" s="1"/>
      <c r="Q835" s="1"/>
      <c r="R835" s="1"/>
      <c r="S835" s="1"/>
      <c r="T835" s="1"/>
      <c r="U835" s="1"/>
      <c r="V835" s="1"/>
    </row>
    <row r="836" spans="1:22" ht="13" customHeight="1" x14ac:dyDescent="0.15">
      <c r="A836" s="1"/>
      <c r="B836" s="1"/>
      <c r="C836" s="1"/>
      <c r="D836" s="1"/>
      <c r="E836" s="1"/>
      <c r="F836" s="1"/>
      <c r="G836" s="1"/>
      <c r="H836" s="1"/>
      <c r="I836" s="1"/>
      <c r="J836" s="1"/>
      <c r="K836" s="1"/>
      <c r="L836" s="1"/>
      <c r="M836" s="1"/>
      <c r="N836" s="1"/>
      <c r="O836" s="1"/>
      <c r="P836" s="1"/>
      <c r="Q836" s="1"/>
      <c r="R836" s="1"/>
      <c r="S836" s="1"/>
      <c r="T836" s="1"/>
      <c r="U836" s="1"/>
      <c r="V836" s="1"/>
    </row>
    <row r="837" spans="1:22" ht="13" customHeight="1" x14ac:dyDescent="0.15">
      <c r="A837" s="1"/>
      <c r="B837" s="1"/>
      <c r="C837" s="1"/>
      <c r="D837" s="1"/>
      <c r="E837" s="1"/>
      <c r="F837" s="1"/>
      <c r="G837" s="1"/>
      <c r="H837" s="1"/>
      <c r="I837" s="1"/>
      <c r="J837" s="1"/>
      <c r="K837" s="1"/>
      <c r="L837" s="1"/>
      <c r="M837" s="1"/>
      <c r="N837" s="1"/>
      <c r="O837" s="1"/>
      <c r="P837" s="1"/>
      <c r="Q837" s="1"/>
      <c r="R837" s="1"/>
      <c r="S837" s="1"/>
      <c r="T837" s="1"/>
      <c r="U837" s="1"/>
      <c r="V837" s="1"/>
    </row>
    <row r="838" spans="1:22" ht="13" customHeight="1" x14ac:dyDescent="0.15">
      <c r="A838" s="1"/>
      <c r="B838" s="1"/>
      <c r="C838" s="1"/>
      <c r="D838" s="1"/>
      <c r="E838" s="1"/>
      <c r="F838" s="1"/>
      <c r="G838" s="1"/>
      <c r="H838" s="1"/>
      <c r="I838" s="1"/>
      <c r="J838" s="1"/>
      <c r="K838" s="1"/>
      <c r="L838" s="1"/>
      <c r="M838" s="1"/>
      <c r="N838" s="1"/>
      <c r="O838" s="1"/>
      <c r="P838" s="1"/>
      <c r="Q838" s="1"/>
      <c r="R838" s="1"/>
      <c r="S838" s="1"/>
      <c r="T838" s="1"/>
      <c r="U838" s="1"/>
      <c r="V838" s="1"/>
    </row>
    <row r="839" spans="1:22" ht="13" customHeight="1" x14ac:dyDescent="0.15">
      <c r="A839" s="1"/>
      <c r="B839" s="1"/>
      <c r="C839" s="1"/>
      <c r="D839" s="1"/>
      <c r="E839" s="1"/>
      <c r="F839" s="1"/>
      <c r="G839" s="1"/>
      <c r="H839" s="1"/>
      <c r="I839" s="1"/>
      <c r="J839" s="1"/>
      <c r="K839" s="1"/>
      <c r="L839" s="1"/>
      <c r="M839" s="1"/>
      <c r="N839" s="1"/>
      <c r="O839" s="1"/>
      <c r="P839" s="1"/>
      <c r="Q839" s="1"/>
      <c r="R839" s="1"/>
      <c r="S839" s="1"/>
      <c r="T839" s="1"/>
      <c r="U839" s="1"/>
      <c r="V839" s="1"/>
    </row>
    <row r="840" spans="1:22" ht="13" customHeight="1" x14ac:dyDescent="0.15">
      <c r="A840" s="1"/>
      <c r="B840" s="1"/>
      <c r="C840" s="1"/>
      <c r="D840" s="1"/>
      <c r="E840" s="1"/>
      <c r="F840" s="1"/>
      <c r="G840" s="1"/>
      <c r="H840" s="1"/>
      <c r="I840" s="1"/>
      <c r="J840" s="1"/>
      <c r="K840" s="1"/>
      <c r="L840" s="1"/>
      <c r="M840" s="1"/>
      <c r="N840" s="1"/>
      <c r="O840" s="1"/>
      <c r="P840" s="1"/>
      <c r="Q840" s="1"/>
      <c r="R840" s="1"/>
      <c r="S840" s="1"/>
      <c r="T840" s="1"/>
      <c r="U840" s="1"/>
      <c r="V840" s="1"/>
    </row>
    <row r="841" spans="1:22" ht="13" customHeight="1" x14ac:dyDescent="0.15">
      <c r="A841" s="1"/>
      <c r="B841" s="1"/>
      <c r="C841" s="1"/>
      <c r="D841" s="1"/>
      <c r="E841" s="1"/>
      <c r="F841" s="1"/>
      <c r="G841" s="1"/>
      <c r="H841" s="1"/>
      <c r="I841" s="1"/>
      <c r="J841" s="1"/>
      <c r="K841" s="1"/>
      <c r="L841" s="1"/>
      <c r="M841" s="1"/>
      <c r="N841" s="1"/>
      <c r="O841" s="1"/>
      <c r="P841" s="1"/>
      <c r="Q841" s="1"/>
      <c r="R841" s="1"/>
      <c r="S841" s="1"/>
      <c r="T841" s="1"/>
      <c r="U841" s="1"/>
      <c r="V841" s="1"/>
    </row>
    <row r="842" spans="1:22" ht="13" customHeight="1" x14ac:dyDescent="0.15">
      <c r="A842" s="1"/>
      <c r="B842" s="1"/>
      <c r="C842" s="1"/>
      <c r="D842" s="1"/>
      <c r="E842" s="1"/>
      <c r="F842" s="1"/>
      <c r="G842" s="1"/>
      <c r="H842" s="1"/>
      <c r="I842" s="1"/>
      <c r="J842" s="1"/>
      <c r="K842" s="1"/>
      <c r="L842" s="1"/>
      <c r="M842" s="1"/>
      <c r="N842" s="1"/>
      <c r="O842" s="1"/>
      <c r="P842" s="1"/>
      <c r="Q842" s="1"/>
      <c r="R842" s="1"/>
      <c r="S842" s="1"/>
      <c r="T842" s="1"/>
      <c r="U842" s="1"/>
      <c r="V842" s="1"/>
    </row>
    <row r="843" spans="1:22" ht="13" customHeight="1" x14ac:dyDescent="0.15">
      <c r="A843" s="1"/>
      <c r="B843" s="1"/>
      <c r="C843" s="1"/>
      <c r="D843" s="1"/>
      <c r="E843" s="1"/>
      <c r="F843" s="1"/>
      <c r="G843" s="1"/>
      <c r="H843" s="1"/>
      <c r="I843" s="1"/>
      <c r="J843" s="1"/>
      <c r="K843" s="1"/>
      <c r="L843" s="1"/>
      <c r="M843" s="1"/>
      <c r="N843" s="1"/>
      <c r="O843" s="1"/>
      <c r="P843" s="1"/>
      <c r="Q843" s="1"/>
      <c r="R843" s="1"/>
      <c r="S843" s="1"/>
      <c r="T843" s="1"/>
      <c r="U843" s="1"/>
      <c r="V843" s="1"/>
    </row>
    <row r="844" spans="1:22" ht="13" customHeight="1" x14ac:dyDescent="0.15">
      <c r="A844" s="1"/>
      <c r="B844" s="1"/>
      <c r="C844" s="1"/>
      <c r="D844" s="1"/>
      <c r="E844" s="1"/>
      <c r="F844" s="1"/>
      <c r="G844" s="1"/>
      <c r="H844" s="1"/>
      <c r="I844" s="1"/>
      <c r="J844" s="1"/>
      <c r="K844" s="1"/>
      <c r="L844" s="1"/>
      <c r="M844" s="1"/>
      <c r="N844" s="1"/>
      <c r="O844" s="1"/>
      <c r="P844" s="1"/>
      <c r="Q844" s="1"/>
      <c r="R844" s="1"/>
      <c r="S844" s="1"/>
      <c r="T844" s="1"/>
      <c r="U844" s="1"/>
      <c r="V844" s="1"/>
    </row>
    <row r="845" spans="1:22" ht="13" customHeight="1" x14ac:dyDescent="0.15">
      <c r="A845" s="1"/>
      <c r="B845" s="1"/>
      <c r="C845" s="1"/>
      <c r="D845" s="1"/>
      <c r="E845" s="1"/>
      <c r="F845" s="1"/>
      <c r="G845" s="1"/>
      <c r="H845" s="1"/>
      <c r="I845" s="1"/>
      <c r="J845" s="1"/>
      <c r="K845" s="1"/>
      <c r="L845" s="1"/>
      <c r="M845" s="1"/>
      <c r="N845" s="1"/>
      <c r="O845" s="1"/>
      <c r="P845" s="1"/>
      <c r="Q845" s="1"/>
      <c r="R845" s="1"/>
      <c r="S845" s="1"/>
      <c r="T845" s="1"/>
      <c r="U845" s="1"/>
      <c r="V845" s="1"/>
    </row>
    <row r="846" spans="1:22" ht="13" customHeight="1" x14ac:dyDescent="0.15">
      <c r="A846" s="1"/>
      <c r="B846" s="1"/>
      <c r="C846" s="1"/>
      <c r="D846" s="1"/>
      <c r="E846" s="1"/>
      <c r="F846" s="1"/>
      <c r="G846" s="1"/>
      <c r="H846" s="1"/>
      <c r="I846" s="1"/>
      <c r="J846" s="1"/>
      <c r="K846" s="1"/>
      <c r="L846" s="1"/>
      <c r="M846" s="1"/>
      <c r="N846" s="1"/>
      <c r="O846" s="1"/>
      <c r="P846" s="1"/>
      <c r="Q846" s="1"/>
      <c r="R846" s="1"/>
      <c r="S846" s="1"/>
      <c r="T846" s="1"/>
      <c r="U846" s="1"/>
      <c r="V846" s="1"/>
    </row>
    <row r="847" spans="1:22" ht="13" customHeight="1" x14ac:dyDescent="0.15">
      <c r="A847" s="1"/>
      <c r="B847" s="1"/>
      <c r="C847" s="1"/>
      <c r="D847" s="1"/>
      <c r="E847" s="1"/>
      <c r="F847" s="1"/>
      <c r="G847" s="1"/>
      <c r="H847" s="1"/>
      <c r="I847" s="1"/>
      <c r="J847" s="1"/>
      <c r="K847" s="1"/>
      <c r="L847" s="1"/>
      <c r="M847" s="1"/>
      <c r="N847" s="1"/>
      <c r="O847" s="1"/>
      <c r="P847" s="1"/>
      <c r="Q847" s="1"/>
      <c r="R847" s="1"/>
      <c r="S847" s="1"/>
      <c r="T847" s="1"/>
      <c r="U847" s="1"/>
      <c r="V847" s="1"/>
    </row>
    <row r="848" spans="1:22" ht="13" customHeight="1" x14ac:dyDescent="0.15">
      <c r="A848" s="1"/>
      <c r="B848" s="1"/>
      <c r="C848" s="1"/>
      <c r="D848" s="1"/>
      <c r="E848" s="1"/>
      <c r="F848" s="1"/>
      <c r="G848" s="1"/>
      <c r="H848" s="1"/>
      <c r="I848" s="1"/>
      <c r="J848" s="1"/>
      <c r="K848" s="1"/>
      <c r="L848" s="1"/>
      <c r="M848" s="1"/>
      <c r="N848" s="1"/>
      <c r="O848" s="1"/>
      <c r="P848" s="1"/>
      <c r="Q848" s="1"/>
      <c r="R848" s="1"/>
      <c r="S848" s="1"/>
      <c r="T848" s="1"/>
      <c r="U848" s="1"/>
      <c r="V848" s="1"/>
    </row>
    <row r="849" spans="1:22" ht="13" customHeight="1" x14ac:dyDescent="0.15">
      <c r="A849" s="1"/>
      <c r="B849" s="1"/>
      <c r="C849" s="1"/>
      <c r="D849" s="1"/>
      <c r="E849" s="1"/>
      <c r="F849" s="1"/>
      <c r="G849" s="1"/>
      <c r="H849" s="1"/>
      <c r="I849" s="1"/>
      <c r="J849" s="1"/>
      <c r="K849" s="1"/>
      <c r="L849" s="1"/>
      <c r="M849" s="1"/>
      <c r="N849" s="1"/>
      <c r="O849" s="1"/>
      <c r="P849" s="1"/>
      <c r="Q849" s="1"/>
      <c r="R849" s="1"/>
      <c r="S849" s="1"/>
      <c r="T849" s="1"/>
      <c r="U849" s="1"/>
      <c r="V849" s="1"/>
    </row>
    <row r="850" spans="1:22" ht="13" customHeight="1" x14ac:dyDescent="0.15">
      <c r="A850" s="1"/>
      <c r="B850" s="1"/>
      <c r="C850" s="1"/>
      <c r="D850" s="1"/>
      <c r="E850" s="1"/>
      <c r="F850" s="1"/>
      <c r="G850" s="1"/>
      <c r="H850" s="1"/>
      <c r="I850" s="1"/>
      <c r="J850" s="1"/>
      <c r="K850" s="1"/>
      <c r="L850" s="1"/>
      <c r="M850" s="1"/>
      <c r="N850" s="1"/>
      <c r="O850" s="1"/>
      <c r="P850" s="1"/>
      <c r="Q850" s="1"/>
      <c r="R850" s="1"/>
      <c r="S850" s="1"/>
      <c r="T850" s="1"/>
      <c r="U850" s="1"/>
      <c r="V850" s="1"/>
    </row>
    <row r="851" spans="1:22" ht="13" customHeight="1" x14ac:dyDescent="0.15">
      <c r="A851" s="1"/>
      <c r="B851" s="1"/>
      <c r="C851" s="1"/>
      <c r="D851" s="1"/>
      <c r="E851" s="1"/>
      <c r="F851" s="1"/>
      <c r="G851" s="1"/>
      <c r="H851" s="1"/>
      <c r="I851" s="1"/>
      <c r="J851" s="1"/>
      <c r="K851" s="1"/>
      <c r="L851" s="1"/>
      <c r="M851" s="1"/>
      <c r="N851" s="1"/>
      <c r="O851" s="1"/>
      <c r="P851" s="1"/>
      <c r="Q851" s="1"/>
      <c r="R851" s="1"/>
      <c r="S851" s="1"/>
      <c r="T851" s="1"/>
      <c r="U851" s="1"/>
      <c r="V851" s="1"/>
    </row>
    <row r="852" spans="1:22" ht="13" customHeight="1" x14ac:dyDescent="0.15">
      <c r="A852" s="1"/>
      <c r="B852" s="1"/>
      <c r="C852" s="1"/>
      <c r="D852" s="1"/>
      <c r="E852" s="1"/>
      <c r="F852" s="1"/>
      <c r="G852" s="1"/>
      <c r="H852" s="1"/>
      <c r="I852" s="1"/>
      <c r="J852" s="1"/>
      <c r="K852" s="1"/>
      <c r="L852" s="1"/>
      <c r="M852" s="1"/>
      <c r="N852" s="1"/>
      <c r="O852" s="1"/>
      <c r="P852" s="1"/>
      <c r="Q852" s="1"/>
      <c r="R852" s="1"/>
      <c r="S852" s="1"/>
      <c r="T852" s="1"/>
      <c r="U852" s="1"/>
      <c r="V852" s="1"/>
    </row>
    <row r="853" spans="1:22" ht="13" customHeight="1" x14ac:dyDescent="0.15">
      <c r="A853" s="1"/>
      <c r="B853" s="1"/>
      <c r="C853" s="1"/>
      <c r="D853" s="1"/>
      <c r="E853" s="1"/>
      <c r="F853" s="1"/>
      <c r="G853" s="1"/>
      <c r="H853" s="1"/>
      <c r="I853" s="1"/>
      <c r="J853" s="1"/>
      <c r="K853" s="1"/>
      <c r="L853" s="1"/>
      <c r="M853" s="1"/>
      <c r="N853" s="1"/>
      <c r="O853" s="1"/>
      <c r="P853" s="1"/>
      <c r="Q853" s="1"/>
      <c r="R853" s="1"/>
      <c r="S853" s="1"/>
      <c r="T853" s="1"/>
      <c r="U853" s="1"/>
      <c r="V853" s="1"/>
    </row>
    <row r="854" spans="1:22" ht="13" customHeight="1" x14ac:dyDescent="0.15">
      <c r="A854" s="1"/>
      <c r="B854" s="1"/>
      <c r="C854" s="1"/>
      <c r="D854" s="1"/>
      <c r="E854" s="1"/>
      <c r="F854" s="1"/>
      <c r="G854" s="1"/>
      <c r="H854" s="1"/>
      <c r="I854" s="1"/>
      <c r="J854" s="1"/>
      <c r="K854" s="1"/>
      <c r="L854" s="1"/>
      <c r="M854" s="1"/>
      <c r="N854" s="1"/>
      <c r="O854" s="1"/>
      <c r="P854" s="1"/>
      <c r="Q854" s="1"/>
      <c r="R854" s="1"/>
      <c r="S854" s="1"/>
      <c r="T854" s="1"/>
      <c r="U854" s="1"/>
      <c r="V854" s="1"/>
    </row>
    <row r="855" spans="1:22" ht="13" customHeight="1" x14ac:dyDescent="0.15">
      <c r="A855" s="1"/>
      <c r="B855" s="1"/>
      <c r="C855" s="1"/>
      <c r="D855" s="1"/>
      <c r="E855" s="1"/>
      <c r="F855" s="1"/>
      <c r="G855" s="1"/>
      <c r="H855" s="1"/>
      <c r="I855" s="1"/>
      <c r="J855" s="1"/>
      <c r="K855" s="1"/>
      <c r="L855" s="1"/>
      <c r="M855" s="1"/>
      <c r="N855" s="1"/>
      <c r="O855" s="1"/>
      <c r="P855" s="1"/>
      <c r="Q855" s="1"/>
      <c r="R855" s="1"/>
      <c r="S855" s="1"/>
      <c r="T855" s="1"/>
      <c r="U855" s="1"/>
      <c r="V855" s="1"/>
    </row>
    <row r="856" spans="1:22" ht="13" customHeight="1" x14ac:dyDescent="0.15">
      <c r="A856" s="1"/>
      <c r="B856" s="1"/>
      <c r="C856" s="1"/>
      <c r="D856" s="1"/>
      <c r="E856" s="1"/>
      <c r="F856" s="1"/>
      <c r="G856" s="1"/>
      <c r="H856" s="1"/>
      <c r="I856" s="1"/>
      <c r="J856" s="1"/>
      <c r="K856" s="1"/>
      <c r="L856" s="1"/>
      <c r="M856" s="1"/>
      <c r="N856" s="1"/>
      <c r="O856" s="1"/>
      <c r="P856" s="1"/>
      <c r="Q856" s="1"/>
      <c r="R856" s="1"/>
      <c r="S856" s="1"/>
      <c r="T856" s="1"/>
      <c r="U856" s="1"/>
      <c r="V856" s="1"/>
    </row>
    <row r="857" spans="1:22" ht="13" customHeight="1" x14ac:dyDescent="0.15">
      <c r="A857" s="1"/>
      <c r="B857" s="1"/>
      <c r="C857" s="1"/>
      <c r="D857" s="1"/>
      <c r="E857" s="1"/>
      <c r="F857" s="1"/>
      <c r="G857" s="1"/>
      <c r="H857" s="1"/>
      <c r="I857" s="1"/>
      <c r="J857" s="1"/>
      <c r="K857" s="1"/>
      <c r="L857" s="1"/>
      <c r="M857" s="1"/>
      <c r="N857" s="1"/>
      <c r="O857" s="1"/>
      <c r="P857" s="1"/>
      <c r="Q857" s="1"/>
      <c r="R857" s="1"/>
      <c r="S857" s="1"/>
      <c r="T857" s="1"/>
      <c r="U857" s="1"/>
      <c r="V857" s="1"/>
    </row>
    <row r="858" spans="1:22" ht="13" customHeight="1" x14ac:dyDescent="0.15">
      <c r="A858" s="1"/>
      <c r="B858" s="1"/>
      <c r="C858" s="1"/>
      <c r="D858" s="1"/>
      <c r="E858" s="1"/>
      <c r="F858" s="1"/>
      <c r="G858" s="1"/>
      <c r="H858" s="1"/>
      <c r="I858" s="1"/>
      <c r="J858" s="1"/>
      <c r="K858" s="1"/>
      <c r="L858" s="1"/>
      <c r="M858" s="1"/>
      <c r="N858" s="1"/>
      <c r="O858" s="1"/>
      <c r="P858" s="1"/>
      <c r="Q858" s="1"/>
      <c r="R858" s="1"/>
      <c r="S858" s="1"/>
      <c r="T858" s="1"/>
      <c r="U858" s="1"/>
      <c r="V858" s="1"/>
    </row>
    <row r="859" spans="1:22" ht="13" customHeight="1" x14ac:dyDescent="0.15">
      <c r="A859" s="1"/>
      <c r="B859" s="1"/>
      <c r="C859" s="1"/>
      <c r="D859" s="1"/>
      <c r="E859" s="1"/>
      <c r="F859" s="1"/>
      <c r="G859" s="1"/>
      <c r="H859" s="1"/>
      <c r="I859" s="1"/>
      <c r="J859" s="1"/>
      <c r="K859" s="1"/>
      <c r="L859" s="1"/>
      <c r="M859" s="1"/>
      <c r="N859" s="1"/>
      <c r="O859" s="1"/>
      <c r="P859" s="1"/>
      <c r="Q859" s="1"/>
      <c r="R859" s="1"/>
      <c r="S859" s="1"/>
      <c r="T859" s="1"/>
      <c r="U859" s="1"/>
      <c r="V859" s="1"/>
    </row>
    <row r="860" spans="1:22" ht="13" customHeight="1" x14ac:dyDescent="0.15">
      <c r="A860" s="1"/>
      <c r="B860" s="1"/>
      <c r="C860" s="1"/>
      <c r="D860" s="1"/>
      <c r="E860" s="1"/>
      <c r="F860" s="1"/>
      <c r="G860" s="1"/>
      <c r="H860" s="1"/>
      <c r="I860" s="1"/>
      <c r="J860" s="1"/>
      <c r="K860" s="1"/>
      <c r="L860" s="1"/>
      <c r="M860" s="1"/>
      <c r="N860" s="1"/>
      <c r="O860" s="1"/>
      <c r="P860" s="1"/>
      <c r="Q860" s="1"/>
      <c r="R860" s="1"/>
      <c r="S860" s="1"/>
      <c r="T860" s="1"/>
      <c r="U860" s="1"/>
      <c r="V860" s="1"/>
    </row>
    <row r="861" spans="1:22" ht="13" customHeight="1" x14ac:dyDescent="0.15">
      <c r="A861" s="1"/>
      <c r="B861" s="1"/>
      <c r="C861" s="1"/>
      <c r="D861" s="1"/>
      <c r="E861" s="1"/>
      <c r="F861" s="1"/>
      <c r="G861" s="1"/>
      <c r="H861" s="1"/>
      <c r="I861" s="1"/>
      <c r="J861" s="1"/>
      <c r="K861" s="1"/>
      <c r="L861" s="1"/>
      <c r="M861" s="1"/>
      <c r="N861" s="1"/>
      <c r="O861" s="1"/>
      <c r="P861" s="1"/>
      <c r="Q861" s="1"/>
      <c r="R861" s="1"/>
      <c r="S861" s="1"/>
      <c r="T861" s="1"/>
      <c r="U861" s="1"/>
      <c r="V861" s="1"/>
    </row>
    <row r="862" spans="1:22" ht="13" customHeight="1" x14ac:dyDescent="0.15">
      <c r="A862" s="1"/>
      <c r="B862" s="1"/>
      <c r="C862" s="1"/>
      <c r="D862" s="1"/>
      <c r="E862" s="1"/>
      <c r="F862" s="1"/>
      <c r="G862" s="1"/>
      <c r="H862" s="1"/>
      <c r="I862" s="1"/>
      <c r="J862" s="1"/>
      <c r="K862" s="1"/>
      <c r="L862" s="1"/>
      <c r="M862" s="1"/>
      <c r="N862" s="1"/>
      <c r="O862" s="1"/>
      <c r="P862" s="1"/>
      <c r="Q862" s="1"/>
      <c r="R862" s="1"/>
      <c r="S862" s="1"/>
      <c r="T862" s="1"/>
      <c r="U862" s="1"/>
      <c r="V862" s="1"/>
    </row>
    <row r="863" spans="1:22" ht="13" customHeight="1" x14ac:dyDescent="0.15">
      <c r="A863" s="1"/>
      <c r="B863" s="1"/>
      <c r="C863" s="1"/>
      <c r="D863" s="1"/>
      <c r="E863" s="1"/>
      <c r="F863" s="1"/>
      <c r="G863" s="1"/>
      <c r="H863" s="1"/>
      <c r="I863" s="1"/>
      <c r="J863" s="1"/>
      <c r="K863" s="1"/>
      <c r="L863" s="1"/>
      <c r="M863" s="1"/>
      <c r="N863" s="1"/>
      <c r="O863" s="1"/>
      <c r="P863" s="1"/>
      <c r="Q863" s="1"/>
      <c r="R863" s="1"/>
      <c r="S863" s="1"/>
      <c r="T863" s="1"/>
      <c r="U863" s="1"/>
      <c r="V863" s="1"/>
    </row>
    <row r="864" spans="1:22" ht="13" customHeight="1" x14ac:dyDescent="0.15">
      <c r="A864" s="1"/>
      <c r="B864" s="1"/>
      <c r="C864" s="1"/>
      <c r="D864" s="1"/>
      <c r="E864" s="1"/>
      <c r="F864" s="1"/>
      <c r="G864" s="1"/>
      <c r="H864" s="1"/>
      <c r="I864" s="1"/>
      <c r="J864" s="1"/>
      <c r="K864" s="1"/>
      <c r="L864" s="1"/>
      <c r="M864" s="1"/>
      <c r="N864" s="1"/>
      <c r="O864" s="1"/>
      <c r="P864" s="1"/>
      <c r="Q864" s="1"/>
      <c r="R864" s="1"/>
      <c r="S864" s="1"/>
      <c r="T864" s="1"/>
      <c r="U864" s="1"/>
      <c r="V864" s="1"/>
    </row>
    <row r="865" spans="1:22" ht="13" customHeight="1" x14ac:dyDescent="0.15">
      <c r="A865" s="1"/>
      <c r="B865" s="1"/>
      <c r="C865" s="1"/>
      <c r="D865" s="1"/>
      <c r="E865" s="1"/>
      <c r="F865" s="1"/>
      <c r="G865" s="1"/>
      <c r="H865" s="1"/>
      <c r="I865" s="1"/>
      <c r="J865" s="1"/>
      <c r="K865" s="1"/>
      <c r="L865" s="1"/>
      <c r="M865" s="1"/>
      <c r="N865" s="1"/>
      <c r="O865" s="1"/>
      <c r="P865" s="1"/>
      <c r="Q865" s="1"/>
      <c r="R865" s="1"/>
      <c r="S865" s="1"/>
      <c r="T865" s="1"/>
      <c r="U865" s="1"/>
      <c r="V865" s="1"/>
    </row>
    <row r="866" spans="1:22" ht="13" customHeight="1" x14ac:dyDescent="0.15">
      <c r="A866" s="1"/>
      <c r="B866" s="1"/>
      <c r="C866" s="1"/>
      <c r="D866" s="1"/>
      <c r="E866" s="1"/>
      <c r="F866" s="1"/>
      <c r="G866" s="1"/>
      <c r="H866" s="1"/>
      <c r="I866" s="1"/>
      <c r="J866" s="1"/>
      <c r="K866" s="1"/>
      <c r="L866" s="1"/>
      <c r="M866" s="1"/>
      <c r="N866" s="1"/>
      <c r="O866" s="1"/>
      <c r="P866" s="1"/>
      <c r="Q866" s="1"/>
      <c r="R866" s="1"/>
      <c r="S866" s="1"/>
      <c r="T866" s="1"/>
      <c r="U866" s="1"/>
      <c r="V866" s="1"/>
    </row>
    <row r="867" spans="1:22" ht="13" customHeight="1" x14ac:dyDescent="0.15">
      <c r="A867" s="1"/>
      <c r="B867" s="1"/>
      <c r="C867" s="1"/>
      <c r="D867" s="1"/>
      <c r="E867" s="1"/>
      <c r="F867" s="1"/>
      <c r="G867" s="1"/>
      <c r="H867" s="1"/>
      <c r="I867" s="1"/>
      <c r="J867" s="1"/>
      <c r="K867" s="1"/>
      <c r="L867" s="1"/>
      <c r="M867" s="1"/>
      <c r="N867" s="1"/>
      <c r="O867" s="1"/>
      <c r="P867" s="1"/>
      <c r="Q867" s="1"/>
      <c r="R867" s="1"/>
      <c r="S867" s="1"/>
      <c r="T867" s="1"/>
      <c r="U867" s="1"/>
      <c r="V867" s="1"/>
    </row>
    <row r="868" spans="1:22" ht="13" customHeight="1" x14ac:dyDescent="0.15">
      <c r="A868" s="1"/>
      <c r="B868" s="1"/>
      <c r="C868" s="1"/>
      <c r="D868" s="1"/>
      <c r="E868" s="1"/>
      <c r="F868" s="1"/>
      <c r="G868" s="1"/>
      <c r="H868" s="1"/>
      <c r="I868" s="1"/>
      <c r="J868" s="1"/>
      <c r="K868" s="1"/>
      <c r="L868" s="1"/>
      <c r="M868" s="1"/>
      <c r="N868" s="1"/>
      <c r="O868" s="1"/>
      <c r="P868" s="1"/>
      <c r="Q868" s="1"/>
      <c r="R868" s="1"/>
      <c r="S868" s="1"/>
      <c r="T868" s="1"/>
      <c r="U868" s="1"/>
      <c r="V868" s="1"/>
    </row>
    <row r="869" spans="1:22" ht="13" customHeight="1" x14ac:dyDescent="0.15">
      <c r="A869" s="1"/>
      <c r="B869" s="1"/>
      <c r="C869" s="1"/>
      <c r="D869" s="1"/>
      <c r="E869" s="1"/>
      <c r="F869" s="1"/>
      <c r="G869" s="1"/>
      <c r="H869" s="1"/>
      <c r="I869" s="1"/>
      <c r="J869" s="1"/>
      <c r="K869" s="1"/>
      <c r="L869" s="1"/>
      <c r="M869" s="1"/>
      <c r="N869" s="1"/>
      <c r="O869" s="1"/>
      <c r="P869" s="1"/>
      <c r="Q869" s="1"/>
      <c r="R869" s="1"/>
      <c r="S869" s="1"/>
      <c r="T869" s="1"/>
      <c r="U869" s="1"/>
      <c r="V869" s="1"/>
    </row>
    <row r="870" spans="1:22" ht="13" customHeight="1" x14ac:dyDescent="0.15">
      <c r="A870" s="1"/>
      <c r="B870" s="1"/>
      <c r="C870" s="1"/>
      <c r="D870" s="1"/>
      <c r="E870" s="1"/>
      <c r="F870" s="1"/>
      <c r="G870" s="1"/>
      <c r="H870" s="1"/>
      <c r="I870" s="1"/>
      <c r="J870" s="1"/>
      <c r="K870" s="1"/>
      <c r="L870" s="1"/>
      <c r="M870" s="1"/>
      <c r="N870" s="1"/>
      <c r="O870" s="1"/>
      <c r="P870" s="1"/>
      <c r="Q870" s="1"/>
      <c r="R870" s="1"/>
      <c r="S870" s="1"/>
      <c r="T870" s="1"/>
      <c r="U870" s="1"/>
      <c r="V870" s="1"/>
    </row>
    <row r="871" spans="1:22" ht="13" customHeight="1" x14ac:dyDescent="0.15">
      <c r="A871" s="1"/>
      <c r="B871" s="1"/>
      <c r="C871" s="1"/>
      <c r="D871" s="1"/>
      <c r="E871" s="1"/>
      <c r="F871" s="1"/>
      <c r="G871" s="1"/>
      <c r="H871" s="1"/>
      <c r="I871" s="1"/>
      <c r="J871" s="1"/>
      <c r="K871" s="1"/>
      <c r="L871" s="1"/>
      <c r="M871" s="1"/>
      <c r="N871" s="1"/>
      <c r="O871" s="1"/>
      <c r="P871" s="1"/>
      <c r="Q871" s="1"/>
      <c r="R871" s="1"/>
      <c r="S871" s="1"/>
      <c r="T871" s="1"/>
      <c r="U871" s="1"/>
      <c r="V871" s="1"/>
    </row>
    <row r="872" spans="1:22" ht="13" customHeight="1" x14ac:dyDescent="0.15">
      <c r="A872" s="1"/>
      <c r="B872" s="1"/>
      <c r="C872" s="1"/>
      <c r="D872" s="1"/>
      <c r="E872" s="1"/>
      <c r="F872" s="1"/>
      <c r="G872" s="1"/>
      <c r="H872" s="1"/>
      <c r="I872" s="1"/>
      <c r="J872" s="1"/>
      <c r="K872" s="1"/>
      <c r="L872" s="1"/>
      <c r="M872" s="1"/>
      <c r="N872" s="1"/>
      <c r="O872" s="1"/>
      <c r="P872" s="1"/>
      <c r="Q872" s="1"/>
      <c r="R872" s="1"/>
      <c r="S872" s="1"/>
      <c r="T872" s="1"/>
      <c r="U872" s="1"/>
      <c r="V872" s="1"/>
    </row>
    <row r="873" spans="1:22" ht="13" customHeight="1" x14ac:dyDescent="0.15">
      <c r="A873" s="1"/>
      <c r="B873" s="1"/>
      <c r="C873" s="1"/>
      <c r="D873" s="1"/>
      <c r="E873" s="1"/>
      <c r="F873" s="1"/>
      <c r="G873" s="1"/>
      <c r="H873" s="1"/>
      <c r="I873" s="1"/>
      <c r="J873" s="1"/>
      <c r="K873" s="1"/>
      <c r="L873" s="1"/>
      <c r="M873" s="1"/>
      <c r="N873" s="1"/>
      <c r="O873" s="1"/>
      <c r="P873" s="1"/>
      <c r="Q873" s="1"/>
      <c r="R873" s="1"/>
      <c r="S873" s="1"/>
      <c r="T873" s="1"/>
      <c r="U873" s="1"/>
      <c r="V873" s="1"/>
    </row>
    <row r="874" spans="1:22" ht="13" customHeight="1" x14ac:dyDescent="0.15">
      <c r="A874" s="1"/>
      <c r="B874" s="1"/>
      <c r="C874" s="1"/>
      <c r="D874" s="1"/>
      <c r="E874" s="1"/>
      <c r="F874" s="1"/>
      <c r="G874" s="1"/>
      <c r="H874" s="1"/>
      <c r="I874" s="1"/>
      <c r="J874" s="1"/>
      <c r="K874" s="1"/>
      <c r="L874" s="1"/>
      <c r="M874" s="1"/>
      <c r="N874" s="1"/>
      <c r="O874" s="1"/>
      <c r="P874" s="1"/>
      <c r="Q874" s="1"/>
      <c r="R874" s="1"/>
      <c r="S874" s="1"/>
      <c r="T874" s="1"/>
      <c r="U874" s="1"/>
      <c r="V874" s="1"/>
    </row>
    <row r="875" spans="1:22" ht="13" customHeight="1" x14ac:dyDescent="0.15">
      <c r="A875" s="1"/>
      <c r="B875" s="1"/>
      <c r="C875" s="1"/>
      <c r="D875" s="1"/>
      <c r="E875" s="1"/>
      <c r="F875" s="1"/>
      <c r="G875" s="1"/>
      <c r="H875" s="1"/>
      <c r="I875" s="1"/>
      <c r="J875" s="1"/>
      <c r="K875" s="1"/>
      <c r="L875" s="1"/>
      <c r="M875" s="1"/>
      <c r="N875" s="1"/>
      <c r="O875" s="1"/>
      <c r="P875" s="1"/>
      <c r="Q875" s="1"/>
      <c r="R875" s="1"/>
      <c r="S875" s="1"/>
      <c r="T875" s="1"/>
      <c r="U875" s="1"/>
      <c r="V875" s="1"/>
    </row>
    <row r="876" spans="1:22" ht="13" customHeight="1" x14ac:dyDescent="0.15">
      <c r="A876" s="1"/>
      <c r="B876" s="1"/>
      <c r="C876" s="1"/>
      <c r="D876" s="1"/>
      <c r="E876" s="1"/>
      <c r="F876" s="1"/>
      <c r="G876" s="1"/>
      <c r="H876" s="1"/>
      <c r="I876" s="1"/>
      <c r="J876" s="1"/>
      <c r="K876" s="1"/>
      <c r="L876" s="1"/>
      <c r="M876" s="1"/>
      <c r="N876" s="1"/>
      <c r="O876" s="1"/>
      <c r="P876" s="1"/>
      <c r="Q876" s="1"/>
      <c r="R876" s="1"/>
      <c r="S876" s="1"/>
      <c r="T876" s="1"/>
      <c r="U876" s="1"/>
      <c r="V876" s="1"/>
    </row>
    <row r="877" spans="1:22" ht="13" customHeight="1" x14ac:dyDescent="0.15">
      <c r="A877" s="1"/>
      <c r="B877" s="1"/>
      <c r="C877" s="1"/>
      <c r="D877" s="1"/>
      <c r="E877" s="1"/>
      <c r="F877" s="1"/>
      <c r="G877" s="1"/>
      <c r="H877" s="1"/>
      <c r="I877" s="1"/>
      <c r="J877" s="1"/>
      <c r="K877" s="1"/>
      <c r="L877" s="1"/>
      <c r="M877" s="1"/>
      <c r="N877" s="1"/>
      <c r="O877" s="1"/>
      <c r="P877" s="1"/>
      <c r="Q877" s="1"/>
      <c r="R877" s="1"/>
      <c r="S877" s="1"/>
      <c r="T877" s="1"/>
      <c r="U877" s="1"/>
      <c r="V877" s="1"/>
    </row>
    <row r="878" spans="1:22" ht="13" customHeight="1" x14ac:dyDescent="0.15">
      <c r="A878" s="1"/>
      <c r="B878" s="1"/>
      <c r="C878" s="1"/>
      <c r="D878" s="1"/>
      <c r="E878" s="1"/>
      <c r="F878" s="1"/>
      <c r="G878" s="1"/>
      <c r="H878" s="1"/>
      <c r="I878" s="1"/>
      <c r="J878" s="1"/>
      <c r="K878" s="1"/>
      <c r="L878" s="1"/>
      <c r="M878" s="1"/>
      <c r="N878" s="1"/>
      <c r="O878" s="1"/>
      <c r="P878" s="1"/>
      <c r="Q878" s="1"/>
      <c r="R878" s="1"/>
      <c r="S878" s="1"/>
      <c r="T878" s="1"/>
      <c r="U878" s="1"/>
      <c r="V878" s="1"/>
    </row>
    <row r="879" spans="1:22" ht="13" customHeight="1" x14ac:dyDescent="0.15">
      <c r="A879" s="1"/>
      <c r="B879" s="1"/>
      <c r="C879" s="1"/>
      <c r="D879" s="1"/>
      <c r="E879" s="1"/>
      <c r="F879" s="1"/>
      <c r="G879" s="1"/>
      <c r="H879" s="1"/>
      <c r="I879" s="1"/>
      <c r="J879" s="1"/>
      <c r="K879" s="1"/>
      <c r="L879" s="1"/>
      <c r="M879" s="1"/>
      <c r="N879" s="1"/>
      <c r="O879" s="1"/>
      <c r="P879" s="1"/>
      <c r="Q879" s="1"/>
      <c r="R879" s="1"/>
      <c r="S879" s="1"/>
      <c r="T879" s="1"/>
      <c r="U879" s="1"/>
      <c r="V879" s="1"/>
    </row>
    <row r="880" spans="1:22" ht="13" customHeight="1" x14ac:dyDescent="0.15">
      <c r="A880" s="1"/>
      <c r="B880" s="1"/>
      <c r="C880" s="1"/>
      <c r="D880" s="1"/>
      <c r="E880" s="1"/>
      <c r="F880" s="1"/>
      <c r="G880" s="1"/>
      <c r="H880" s="1"/>
      <c r="I880" s="1"/>
      <c r="J880" s="1"/>
      <c r="K880" s="1"/>
      <c r="L880" s="1"/>
      <c r="M880" s="1"/>
      <c r="N880" s="1"/>
      <c r="O880" s="1"/>
      <c r="P880" s="1"/>
      <c r="Q880" s="1"/>
      <c r="R880" s="1"/>
      <c r="S880" s="1"/>
      <c r="T880" s="1"/>
      <c r="U880" s="1"/>
      <c r="V880" s="1"/>
    </row>
    <row r="881" spans="1:22" ht="13" customHeight="1" x14ac:dyDescent="0.15">
      <c r="A881" s="1"/>
      <c r="B881" s="1"/>
      <c r="C881" s="1"/>
      <c r="D881" s="1"/>
      <c r="E881" s="1"/>
      <c r="F881" s="1"/>
      <c r="G881" s="1"/>
      <c r="H881" s="1"/>
      <c r="I881" s="1"/>
      <c r="J881" s="1"/>
      <c r="K881" s="1"/>
      <c r="L881" s="1"/>
      <c r="M881" s="1"/>
      <c r="N881" s="1"/>
      <c r="O881" s="1"/>
      <c r="P881" s="1"/>
      <c r="Q881" s="1"/>
      <c r="R881" s="1"/>
      <c r="S881" s="1"/>
      <c r="T881" s="1"/>
      <c r="U881" s="1"/>
      <c r="V881" s="1"/>
    </row>
    <row r="882" spans="1:22" ht="13" customHeight="1" x14ac:dyDescent="0.15">
      <c r="A882" s="1"/>
      <c r="B882" s="1"/>
      <c r="C882" s="1"/>
      <c r="D882" s="1"/>
      <c r="E882" s="1"/>
      <c r="F882" s="1"/>
      <c r="G882" s="1"/>
      <c r="H882" s="1"/>
      <c r="I882" s="1"/>
      <c r="J882" s="1"/>
      <c r="K882" s="1"/>
      <c r="L882" s="1"/>
      <c r="M882" s="1"/>
      <c r="N882" s="1"/>
      <c r="O882" s="1"/>
      <c r="P882" s="1"/>
      <c r="Q882" s="1"/>
      <c r="R882" s="1"/>
      <c r="S882" s="1"/>
      <c r="T882" s="1"/>
      <c r="U882" s="1"/>
      <c r="V882" s="1"/>
    </row>
    <row r="883" spans="1:22" ht="13" customHeight="1" x14ac:dyDescent="0.15">
      <c r="A883" s="1"/>
      <c r="B883" s="1"/>
      <c r="C883" s="1"/>
      <c r="D883" s="1"/>
      <c r="E883" s="1"/>
      <c r="F883" s="1"/>
      <c r="G883" s="1"/>
      <c r="H883" s="1"/>
      <c r="I883" s="1"/>
      <c r="J883" s="1"/>
      <c r="K883" s="1"/>
      <c r="L883" s="1"/>
      <c r="M883" s="1"/>
      <c r="N883" s="1"/>
      <c r="O883" s="1"/>
      <c r="P883" s="1"/>
      <c r="Q883" s="1"/>
      <c r="R883" s="1"/>
      <c r="S883" s="1"/>
      <c r="T883" s="1"/>
      <c r="U883" s="1"/>
      <c r="V883" s="1"/>
    </row>
    <row r="884" spans="1:22" ht="13" customHeight="1" x14ac:dyDescent="0.15">
      <c r="A884" s="1"/>
      <c r="B884" s="1"/>
      <c r="C884" s="1"/>
      <c r="D884" s="1"/>
      <c r="E884" s="1"/>
      <c r="F884" s="1"/>
      <c r="G884" s="1"/>
      <c r="H884" s="1"/>
      <c r="I884" s="1"/>
      <c r="J884" s="1"/>
      <c r="K884" s="1"/>
      <c r="L884" s="1"/>
      <c r="M884" s="1"/>
      <c r="N884" s="1"/>
      <c r="O884" s="1"/>
      <c r="P884" s="1"/>
      <c r="Q884" s="1"/>
      <c r="R884" s="1"/>
      <c r="S884" s="1"/>
      <c r="T884" s="1"/>
      <c r="U884" s="1"/>
      <c r="V884" s="1"/>
    </row>
    <row r="885" spans="1:22" ht="13" customHeight="1" x14ac:dyDescent="0.15">
      <c r="A885" s="1"/>
      <c r="B885" s="1"/>
      <c r="C885" s="1"/>
      <c r="D885" s="1"/>
      <c r="E885" s="1"/>
      <c r="F885" s="1"/>
      <c r="G885" s="1"/>
      <c r="H885" s="1"/>
      <c r="I885" s="1"/>
      <c r="J885" s="1"/>
      <c r="K885" s="1"/>
      <c r="L885" s="1"/>
      <c r="M885" s="1"/>
      <c r="N885" s="1"/>
      <c r="O885" s="1"/>
      <c r="P885" s="1"/>
      <c r="Q885" s="1"/>
      <c r="R885" s="1"/>
      <c r="S885" s="1"/>
      <c r="T885" s="1"/>
      <c r="U885" s="1"/>
      <c r="V885" s="1"/>
    </row>
    <row r="886" spans="1:22" ht="13" customHeight="1" x14ac:dyDescent="0.15">
      <c r="A886" s="1"/>
      <c r="B886" s="1"/>
      <c r="C886" s="1"/>
      <c r="D886" s="1"/>
      <c r="E886" s="1"/>
      <c r="F886" s="1"/>
      <c r="G886" s="1"/>
      <c r="H886" s="1"/>
      <c r="I886" s="1"/>
      <c r="J886" s="1"/>
      <c r="K886" s="1"/>
      <c r="L886" s="1"/>
      <c r="M886" s="1"/>
      <c r="N886" s="1"/>
      <c r="O886" s="1"/>
      <c r="P886" s="1"/>
      <c r="Q886" s="1"/>
      <c r="R886" s="1"/>
      <c r="S886" s="1"/>
      <c r="T886" s="1"/>
      <c r="U886" s="1"/>
      <c r="V886" s="1"/>
    </row>
    <row r="887" spans="1:22" ht="13" customHeight="1" x14ac:dyDescent="0.15">
      <c r="A887" s="1"/>
      <c r="B887" s="1"/>
      <c r="C887" s="1"/>
      <c r="D887" s="1"/>
      <c r="E887" s="1"/>
      <c r="F887" s="1"/>
      <c r="G887" s="1"/>
      <c r="H887" s="1"/>
      <c r="I887" s="1"/>
      <c r="J887" s="1"/>
      <c r="K887" s="1"/>
      <c r="L887" s="1"/>
      <c r="M887" s="1"/>
      <c r="N887" s="1"/>
      <c r="O887" s="1"/>
      <c r="P887" s="1"/>
      <c r="Q887" s="1"/>
      <c r="R887" s="1"/>
      <c r="S887" s="1"/>
      <c r="T887" s="1"/>
      <c r="U887" s="1"/>
      <c r="V887" s="1"/>
    </row>
    <row r="888" spans="1:22" ht="13" customHeight="1" x14ac:dyDescent="0.15">
      <c r="A888" s="1"/>
      <c r="B888" s="1"/>
      <c r="C888" s="1"/>
      <c r="D888" s="1"/>
      <c r="E888" s="1"/>
      <c r="F888" s="1"/>
      <c r="G888" s="1"/>
      <c r="H888" s="1"/>
      <c r="I888" s="1"/>
      <c r="J888" s="1"/>
      <c r="K888" s="1"/>
      <c r="L888" s="1"/>
      <c r="M888" s="1"/>
      <c r="N888" s="1"/>
      <c r="O888" s="1"/>
      <c r="P888" s="1"/>
      <c r="Q888" s="1"/>
      <c r="R888" s="1"/>
      <c r="S888" s="1"/>
      <c r="T888" s="1"/>
      <c r="U888" s="1"/>
      <c r="V888" s="1"/>
    </row>
    <row r="889" spans="1:22" ht="13" customHeight="1" x14ac:dyDescent="0.15">
      <c r="A889" s="1"/>
      <c r="B889" s="1"/>
      <c r="C889" s="1"/>
      <c r="D889" s="1"/>
      <c r="E889" s="1"/>
      <c r="F889" s="1"/>
      <c r="G889" s="1"/>
      <c r="H889" s="1"/>
      <c r="I889" s="1"/>
      <c r="J889" s="1"/>
      <c r="K889" s="1"/>
      <c r="L889" s="1"/>
      <c r="M889" s="1"/>
      <c r="N889" s="1"/>
      <c r="O889" s="1"/>
      <c r="P889" s="1"/>
      <c r="Q889" s="1"/>
      <c r="R889" s="1"/>
      <c r="S889" s="1"/>
      <c r="T889" s="1"/>
      <c r="U889" s="1"/>
      <c r="V889" s="1"/>
    </row>
    <row r="890" spans="1:22" ht="13" customHeight="1" x14ac:dyDescent="0.15">
      <c r="A890" s="1"/>
      <c r="B890" s="1"/>
      <c r="C890" s="1"/>
      <c r="D890" s="1"/>
      <c r="E890" s="1"/>
      <c r="F890" s="1"/>
      <c r="G890" s="1"/>
      <c r="H890" s="1"/>
      <c r="I890" s="1"/>
      <c r="J890" s="1"/>
      <c r="K890" s="1"/>
      <c r="L890" s="1"/>
      <c r="M890" s="1"/>
      <c r="N890" s="1"/>
      <c r="O890" s="1"/>
      <c r="P890" s="1"/>
      <c r="Q890" s="1"/>
      <c r="R890" s="1"/>
      <c r="S890" s="1"/>
      <c r="T890" s="1"/>
      <c r="U890" s="1"/>
      <c r="V890" s="1"/>
    </row>
    <row r="891" spans="1:22" ht="13" customHeight="1" x14ac:dyDescent="0.15">
      <c r="A891" s="1"/>
      <c r="B891" s="1"/>
      <c r="C891" s="1"/>
      <c r="D891" s="1"/>
      <c r="E891" s="1"/>
      <c r="F891" s="1"/>
      <c r="G891" s="1"/>
      <c r="H891" s="1"/>
      <c r="I891" s="1"/>
      <c r="J891" s="1"/>
      <c r="K891" s="1"/>
      <c r="L891" s="1"/>
      <c r="M891" s="1"/>
      <c r="N891" s="1"/>
      <c r="O891" s="1"/>
      <c r="P891" s="1"/>
      <c r="Q891" s="1"/>
      <c r="R891" s="1"/>
      <c r="S891" s="1"/>
      <c r="T891" s="1"/>
      <c r="U891" s="1"/>
      <c r="V891" s="1"/>
    </row>
    <row r="892" spans="1:22" ht="13" customHeight="1" x14ac:dyDescent="0.15">
      <c r="A892" s="1"/>
      <c r="B892" s="1"/>
      <c r="C892" s="1"/>
      <c r="D892" s="1"/>
      <c r="E892" s="1"/>
      <c r="F892" s="1"/>
      <c r="G892" s="1"/>
      <c r="H892" s="1"/>
      <c r="I892" s="1"/>
      <c r="J892" s="1"/>
      <c r="K892" s="1"/>
      <c r="L892" s="1"/>
      <c r="M892" s="1"/>
      <c r="N892" s="1"/>
      <c r="O892" s="1"/>
      <c r="P892" s="1"/>
      <c r="Q892" s="1"/>
      <c r="R892" s="1"/>
      <c r="S892" s="1"/>
      <c r="T892" s="1"/>
      <c r="U892" s="1"/>
      <c r="V892" s="1"/>
    </row>
    <row r="893" spans="1:22" ht="13" customHeight="1" x14ac:dyDescent="0.15">
      <c r="A893" s="1"/>
      <c r="B893" s="1"/>
      <c r="C893" s="1"/>
      <c r="D893" s="1"/>
      <c r="E893" s="1"/>
      <c r="F893" s="1"/>
      <c r="G893" s="1"/>
      <c r="H893" s="1"/>
      <c r="I893" s="1"/>
      <c r="J893" s="1"/>
      <c r="K893" s="1"/>
      <c r="L893" s="1"/>
      <c r="M893" s="1"/>
      <c r="N893" s="1"/>
      <c r="O893" s="1"/>
      <c r="P893" s="1"/>
      <c r="Q893" s="1"/>
      <c r="R893" s="1"/>
      <c r="S893" s="1"/>
      <c r="T893" s="1"/>
      <c r="U893" s="1"/>
      <c r="V893" s="1"/>
    </row>
    <row r="894" spans="1:22" ht="13" customHeight="1" x14ac:dyDescent="0.15">
      <c r="A894" s="1"/>
      <c r="B894" s="1"/>
      <c r="C894" s="1"/>
      <c r="D894" s="1"/>
      <c r="E894" s="1"/>
      <c r="F894" s="1"/>
      <c r="G894" s="1"/>
      <c r="H894" s="1"/>
      <c r="I894" s="1"/>
      <c r="J894" s="1"/>
      <c r="K894" s="1"/>
      <c r="L894" s="1"/>
      <c r="M894" s="1"/>
      <c r="N894" s="1"/>
      <c r="O894" s="1"/>
      <c r="P894" s="1"/>
      <c r="Q894" s="1"/>
      <c r="R894" s="1"/>
      <c r="S894" s="1"/>
      <c r="T894" s="1"/>
      <c r="U894" s="1"/>
      <c r="V894" s="1"/>
    </row>
    <row r="895" spans="1:22" ht="13" customHeight="1" x14ac:dyDescent="0.15">
      <c r="A895" s="1"/>
      <c r="B895" s="1"/>
      <c r="C895" s="1"/>
      <c r="D895" s="1"/>
      <c r="E895" s="1"/>
      <c r="F895" s="1"/>
      <c r="G895" s="1"/>
      <c r="H895" s="1"/>
      <c r="I895" s="1"/>
      <c r="J895" s="1"/>
      <c r="K895" s="1"/>
      <c r="L895" s="1"/>
      <c r="M895" s="1"/>
      <c r="N895" s="1"/>
      <c r="O895" s="1"/>
      <c r="P895" s="1"/>
      <c r="Q895" s="1"/>
      <c r="R895" s="1"/>
      <c r="S895" s="1"/>
      <c r="T895" s="1"/>
      <c r="U895" s="1"/>
      <c r="V895" s="1"/>
    </row>
    <row r="896" spans="1:22" ht="13" customHeight="1" x14ac:dyDescent="0.15">
      <c r="A896" s="1"/>
      <c r="B896" s="1"/>
      <c r="C896" s="1"/>
      <c r="D896" s="1"/>
      <c r="E896" s="1"/>
      <c r="F896" s="1"/>
      <c r="G896" s="1"/>
      <c r="H896" s="1"/>
      <c r="I896" s="1"/>
      <c r="J896" s="1"/>
      <c r="K896" s="1"/>
      <c r="L896" s="1"/>
      <c r="M896" s="1"/>
      <c r="N896" s="1"/>
      <c r="O896" s="1"/>
      <c r="P896" s="1"/>
      <c r="Q896" s="1"/>
      <c r="R896" s="1"/>
      <c r="S896" s="1"/>
      <c r="T896" s="1"/>
      <c r="U896" s="1"/>
      <c r="V896" s="1"/>
    </row>
    <row r="897" spans="1:22" ht="13" customHeight="1" x14ac:dyDescent="0.15">
      <c r="A897" s="1"/>
      <c r="B897" s="1"/>
      <c r="C897" s="1"/>
      <c r="D897" s="1"/>
      <c r="E897" s="1"/>
      <c r="F897" s="1"/>
      <c r="G897" s="1"/>
      <c r="H897" s="1"/>
      <c r="I897" s="1"/>
      <c r="J897" s="1"/>
      <c r="K897" s="1"/>
      <c r="L897" s="1"/>
      <c r="M897" s="1"/>
      <c r="N897" s="1"/>
      <c r="O897" s="1"/>
      <c r="P897" s="1"/>
      <c r="Q897" s="1"/>
      <c r="R897" s="1"/>
      <c r="S897" s="1"/>
      <c r="T897" s="1"/>
      <c r="U897" s="1"/>
      <c r="V897" s="1"/>
    </row>
    <row r="898" spans="1:22" ht="13" customHeight="1" x14ac:dyDescent="0.15">
      <c r="A898" s="1"/>
      <c r="B898" s="1"/>
      <c r="C898" s="1"/>
      <c r="D898" s="1"/>
      <c r="E898" s="1"/>
      <c r="F898" s="1"/>
      <c r="G898" s="1"/>
      <c r="H898" s="1"/>
      <c r="I898" s="1"/>
      <c r="J898" s="1"/>
      <c r="K898" s="1"/>
      <c r="L898" s="1"/>
      <c r="M898" s="1"/>
      <c r="N898" s="1"/>
      <c r="O898" s="1"/>
      <c r="P898" s="1"/>
      <c r="Q898" s="1"/>
      <c r="R898" s="1"/>
      <c r="S898" s="1"/>
      <c r="T898" s="1"/>
      <c r="U898" s="1"/>
      <c r="V898" s="1"/>
    </row>
    <row r="899" spans="1:22" ht="13" customHeight="1" x14ac:dyDescent="0.15">
      <c r="A899" s="1"/>
      <c r="B899" s="1"/>
      <c r="C899" s="1"/>
      <c r="D899" s="1"/>
      <c r="E899" s="1"/>
      <c r="F899" s="1"/>
      <c r="G899" s="1"/>
      <c r="H899" s="1"/>
      <c r="I899" s="1"/>
      <c r="J899" s="1"/>
      <c r="K899" s="1"/>
      <c r="L899" s="1"/>
      <c r="M899" s="1"/>
      <c r="N899" s="1"/>
      <c r="O899" s="1"/>
      <c r="P899" s="1"/>
      <c r="Q899" s="1"/>
      <c r="R899" s="1"/>
      <c r="S899" s="1"/>
      <c r="T899" s="1"/>
      <c r="U899" s="1"/>
      <c r="V899" s="1"/>
    </row>
    <row r="900" spans="1:22" ht="13" customHeight="1" x14ac:dyDescent="0.15">
      <c r="A900" s="1"/>
      <c r="B900" s="1"/>
      <c r="C900" s="1"/>
      <c r="D900" s="1"/>
      <c r="E900" s="1"/>
      <c r="F900" s="1"/>
      <c r="G900" s="1"/>
      <c r="H900" s="1"/>
      <c r="I900" s="1"/>
      <c r="J900" s="1"/>
      <c r="K900" s="1"/>
      <c r="L900" s="1"/>
      <c r="M900" s="1"/>
      <c r="N900" s="1"/>
      <c r="O900" s="1"/>
      <c r="P900" s="1"/>
      <c r="Q900" s="1"/>
      <c r="R900" s="1"/>
      <c r="S900" s="1"/>
      <c r="T900" s="1"/>
      <c r="U900" s="1"/>
      <c r="V900" s="1"/>
    </row>
    <row r="901" spans="1:22" ht="13" customHeight="1" x14ac:dyDescent="0.15">
      <c r="A901" s="1"/>
      <c r="B901" s="1"/>
      <c r="C901" s="1"/>
      <c r="D901" s="1"/>
      <c r="E901" s="1"/>
      <c r="F901" s="1"/>
      <c r="G901" s="1"/>
      <c r="H901" s="1"/>
      <c r="I901" s="1"/>
      <c r="J901" s="1"/>
      <c r="K901" s="1"/>
      <c r="L901" s="1"/>
      <c r="M901" s="1"/>
      <c r="N901" s="1"/>
      <c r="O901" s="1"/>
      <c r="P901" s="1"/>
      <c r="Q901" s="1"/>
      <c r="R901" s="1"/>
      <c r="S901" s="1"/>
      <c r="T901" s="1"/>
      <c r="U901" s="1"/>
      <c r="V901" s="1"/>
    </row>
    <row r="902" spans="1:22" ht="13" customHeight="1" x14ac:dyDescent="0.15">
      <c r="A902" s="1"/>
      <c r="B902" s="1"/>
      <c r="C902" s="1"/>
      <c r="D902" s="1"/>
      <c r="E902" s="1"/>
      <c r="F902" s="1"/>
      <c r="G902" s="1"/>
      <c r="H902" s="1"/>
      <c r="I902" s="1"/>
      <c r="J902" s="1"/>
      <c r="K902" s="1"/>
      <c r="L902" s="1"/>
      <c r="M902" s="1"/>
      <c r="N902" s="1"/>
      <c r="O902" s="1"/>
      <c r="P902" s="1"/>
      <c r="Q902" s="1"/>
      <c r="R902" s="1"/>
      <c r="S902" s="1"/>
      <c r="T902" s="1"/>
      <c r="U902" s="1"/>
      <c r="V902" s="1"/>
    </row>
    <row r="903" spans="1:22" ht="13" customHeight="1" x14ac:dyDescent="0.15">
      <c r="A903" s="1"/>
      <c r="B903" s="1"/>
      <c r="C903" s="1"/>
      <c r="D903" s="1"/>
      <c r="E903" s="1"/>
      <c r="F903" s="1"/>
      <c r="G903" s="1"/>
      <c r="H903" s="1"/>
      <c r="I903" s="1"/>
      <c r="J903" s="1"/>
      <c r="K903" s="1"/>
      <c r="L903" s="1"/>
      <c r="M903" s="1"/>
      <c r="N903" s="1"/>
      <c r="O903" s="1"/>
      <c r="P903" s="1"/>
      <c r="Q903" s="1"/>
      <c r="R903" s="1"/>
      <c r="S903" s="1"/>
      <c r="T903" s="1"/>
      <c r="U903" s="1"/>
      <c r="V903" s="1"/>
    </row>
    <row r="904" spans="1:22" ht="13" customHeight="1" x14ac:dyDescent="0.15">
      <c r="A904" s="1"/>
      <c r="B904" s="1"/>
      <c r="C904" s="1"/>
      <c r="D904" s="1"/>
      <c r="E904" s="1"/>
      <c r="F904" s="1"/>
      <c r="G904" s="1"/>
      <c r="H904" s="1"/>
      <c r="I904" s="1"/>
      <c r="J904" s="1"/>
      <c r="K904" s="1"/>
      <c r="L904" s="1"/>
      <c r="M904" s="1"/>
      <c r="N904" s="1"/>
      <c r="O904" s="1"/>
      <c r="P904" s="1"/>
      <c r="Q904" s="1"/>
      <c r="R904" s="1"/>
      <c r="S904" s="1"/>
      <c r="T904" s="1"/>
      <c r="U904" s="1"/>
      <c r="V904" s="1"/>
    </row>
    <row r="905" spans="1:22" ht="13" customHeight="1" x14ac:dyDescent="0.15">
      <c r="A905" s="1"/>
      <c r="B905" s="1"/>
      <c r="C905" s="1"/>
      <c r="D905" s="1"/>
      <c r="E905" s="1"/>
      <c r="F905" s="1"/>
      <c r="G905" s="1"/>
      <c r="H905" s="1"/>
      <c r="I905" s="1"/>
      <c r="J905" s="1"/>
      <c r="K905" s="1"/>
      <c r="L905" s="1"/>
      <c r="M905" s="1"/>
      <c r="N905" s="1"/>
      <c r="O905" s="1"/>
      <c r="P905" s="1"/>
      <c r="Q905" s="1"/>
      <c r="R905" s="1"/>
      <c r="S905" s="1"/>
      <c r="T905" s="1"/>
      <c r="U905" s="1"/>
      <c r="V905" s="1"/>
    </row>
    <row r="906" spans="1:22" ht="13" customHeight="1" x14ac:dyDescent="0.15">
      <c r="A906" s="1"/>
      <c r="B906" s="1"/>
      <c r="C906" s="1"/>
      <c r="D906" s="1"/>
      <c r="E906" s="1"/>
      <c r="F906" s="1"/>
      <c r="G906" s="1"/>
      <c r="H906" s="1"/>
      <c r="I906" s="1"/>
      <c r="J906" s="1"/>
      <c r="K906" s="1"/>
      <c r="L906" s="1"/>
      <c r="M906" s="1"/>
      <c r="N906" s="1"/>
      <c r="O906" s="1"/>
      <c r="P906" s="1"/>
      <c r="Q906" s="1"/>
      <c r="R906" s="1"/>
      <c r="S906" s="1"/>
      <c r="T906" s="1"/>
      <c r="U906" s="1"/>
      <c r="V906" s="1"/>
    </row>
    <row r="907" spans="1:22" ht="13" customHeight="1" x14ac:dyDescent="0.15">
      <c r="A907" s="1"/>
      <c r="B907" s="1"/>
      <c r="C907" s="1"/>
      <c r="D907" s="1"/>
      <c r="E907" s="1"/>
      <c r="F907" s="1"/>
      <c r="G907" s="1"/>
      <c r="H907" s="1"/>
      <c r="I907" s="1"/>
      <c r="J907" s="1"/>
      <c r="K907" s="1"/>
      <c r="L907" s="1"/>
      <c r="M907" s="1"/>
      <c r="N907" s="1"/>
      <c r="O907" s="1"/>
      <c r="P907" s="1"/>
      <c r="Q907" s="1"/>
      <c r="R907" s="1"/>
      <c r="S907" s="1"/>
      <c r="T907" s="1"/>
      <c r="U907" s="1"/>
      <c r="V907" s="1"/>
    </row>
    <row r="908" spans="1:22" ht="13" customHeight="1" x14ac:dyDescent="0.15">
      <c r="A908" s="1"/>
      <c r="B908" s="1"/>
      <c r="C908" s="1"/>
      <c r="D908" s="1"/>
      <c r="E908" s="1"/>
      <c r="F908" s="1"/>
      <c r="G908" s="1"/>
      <c r="H908" s="1"/>
      <c r="I908" s="1"/>
      <c r="J908" s="1"/>
      <c r="K908" s="1"/>
      <c r="L908" s="1"/>
      <c r="M908" s="1"/>
      <c r="N908" s="1"/>
      <c r="O908" s="1"/>
      <c r="P908" s="1"/>
      <c r="Q908" s="1"/>
      <c r="R908" s="1"/>
      <c r="S908" s="1"/>
      <c r="T908" s="1"/>
      <c r="U908" s="1"/>
      <c r="V908" s="1"/>
    </row>
    <row r="909" spans="1:22" ht="13" customHeight="1" x14ac:dyDescent="0.15">
      <c r="A909" s="1"/>
      <c r="B909" s="1"/>
      <c r="C909" s="1"/>
      <c r="D909" s="1"/>
      <c r="E909" s="1"/>
      <c r="F909" s="1"/>
      <c r="G909" s="1"/>
      <c r="H909" s="1"/>
      <c r="I909" s="1"/>
      <c r="J909" s="1"/>
      <c r="K909" s="1"/>
      <c r="L909" s="1"/>
      <c r="M909" s="1"/>
      <c r="N909" s="1"/>
      <c r="O909" s="1"/>
      <c r="P909" s="1"/>
      <c r="Q909" s="1"/>
      <c r="R909" s="1"/>
      <c r="S909" s="1"/>
      <c r="T909" s="1"/>
      <c r="U909" s="1"/>
      <c r="V909" s="1"/>
    </row>
    <row r="910" spans="1:22" ht="13" customHeight="1" x14ac:dyDescent="0.15">
      <c r="A910" s="1"/>
      <c r="B910" s="1"/>
      <c r="C910" s="1"/>
      <c r="D910" s="1"/>
      <c r="E910" s="1"/>
      <c r="F910" s="1"/>
      <c r="G910" s="1"/>
      <c r="H910" s="1"/>
      <c r="I910" s="1"/>
      <c r="J910" s="1"/>
      <c r="K910" s="1"/>
      <c r="L910" s="1"/>
      <c r="M910" s="1"/>
      <c r="N910" s="1"/>
      <c r="O910" s="1"/>
      <c r="P910" s="1"/>
      <c r="Q910" s="1"/>
      <c r="R910" s="1"/>
      <c r="S910" s="1"/>
      <c r="T910" s="1"/>
      <c r="U910" s="1"/>
      <c r="V910" s="1"/>
    </row>
    <row r="911" spans="1:22" ht="13" customHeight="1" x14ac:dyDescent="0.15">
      <c r="A911" s="1"/>
      <c r="B911" s="1"/>
      <c r="C911" s="1"/>
      <c r="D911" s="1"/>
      <c r="E911" s="1"/>
      <c r="F911" s="1"/>
      <c r="G911" s="1"/>
      <c r="H911" s="1"/>
      <c r="I911" s="1"/>
      <c r="J911" s="1"/>
      <c r="K911" s="1"/>
      <c r="L911" s="1"/>
      <c r="M911" s="1"/>
      <c r="N911" s="1"/>
      <c r="O911" s="1"/>
      <c r="P911" s="1"/>
      <c r="Q911" s="1"/>
      <c r="R911" s="1"/>
      <c r="S911" s="1"/>
      <c r="T911" s="1"/>
      <c r="U911" s="1"/>
      <c r="V911" s="1"/>
    </row>
    <row r="912" spans="1:22" ht="13" customHeight="1" x14ac:dyDescent="0.15">
      <c r="A912" s="1"/>
      <c r="B912" s="1"/>
      <c r="C912" s="1"/>
      <c r="D912" s="1"/>
      <c r="E912" s="1"/>
      <c r="F912" s="1"/>
      <c r="G912" s="1"/>
      <c r="H912" s="1"/>
      <c r="I912" s="1"/>
      <c r="J912" s="1"/>
      <c r="K912" s="1"/>
      <c r="L912" s="1"/>
      <c r="M912" s="1"/>
      <c r="N912" s="1"/>
      <c r="O912" s="1"/>
      <c r="P912" s="1"/>
      <c r="Q912" s="1"/>
      <c r="R912" s="1"/>
      <c r="S912" s="1"/>
      <c r="T912" s="1"/>
      <c r="U912" s="1"/>
      <c r="V912" s="1"/>
    </row>
    <row r="913" spans="1:22" ht="13" customHeight="1" x14ac:dyDescent="0.15">
      <c r="A913" s="1"/>
      <c r="B913" s="1"/>
      <c r="C913" s="1"/>
      <c r="D913" s="1"/>
      <c r="E913" s="1"/>
      <c r="F913" s="1"/>
      <c r="G913" s="1"/>
      <c r="H913" s="1"/>
      <c r="I913" s="1"/>
      <c r="J913" s="1"/>
      <c r="K913" s="1"/>
      <c r="L913" s="1"/>
      <c r="M913" s="1"/>
      <c r="N913" s="1"/>
      <c r="O913" s="1"/>
      <c r="P913" s="1"/>
      <c r="Q913" s="1"/>
      <c r="R913" s="1"/>
      <c r="S913" s="1"/>
      <c r="T913" s="1"/>
      <c r="U913" s="1"/>
      <c r="V913" s="1"/>
    </row>
    <row r="914" spans="1:22" ht="13" customHeight="1" x14ac:dyDescent="0.15">
      <c r="A914" s="1"/>
      <c r="B914" s="1"/>
      <c r="C914" s="1"/>
      <c r="D914" s="1"/>
      <c r="E914" s="1"/>
      <c r="F914" s="1"/>
      <c r="G914" s="1"/>
      <c r="H914" s="1"/>
      <c r="I914" s="1"/>
      <c r="J914" s="1"/>
      <c r="K914" s="1"/>
      <c r="L914" s="1"/>
      <c r="M914" s="1"/>
      <c r="N914" s="1"/>
      <c r="O914" s="1"/>
      <c r="P914" s="1"/>
      <c r="Q914" s="1"/>
      <c r="R914" s="1"/>
      <c r="S914" s="1"/>
      <c r="T914" s="1"/>
      <c r="U914" s="1"/>
      <c r="V914" s="1"/>
    </row>
    <row r="915" spans="1:22" ht="13" customHeight="1" x14ac:dyDescent="0.15">
      <c r="A915" s="1"/>
      <c r="B915" s="1"/>
      <c r="C915" s="1"/>
      <c r="D915" s="1"/>
      <c r="E915" s="1"/>
      <c r="F915" s="1"/>
      <c r="G915" s="1"/>
      <c r="H915" s="1"/>
      <c r="I915" s="1"/>
      <c r="J915" s="1"/>
      <c r="K915" s="1"/>
      <c r="L915" s="1"/>
      <c r="M915" s="1"/>
      <c r="N915" s="1"/>
      <c r="O915" s="1"/>
      <c r="P915" s="1"/>
      <c r="Q915" s="1"/>
      <c r="R915" s="1"/>
      <c r="S915" s="1"/>
      <c r="T915" s="1"/>
      <c r="U915" s="1"/>
      <c r="V915" s="1"/>
    </row>
    <row r="916" spans="1:22" ht="13" customHeight="1" x14ac:dyDescent="0.15">
      <c r="A916" s="1"/>
      <c r="B916" s="1"/>
      <c r="C916" s="1"/>
      <c r="D916" s="1"/>
      <c r="E916" s="1"/>
      <c r="F916" s="1"/>
      <c r="G916" s="1"/>
      <c r="H916" s="1"/>
      <c r="I916" s="1"/>
      <c r="J916" s="1"/>
      <c r="K916" s="1"/>
      <c r="L916" s="1"/>
      <c r="M916" s="1"/>
      <c r="N916" s="1"/>
      <c r="O916" s="1"/>
      <c r="P916" s="1"/>
      <c r="Q916" s="1"/>
      <c r="R916" s="1"/>
      <c r="S916" s="1"/>
      <c r="T916" s="1"/>
      <c r="U916" s="1"/>
      <c r="V916" s="1"/>
    </row>
    <row r="917" spans="1:22" ht="13" customHeight="1" x14ac:dyDescent="0.15">
      <c r="A917" s="1"/>
      <c r="B917" s="1"/>
      <c r="C917" s="1"/>
      <c r="D917" s="1"/>
      <c r="E917" s="1"/>
      <c r="F917" s="1"/>
      <c r="G917" s="1"/>
      <c r="H917" s="1"/>
      <c r="I917" s="1"/>
      <c r="J917" s="1"/>
      <c r="K917" s="1"/>
      <c r="L917" s="1"/>
      <c r="M917" s="1"/>
      <c r="N917" s="1"/>
      <c r="O917" s="1"/>
      <c r="P917" s="1"/>
      <c r="Q917" s="1"/>
      <c r="R917" s="1"/>
      <c r="S917" s="1"/>
      <c r="T917" s="1"/>
      <c r="U917" s="1"/>
      <c r="V917" s="1"/>
    </row>
    <row r="918" spans="1:22" ht="13" customHeight="1" x14ac:dyDescent="0.15">
      <c r="A918" s="1"/>
      <c r="B918" s="1"/>
      <c r="C918" s="1"/>
      <c r="D918" s="1"/>
      <c r="E918" s="1"/>
      <c r="F918" s="1"/>
      <c r="G918" s="1"/>
      <c r="H918" s="1"/>
      <c r="I918" s="1"/>
      <c r="J918" s="1"/>
      <c r="K918" s="1"/>
      <c r="L918" s="1"/>
      <c r="M918" s="1"/>
      <c r="N918" s="1"/>
      <c r="O918" s="1"/>
      <c r="P918" s="1"/>
      <c r="Q918" s="1"/>
      <c r="R918" s="1"/>
      <c r="S918" s="1"/>
      <c r="T918" s="1"/>
      <c r="U918" s="1"/>
      <c r="V918" s="1"/>
    </row>
    <row r="919" spans="1:22" ht="13" customHeight="1" x14ac:dyDescent="0.15">
      <c r="A919" s="1"/>
      <c r="B919" s="1"/>
      <c r="C919" s="1"/>
      <c r="D919" s="1"/>
      <c r="E919" s="1"/>
      <c r="F919" s="1"/>
      <c r="G919" s="1"/>
      <c r="H919" s="1"/>
      <c r="I919" s="1"/>
      <c r="J919" s="1"/>
      <c r="K919" s="1"/>
      <c r="L919" s="1"/>
      <c r="M919" s="1"/>
      <c r="N919" s="1"/>
      <c r="O919" s="1"/>
      <c r="P919" s="1"/>
      <c r="Q919" s="1"/>
      <c r="R919" s="1"/>
      <c r="S919" s="1"/>
      <c r="T919" s="1"/>
      <c r="U919" s="1"/>
      <c r="V919" s="1"/>
    </row>
    <row r="920" spans="1:22" ht="13" customHeight="1" x14ac:dyDescent="0.15">
      <c r="A920" s="1"/>
      <c r="B920" s="1"/>
      <c r="C920" s="1"/>
      <c r="D920" s="1"/>
      <c r="E920" s="1"/>
      <c r="F920" s="1"/>
      <c r="G920" s="1"/>
      <c r="H920" s="1"/>
      <c r="I920" s="1"/>
      <c r="J920" s="1"/>
      <c r="K920" s="1"/>
      <c r="L920" s="1"/>
      <c r="M920" s="1"/>
      <c r="N920" s="1"/>
      <c r="O920" s="1"/>
      <c r="P920" s="1"/>
      <c r="Q920" s="1"/>
      <c r="R920" s="1"/>
      <c r="S920" s="1"/>
      <c r="T920" s="1"/>
      <c r="U920" s="1"/>
      <c r="V920" s="1"/>
    </row>
    <row r="921" spans="1:22" ht="13" customHeight="1" x14ac:dyDescent="0.15">
      <c r="A921" s="1"/>
      <c r="B921" s="1"/>
      <c r="C921" s="1"/>
      <c r="D921" s="1"/>
      <c r="E921" s="1"/>
      <c r="F921" s="1"/>
      <c r="G921" s="1"/>
      <c r="H921" s="1"/>
      <c r="I921" s="1"/>
      <c r="J921" s="1"/>
      <c r="K921" s="1"/>
      <c r="L921" s="1"/>
      <c r="M921" s="1"/>
      <c r="N921" s="1"/>
      <c r="O921" s="1"/>
      <c r="P921" s="1"/>
      <c r="Q921" s="1"/>
      <c r="R921" s="1"/>
      <c r="S921" s="1"/>
      <c r="T921" s="1"/>
      <c r="U921" s="1"/>
      <c r="V921" s="1"/>
    </row>
    <row r="922" spans="1:22" ht="13" customHeight="1" x14ac:dyDescent="0.15">
      <c r="A922" s="1"/>
      <c r="B922" s="1"/>
      <c r="C922" s="1"/>
      <c r="D922" s="1"/>
      <c r="E922" s="1"/>
      <c r="F922" s="1"/>
      <c r="G922" s="1"/>
      <c r="H922" s="1"/>
      <c r="I922" s="1"/>
      <c r="J922" s="1"/>
      <c r="K922" s="1"/>
      <c r="L922" s="1"/>
      <c r="M922" s="1"/>
      <c r="N922" s="1"/>
      <c r="O922" s="1"/>
      <c r="P922" s="1"/>
      <c r="Q922" s="1"/>
      <c r="R922" s="1"/>
      <c r="S922" s="1"/>
      <c r="T922" s="1"/>
      <c r="U922" s="1"/>
      <c r="V922" s="1"/>
    </row>
    <row r="923" spans="1:22" ht="13" customHeight="1" x14ac:dyDescent="0.15">
      <c r="A923" s="1"/>
      <c r="B923" s="1"/>
      <c r="C923" s="1"/>
      <c r="D923" s="1"/>
      <c r="E923" s="1"/>
      <c r="F923" s="1"/>
      <c r="G923" s="1"/>
      <c r="H923" s="1"/>
      <c r="I923" s="1"/>
      <c r="J923" s="1"/>
      <c r="K923" s="1"/>
      <c r="L923" s="1"/>
      <c r="M923" s="1"/>
      <c r="N923" s="1"/>
      <c r="O923" s="1"/>
      <c r="P923" s="1"/>
      <c r="Q923" s="1"/>
      <c r="R923" s="1"/>
      <c r="S923" s="1"/>
      <c r="T923" s="1"/>
      <c r="U923" s="1"/>
      <c r="V923" s="1"/>
    </row>
    <row r="924" spans="1:22" ht="13" customHeight="1" x14ac:dyDescent="0.15">
      <c r="A924" s="1"/>
      <c r="B924" s="1"/>
      <c r="C924" s="1"/>
      <c r="D924" s="1"/>
      <c r="E924" s="1"/>
      <c r="F924" s="1"/>
      <c r="G924" s="1"/>
      <c r="H924" s="1"/>
      <c r="I924" s="1"/>
      <c r="J924" s="1"/>
      <c r="K924" s="1"/>
      <c r="L924" s="1"/>
      <c r="M924" s="1"/>
      <c r="N924" s="1"/>
      <c r="O924" s="1"/>
      <c r="P924" s="1"/>
      <c r="Q924" s="1"/>
      <c r="R924" s="1"/>
      <c r="S924" s="1"/>
      <c r="T924" s="1"/>
      <c r="U924" s="1"/>
      <c r="V924" s="1"/>
    </row>
    <row r="925" spans="1:22" ht="13" customHeight="1" x14ac:dyDescent="0.15">
      <c r="A925" s="1"/>
      <c r="B925" s="1"/>
      <c r="C925" s="1"/>
      <c r="D925" s="1"/>
      <c r="E925" s="1"/>
      <c r="F925" s="1"/>
      <c r="G925" s="1"/>
      <c r="H925" s="1"/>
      <c r="I925" s="1"/>
      <c r="J925" s="1"/>
      <c r="K925" s="1"/>
      <c r="L925" s="1"/>
      <c r="M925" s="1"/>
      <c r="N925" s="1"/>
      <c r="O925" s="1"/>
      <c r="P925" s="1"/>
      <c r="Q925" s="1"/>
      <c r="R925" s="1"/>
      <c r="S925" s="1"/>
      <c r="T925" s="1"/>
      <c r="U925" s="1"/>
      <c r="V925" s="1"/>
    </row>
    <row r="926" spans="1:22" ht="13" customHeight="1" x14ac:dyDescent="0.15">
      <c r="A926" s="1"/>
      <c r="B926" s="1"/>
      <c r="C926" s="1"/>
      <c r="D926" s="1"/>
      <c r="E926" s="1"/>
      <c r="F926" s="1"/>
      <c r="G926" s="1"/>
      <c r="H926" s="1"/>
      <c r="I926" s="1"/>
      <c r="J926" s="1"/>
      <c r="K926" s="1"/>
      <c r="L926" s="1"/>
      <c r="M926" s="1"/>
      <c r="N926" s="1"/>
      <c r="O926" s="1"/>
      <c r="P926" s="1"/>
      <c r="Q926" s="1"/>
      <c r="R926" s="1"/>
      <c r="S926" s="1"/>
      <c r="T926" s="1"/>
      <c r="U926" s="1"/>
      <c r="V926" s="1"/>
    </row>
    <row r="927" spans="1:22" ht="13" customHeight="1" x14ac:dyDescent="0.15">
      <c r="A927" s="1"/>
      <c r="B927" s="1"/>
      <c r="C927" s="1"/>
      <c r="D927" s="1"/>
      <c r="E927" s="1"/>
      <c r="F927" s="1"/>
      <c r="G927" s="1"/>
      <c r="H927" s="1"/>
      <c r="I927" s="1"/>
      <c r="J927" s="1"/>
      <c r="K927" s="1"/>
      <c r="L927" s="1"/>
      <c r="M927" s="1"/>
      <c r="N927" s="1"/>
      <c r="O927" s="1"/>
      <c r="P927" s="1"/>
      <c r="Q927" s="1"/>
      <c r="R927" s="1"/>
      <c r="S927" s="1"/>
      <c r="T927" s="1"/>
      <c r="U927" s="1"/>
      <c r="V927" s="1"/>
    </row>
    <row r="928" spans="1:22" ht="13" customHeight="1" x14ac:dyDescent="0.15">
      <c r="A928" s="1"/>
      <c r="B928" s="1"/>
      <c r="C928" s="1"/>
      <c r="D928" s="1"/>
      <c r="E928" s="1"/>
      <c r="F928" s="1"/>
      <c r="G928" s="1"/>
      <c r="H928" s="1"/>
      <c r="I928" s="1"/>
      <c r="J928" s="1"/>
      <c r="K928" s="1"/>
      <c r="L928" s="1"/>
      <c r="M928" s="1"/>
      <c r="N928" s="1"/>
      <c r="O928" s="1"/>
      <c r="P928" s="1"/>
      <c r="Q928" s="1"/>
      <c r="R928" s="1"/>
      <c r="S928" s="1"/>
      <c r="T928" s="1"/>
      <c r="U928" s="1"/>
      <c r="V928" s="1"/>
    </row>
    <row r="929" spans="1:22" ht="13" customHeight="1" x14ac:dyDescent="0.15">
      <c r="A929" s="1"/>
      <c r="B929" s="1"/>
      <c r="C929" s="1"/>
      <c r="D929" s="1"/>
      <c r="E929" s="1"/>
      <c r="F929" s="1"/>
      <c r="G929" s="1"/>
      <c r="H929" s="1"/>
      <c r="I929" s="1"/>
      <c r="J929" s="1"/>
      <c r="K929" s="1"/>
      <c r="L929" s="1"/>
      <c r="M929" s="1"/>
      <c r="N929" s="1"/>
      <c r="O929" s="1"/>
      <c r="P929" s="1"/>
      <c r="Q929" s="1"/>
      <c r="R929" s="1"/>
      <c r="S929" s="1"/>
      <c r="T929" s="1"/>
      <c r="U929" s="1"/>
      <c r="V929" s="1"/>
    </row>
    <row r="930" spans="1:22" ht="13" customHeight="1" x14ac:dyDescent="0.15">
      <c r="A930" s="1"/>
      <c r="B930" s="1"/>
      <c r="C930" s="1"/>
      <c r="D930" s="1"/>
      <c r="E930" s="1"/>
      <c r="F930" s="1"/>
      <c r="G930" s="1"/>
      <c r="H930" s="1"/>
      <c r="I930" s="1"/>
      <c r="J930" s="1"/>
      <c r="K930" s="1"/>
      <c r="L930" s="1"/>
      <c r="M930" s="1"/>
      <c r="N930" s="1"/>
      <c r="O930" s="1"/>
      <c r="P930" s="1"/>
      <c r="Q930" s="1"/>
      <c r="R930" s="1"/>
      <c r="S930" s="1"/>
      <c r="T930" s="1"/>
      <c r="U930" s="1"/>
      <c r="V930" s="1"/>
    </row>
    <row r="931" spans="1:22" ht="13" customHeight="1" x14ac:dyDescent="0.15">
      <c r="A931" s="1"/>
      <c r="B931" s="1"/>
      <c r="C931" s="1"/>
      <c r="D931" s="1"/>
      <c r="E931" s="1"/>
      <c r="F931" s="1"/>
      <c r="G931" s="1"/>
      <c r="H931" s="1"/>
      <c r="I931" s="1"/>
      <c r="J931" s="1"/>
      <c r="K931" s="1"/>
      <c r="L931" s="1"/>
      <c r="M931" s="1"/>
      <c r="N931" s="1"/>
      <c r="O931" s="1"/>
      <c r="P931" s="1"/>
      <c r="Q931" s="1"/>
      <c r="R931" s="1"/>
      <c r="S931" s="1"/>
      <c r="T931" s="1"/>
      <c r="U931" s="1"/>
      <c r="V931" s="1"/>
    </row>
    <row r="932" spans="1:22" ht="13" customHeight="1" x14ac:dyDescent="0.15">
      <c r="A932" s="1"/>
      <c r="B932" s="1"/>
      <c r="C932" s="1"/>
      <c r="D932" s="1"/>
      <c r="E932" s="1"/>
      <c r="F932" s="1"/>
      <c r="G932" s="1"/>
      <c r="H932" s="1"/>
      <c r="I932" s="1"/>
      <c r="J932" s="1"/>
      <c r="K932" s="1"/>
      <c r="L932" s="1"/>
      <c r="M932" s="1"/>
      <c r="N932" s="1"/>
      <c r="O932" s="1"/>
      <c r="P932" s="1"/>
      <c r="Q932" s="1"/>
      <c r="R932" s="1"/>
      <c r="S932" s="1"/>
      <c r="T932" s="1"/>
      <c r="U932" s="1"/>
      <c r="V932" s="1"/>
    </row>
    <row r="933" spans="1:22" ht="13" customHeight="1" x14ac:dyDescent="0.15">
      <c r="A933" s="1"/>
      <c r="B933" s="1"/>
      <c r="C933" s="1"/>
      <c r="D933" s="1"/>
      <c r="E933" s="1"/>
      <c r="F933" s="1"/>
      <c r="G933" s="1"/>
      <c r="H933" s="1"/>
      <c r="I933" s="1"/>
      <c r="J933" s="1"/>
      <c r="K933" s="1"/>
      <c r="L933" s="1"/>
      <c r="M933" s="1"/>
      <c r="N933" s="1"/>
      <c r="O933" s="1"/>
      <c r="P933" s="1"/>
      <c r="Q933" s="1"/>
      <c r="R933" s="1"/>
      <c r="S933" s="1"/>
      <c r="T933" s="1"/>
      <c r="U933" s="1"/>
      <c r="V933" s="1"/>
    </row>
    <row r="934" spans="1:22" ht="13" customHeight="1" x14ac:dyDescent="0.15">
      <c r="A934" s="1"/>
      <c r="B934" s="1"/>
      <c r="C934" s="1"/>
      <c r="D934" s="1"/>
      <c r="E934" s="1"/>
      <c r="F934" s="1"/>
      <c r="G934" s="1"/>
      <c r="H934" s="1"/>
      <c r="I934" s="1"/>
      <c r="J934" s="1"/>
      <c r="K934" s="1"/>
      <c r="L934" s="1"/>
      <c r="M934" s="1"/>
      <c r="N934" s="1"/>
      <c r="O934" s="1"/>
      <c r="P934" s="1"/>
      <c r="Q934" s="1"/>
      <c r="R934" s="1"/>
      <c r="S934" s="1"/>
      <c r="T934" s="1"/>
      <c r="U934" s="1"/>
      <c r="V934" s="1"/>
    </row>
    <row r="935" spans="1:22" ht="13" customHeight="1" x14ac:dyDescent="0.15">
      <c r="A935" s="1"/>
      <c r="B935" s="1"/>
      <c r="C935" s="1"/>
      <c r="D935" s="1"/>
      <c r="E935" s="1"/>
      <c r="F935" s="1"/>
      <c r="G935" s="1"/>
      <c r="H935" s="1"/>
      <c r="I935" s="1"/>
      <c r="J935" s="1"/>
      <c r="K935" s="1"/>
      <c r="L935" s="1"/>
      <c r="M935" s="1"/>
      <c r="N935" s="1"/>
      <c r="O935" s="1"/>
      <c r="P935" s="1"/>
      <c r="Q935" s="1"/>
      <c r="R935" s="1"/>
      <c r="S935" s="1"/>
      <c r="T935" s="1"/>
      <c r="U935" s="1"/>
      <c r="V935" s="1"/>
    </row>
    <row r="936" spans="1:22" ht="13" customHeight="1" x14ac:dyDescent="0.15">
      <c r="A936" s="1"/>
      <c r="B936" s="1"/>
      <c r="C936" s="1"/>
      <c r="D936" s="1"/>
      <c r="E936" s="1"/>
      <c r="F936" s="1"/>
      <c r="G936" s="1"/>
      <c r="H936" s="1"/>
      <c r="I936" s="1"/>
      <c r="J936" s="1"/>
      <c r="K936" s="1"/>
      <c r="L936" s="1"/>
      <c r="M936" s="1"/>
      <c r="N936" s="1"/>
      <c r="O936" s="1"/>
      <c r="P936" s="1"/>
      <c r="Q936" s="1"/>
      <c r="R936" s="1"/>
      <c r="S936" s="1"/>
      <c r="T936" s="1"/>
      <c r="U936" s="1"/>
      <c r="V936" s="1"/>
    </row>
    <row r="937" spans="1:22" ht="13" customHeight="1" x14ac:dyDescent="0.15">
      <c r="A937" s="1"/>
      <c r="B937" s="1"/>
      <c r="C937" s="1"/>
      <c r="D937" s="1"/>
      <c r="E937" s="1"/>
      <c r="F937" s="1"/>
      <c r="G937" s="1"/>
      <c r="H937" s="1"/>
      <c r="I937" s="1"/>
      <c r="J937" s="1"/>
      <c r="K937" s="1"/>
      <c r="L937" s="1"/>
      <c r="M937" s="1"/>
      <c r="N937" s="1"/>
      <c r="O937" s="1"/>
      <c r="P937" s="1"/>
      <c r="Q937" s="1"/>
      <c r="R937" s="1"/>
      <c r="S937" s="1"/>
      <c r="T937" s="1"/>
      <c r="U937" s="1"/>
      <c r="V937" s="1"/>
    </row>
    <row r="938" spans="1:22" ht="13" customHeight="1" x14ac:dyDescent="0.15">
      <c r="A938" s="1"/>
      <c r="B938" s="1"/>
      <c r="C938" s="1"/>
      <c r="D938" s="1"/>
      <c r="E938" s="1"/>
      <c r="F938" s="1"/>
      <c r="G938" s="1"/>
      <c r="H938" s="1"/>
      <c r="I938" s="1"/>
      <c r="J938" s="1"/>
      <c r="K938" s="1"/>
      <c r="L938" s="1"/>
      <c r="M938" s="1"/>
      <c r="N938" s="1"/>
      <c r="O938" s="1"/>
      <c r="P938" s="1"/>
      <c r="Q938" s="1"/>
      <c r="R938" s="1"/>
      <c r="S938" s="1"/>
      <c r="T938" s="1"/>
      <c r="U938" s="1"/>
      <c r="V938" s="1"/>
    </row>
    <row r="939" spans="1:22" ht="13" customHeight="1" x14ac:dyDescent="0.15">
      <c r="A939" s="1"/>
      <c r="B939" s="1"/>
      <c r="C939" s="1"/>
      <c r="D939" s="1"/>
      <c r="E939" s="1"/>
      <c r="F939" s="1"/>
      <c r="G939" s="1"/>
      <c r="H939" s="1"/>
      <c r="I939" s="1"/>
      <c r="J939" s="1"/>
      <c r="K939" s="1"/>
      <c r="L939" s="1"/>
      <c r="M939" s="1"/>
      <c r="N939" s="1"/>
      <c r="O939" s="1"/>
      <c r="P939" s="1"/>
      <c r="Q939" s="1"/>
      <c r="R939" s="1"/>
      <c r="S939" s="1"/>
      <c r="T939" s="1"/>
      <c r="U939" s="1"/>
      <c r="V939" s="1"/>
    </row>
    <row r="940" spans="1:22" ht="13" customHeight="1" x14ac:dyDescent="0.15">
      <c r="A940" s="1"/>
      <c r="B940" s="1"/>
      <c r="C940" s="1"/>
      <c r="D940" s="1"/>
      <c r="E940" s="1"/>
      <c r="F940" s="1"/>
      <c r="G940" s="1"/>
      <c r="H940" s="1"/>
      <c r="I940" s="1"/>
      <c r="J940" s="1"/>
      <c r="K940" s="1"/>
      <c r="L940" s="1"/>
      <c r="M940" s="1"/>
      <c r="N940" s="1"/>
      <c r="O940" s="1"/>
      <c r="P940" s="1"/>
      <c r="Q940" s="1"/>
      <c r="R940" s="1"/>
      <c r="S940" s="1"/>
      <c r="T940" s="1"/>
      <c r="U940" s="1"/>
      <c r="V940" s="1"/>
    </row>
    <row r="941" spans="1:22" ht="13" customHeight="1" x14ac:dyDescent="0.15">
      <c r="A941" s="1"/>
      <c r="B941" s="1"/>
      <c r="C941" s="1"/>
      <c r="D941" s="1"/>
      <c r="E941" s="1"/>
      <c r="F941" s="1"/>
      <c r="G941" s="1"/>
      <c r="H941" s="1"/>
      <c r="I941" s="1"/>
      <c r="J941" s="1"/>
      <c r="K941" s="1"/>
      <c r="L941" s="1"/>
      <c r="M941" s="1"/>
      <c r="N941" s="1"/>
      <c r="O941" s="1"/>
      <c r="P941" s="1"/>
      <c r="Q941" s="1"/>
      <c r="R941" s="1"/>
      <c r="S941" s="1"/>
      <c r="T941" s="1"/>
      <c r="U941" s="1"/>
      <c r="V941" s="1"/>
    </row>
    <row r="942" spans="1:22" ht="13" customHeight="1" x14ac:dyDescent="0.15">
      <c r="A942" s="1"/>
      <c r="B942" s="1"/>
      <c r="C942" s="1"/>
      <c r="D942" s="1"/>
      <c r="E942" s="1"/>
      <c r="F942" s="1"/>
      <c r="G942" s="1"/>
      <c r="H942" s="1"/>
      <c r="I942" s="1"/>
      <c r="J942" s="1"/>
      <c r="K942" s="1"/>
      <c r="L942" s="1"/>
      <c r="M942" s="1"/>
      <c r="N942" s="1"/>
      <c r="O942" s="1"/>
      <c r="P942" s="1"/>
      <c r="Q942" s="1"/>
      <c r="R942" s="1"/>
      <c r="S942" s="1"/>
      <c r="T942" s="1"/>
      <c r="U942" s="1"/>
      <c r="V942" s="1"/>
    </row>
    <row r="943" spans="1:22" ht="13" customHeight="1" x14ac:dyDescent="0.15">
      <c r="A943" s="1"/>
      <c r="B943" s="1"/>
      <c r="C943" s="1"/>
      <c r="D943" s="1"/>
      <c r="E943" s="1"/>
      <c r="F943" s="1"/>
      <c r="G943" s="1"/>
      <c r="H943" s="1"/>
      <c r="I943" s="1"/>
      <c r="J943" s="1"/>
      <c r="K943" s="1"/>
      <c r="L943" s="1"/>
      <c r="M943" s="1"/>
      <c r="N943" s="1"/>
      <c r="O943" s="1"/>
      <c r="P943" s="1"/>
      <c r="Q943" s="1"/>
      <c r="R943" s="1"/>
      <c r="S943" s="1"/>
      <c r="T943" s="1"/>
      <c r="U943" s="1"/>
      <c r="V943" s="1"/>
    </row>
    <row r="944" spans="1:22" ht="13" customHeight="1" x14ac:dyDescent="0.15">
      <c r="A944" s="1"/>
      <c r="B944" s="1"/>
      <c r="C944" s="1"/>
      <c r="D944" s="1"/>
      <c r="E944" s="1"/>
      <c r="F944" s="1"/>
      <c r="G944" s="1"/>
      <c r="H944" s="1"/>
      <c r="I944" s="1"/>
      <c r="J944" s="1"/>
      <c r="K944" s="1"/>
      <c r="L944" s="1"/>
      <c r="M944" s="1"/>
      <c r="N944" s="1"/>
      <c r="O944" s="1"/>
      <c r="P944" s="1"/>
      <c r="Q944" s="1"/>
      <c r="R944" s="1"/>
      <c r="S944" s="1"/>
      <c r="T944" s="1"/>
      <c r="U944" s="1"/>
      <c r="V944" s="1"/>
    </row>
    <row r="945" spans="1:22" ht="13" customHeight="1" x14ac:dyDescent="0.15">
      <c r="A945" s="1"/>
      <c r="B945" s="1"/>
      <c r="C945" s="1"/>
      <c r="D945" s="1"/>
      <c r="E945" s="1"/>
      <c r="F945" s="1"/>
      <c r="G945" s="1"/>
      <c r="H945" s="1"/>
      <c r="I945" s="1"/>
      <c r="J945" s="1"/>
      <c r="K945" s="1"/>
      <c r="L945" s="1"/>
      <c r="M945" s="1"/>
      <c r="N945" s="1"/>
      <c r="O945" s="1"/>
      <c r="P945" s="1"/>
      <c r="Q945" s="1"/>
      <c r="R945" s="1"/>
      <c r="S945" s="1"/>
      <c r="T945" s="1"/>
      <c r="U945" s="1"/>
      <c r="V945" s="1"/>
    </row>
    <row r="946" spans="1:22" ht="13" customHeight="1" x14ac:dyDescent="0.15">
      <c r="A946" s="1"/>
      <c r="B946" s="1"/>
      <c r="C946" s="1"/>
      <c r="D946" s="1"/>
      <c r="E946" s="1"/>
      <c r="F946" s="1"/>
      <c r="G946" s="1"/>
      <c r="H946" s="1"/>
      <c r="I946" s="1"/>
      <c r="J946" s="1"/>
      <c r="K946" s="1"/>
      <c r="L946" s="1"/>
      <c r="M946" s="1"/>
      <c r="N946" s="1"/>
      <c r="O946" s="1"/>
      <c r="P946" s="1"/>
      <c r="Q946" s="1"/>
      <c r="R946" s="1"/>
      <c r="S946" s="1"/>
      <c r="T946" s="1"/>
      <c r="U946" s="1"/>
      <c r="V946" s="1"/>
    </row>
    <row r="947" spans="1:22" ht="13" customHeight="1" x14ac:dyDescent="0.15">
      <c r="A947" s="1"/>
      <c r="B947" s="1"/>
      <c r="C947" s="1"/>
      <c r="D947" s="1"/>
      <c r="E947" s="1"/>
      <c r="F947" s="1"/>
      <c r="G947" s="1"/>
      <c r="H947" s="1"/>
      <c r="I947" s="1"/>
      <c r="J947" s="1"/>
      <c r="K947" s="1"/>
      <c r="L947" s="1"/>
      <c r="M947" s="1"/>
      <c r="N947" s="1"/>
      <c r="O947" s="1"/>
      <c r="P947" s="1"/>
      <c r="Q947" s="1"/>
      <c r="R947" s="1"/>
      <c r="S947" s="1"/>
      <c r="T947" s="1"/>
      <c r="U947" s="1"/>
      <c r="V947" s="1"/>
    </row>
    <row r="948" spans="1:22" ht="13" customHeight="1" x14ac:dyDescent="0.15">
      <c r="A948" s="1"/>
      <c r="B948" s="1"/>
      <c r="C948" s="1"/>
      <c r="D948" s="1"/>
      <c r="E948" s="1"/>
      <c r="F948" s="1"/>
      <c r="G948" s="1"/>
      <c r="H948" s="1"/>
      <c r="I948" s="1"/>
      <c r="J948" s="1"/>
      <c r="K948" s="1"/>
      <c r="L948" s="1"/>
      <c r="M948" s="1"/>
      <c r="N948" s="1"/>
      <c r="O948" s="1"/>
      <c r="P948" s="1"/>
      <c r="Q948" s="1"/>
      <c r="R948" s="1"/>
      <c r="S948" s="1"/>
      <c r="T948" s="1"/>
      <c r="U948" s="1"/>
      <c r="V948" s="1"/>
    </row>
    <row r="949" spans="1:22" ht="13" customHeight="1" x14ac:dyDescent="0.15">
      <c r="A949" s="1"/>
      <c r="B949" s="1"/>
      <c r="C949" s="1"/>
      <c r="D949" s="1"/>
      <c r="E949" s="1"/>
      <c r="F949" s="1"/>
      <c r="G949" s="1"/>
      <c r="H949" s="1"/>
      <c r="I949" s="1"/>
      <c r="J949" s="1"/>
      <c r="K949" s="1"/>
      <c r="L949" s="1"/>
      <c r="M949" s="1"/>
      <c r="N949" s="1"/>
      <c r="O949" s="1"/>
      <c r="P949" s="1"/>
      <c r="Q949" s="1"/>
      <c r="R949" s="1"/>
      <c r="S949" s="1"/>
      <c r="T949" s="1"/>
      <c r="U949" s="1"/>
      <c r="V949" s="1"/>
    </row>
    <row r="950" spans="1:22" ht="13" customHeight="1" x14ac:dyDescent="0.15">
      <c r="A950" s="1"/>
      <c r="B950" s="1"/>
      <c r="C950" s="1"/>
      <c r="D950" s="1"/>
      <c r="E950" s="1"/>
      <c r="F950" s="1"/>
      <c r="G950" s="1"/>
      <c r="H950" s="1"/>
      <c r="I950" s="1"/>
      <c r="J950" s="1"/>
      <c r="K950" s="1"/>
      <c r="L950" s="1"/>
      <c r="M950" s="1"/>
      <c r="N950" s="1"/>
      <c r="O950" s="1"/>
      <c r="P950" s="1"/>
      <c r="Q950" s="1"/>
      <c r="R950" s="1"/>
      <c r="S950" s="1"/>
      <c r="T950" s="1"/>
      <c r="U950" s="1"/>
      <c r="V950" s="1"/>
    </row>
    <row r="951" spans="1:22" ht="13" customHeight="1" x14ac:dyDescent="0.15">
      <c r="A951" s="1"/>
      <c r="B951" s="1"/>
      <c r="C951" s="1"/>
      <c r="D951" s="1"/>
      <c r="E951" s="1"/>
      <c r="F951" s="1"/>
      <c r="G951" s="1"/>
      <c r="H951" s="1"/>
      <c r="I951" s="1"/>
      <c r="J951" s="1"/>
      <c r="K951" s="1"/>
      <c r="L951" s="1"/>
      <c r="M951" s="1"/>
      <c r="N951" s="1"/>
      <c r="O951" s="1"/>
      <c r="P951" s="1"/>
      <c r="Q951" s="1"/>
      <c r="R951" s="1"/>
      <c r="S951" s="1"/>
      <c r="T951" s="1"/>
      <c r="U951" s="1"/>
      <c r="V951" s="1"/>
    </row>
    <row r="952" spans="1:22" ht="13" customHeight="1" x14ac:dyDescent="0.15">
      <c r="A952" s="1"/>
      <c r="B952" s="1"/>
      <c r="C952" s="1"/>
      <c r="D952" s="1"/>
      <c r="E952" s="1"/>
      <c r="F952" s="1"/>
      <c r="G952" s="1"/>
      <c r="H952" s="1"/>
      <c r="I952" s="1"/>
      <c r="J952" s="1"/>
      <c r="K952" s="1"/>
      <c r="L952" s="1"/>
      <c r="M952" s="1"/>
      <c r="N952" s="1"/>
      <c r="O952" s="1"/>
      <c r="P952" s="1"/>
      <c r="Q952" s="1"/>
      <c r="R952" s="1"/>
      <c r="S952" s="1"/>
      <c r="T952" s="1"/>
      <c r="U952" s="1"/>
      <c r="V952" s="1"/>
    </row>
    <row r="953" spans="1:22" ht="13" customHeight="1" x14ac:dyDescent="0.15">
      <c r="A953" s="1"/>
      <c r="B953" s="1"/>
      <c r="C953" s="1"/>
      <c r="D953" s="1"/>
      <c r="E953" s="1"/>
      <c r="F953" s="1"/>
      <c r="G953" s="1"/>
      <c r="H953" s="1"/>
      <c r="I953" s="1"/>
      <c r="J953" s="1"/>
      <c r="K953" s="1"/>
      <c r="L953" s="1"/>
      <c r="M953" s="1"/>
      <c r="N953" s="1"/>
      <c r="O953" s="1"/>
      <c r="P953" s="1"/>
      <c r="Q953" s="1"/>
      <c r="R953" s="1"/>
      <c r="S953" s="1"/>
      <c r="T953" s="1"/>
      <c r="U953" s="1"/>
      <c r="V953" s="1"/>
    </row>
    <row r="954" spans="1:22" ht="13" customHeight="1" x14ac:dyDescent="0.15">
      <c r="A954" s="1"/>
      <c r="B954" s="1"/>
      <c r="C954" s="1"/>
      <c r="D954" s="1"/>
      <c r="E954" s="1"/>
      <c r="F954" s="1"/>
      <c r="G954" s="1"/>
      <c r="H954" s="1"/>
      <c r="I954" s="1"/>
      <c r="J954" s="1"/>
      <c r="K954" s="1"/>
      <c r="L954" s="1"/>
      <c r="M954" s="1"/>
      <c r="N954" s="1"/>
      <c r="O954" s="1"/>
      <c r="P954" s="1"/>
      <c r="Q954" s="1"/>
      <c r="R954" s="1"/>
      <c r="S954" s="1"/>
      <c r="T954" s="1"/>
      <c r="U954" s="1"/>
      <c r="V954" s="1"/>
    </row>
    <row r="955" spans="1:22" ht="13" customHeight="1" x14ac:dyDescent="0.15">
      <c r="A955" s="1"/>
      <c r="B955" s="1"/>
      <c r="C955" s="1"/>
      <c r="D955" s="1"/>
      <c r="E955" s="1"/>
      <c r="F955" s="1"/>
      <c r="G955" s="1"/>
      <c r="H955" s="1"/>
      <c r="I955" s="1"/>
      <c r="J955" s="1"/>
      <c r="K955" s="1"/>
      <c r="L955" s="1"/>
      <c r="M955" s="1"/>
      <c r="N955" s="1"/>
      <c r="O955" s="1"/>
      <c r="P955" s="1"/>
      <c r="Q955" s="1"/>
      <c r="R955" s="1"/>
      <c r="S955" s="1"/>
      <c r="T955" s="1"/>
      <c r="U955" s="1"/>
      <c r="V955" s="1"/>
    </row>
    <row r="956" spans="1:22" ht="13" customHeight="1" x14ac:dyDescent="0.15">
      <c r="A956" s="1"/>
      <c r="B956" s="1"/>
      <c r="C956" s="1"/>
      <c r="D956" s="1"/>
      <c r="E956" s="1"/>
      <c r="F956" s="1"/>
      <c r="G956" s="1"/>
      <c r="H956" s="1"/>
      <c r="I956" s="1"/>
      <c r="J956" s="1"/>
      <c r="K956" s="1"/>
      <c r="L956" s="1"/>
      <c r="M956" s="1"/>
      <c r="N956" s="1"/>
      <c r="O956" s="1"/>
      <c r="P956" s="1"/>
      <c r="Q956" s="1"/>
      <c r="R956" s="1"/>
      <c r="S956" s="1"/>
      <c r="T956" s="1"/>
      <c r="U956" s="1"/>
      <c r="V956" s="1"/>
    </row>
    <row r="957" spans="1:22" ht="13" customHeight="1" x14ac:dyDescent="0.15">
      <c r="A957" s="1"/>
      <c r="B957" s="1"/>
      <c r="C957" s="1"/>
      <c r="D957" s="1"/>
      <c r="E957" s="1"/>
      <c r="F957" s="1"/>
      <c r="G957" s="1"/>
      <c r="H957" s="1"/>
      <c r="I957" s="1"/>
      <c r="J957" s="1"/>
      <c r="K957" s="1"/>
      <c r="L957" s="1"/>
      <c r="M957" s="1"/>
      <c r="N957" s="1"/>
      <c r="O957" s="1"/>
      <c r="P957" s="1"/>
      <c r="Q957" s="1"/>
      <c r="R957" s="1"/>
      <c r="S957" s="1"/>
      <c r="T957" s="1"/>
      <c r="U957" s="1"/>
      <c r="V957" s="1"/>
    </row>
    <row r="958" spans="1:22" ht="13" customHeight="1" x14ac:dyDescent="0.15">
      <c r="A958" s="1"/>
      <c r="B958" s="1"/>
      <c r="C958" s="1"/>
      <c r="D958" s="1"/>
      <c r="E958" s="1"/>
      <c r="F958" s="1"/>
      <c r="G958" s="1"/>
      <c r="H958" s="1"/>
      <c r="I958" s="1"/>
      <c r="J958" s="1"/>
      <c r="K958" s="1"/>
      <c r="L958" s="1"/>
      <c r="M958" s="1"/>
      <c r="N958" s="1"/>
      <c r="O958" s="1"/>
      <c r="P958" s="1"/>
      <c r="Q958" s="1"/>
      <c r="R958" s="1"/>
      <c r="S958" s="1"/>
      <c r="T958" s="1"/>
      <c r="U958" s="1"/>
      <c r="V958" s="1"/>
    </row>
    <row r="959" spans="1:22" ht="13" customHeight="1" x14ac:dyDescent="0.15">
      <c r="A959" s="1"/>
      <c r="B959" s="1"/>
      <c r="C959" s="1"/>
      <c r="D959" s="1"/>
      <c r="E959" s="1"/>
      <c r="F959" s="1"/>
      <c r="G959" s="1"/>
      <c r="H959" s="1"/>
      <c r="I959" s="1"/>
      <c r="J959" s="1"/>
      <c r="K959" s="1"/>
      <c r="L959" s="1"/>
      <c r="M959" s="1"/>
      <c r="N959" s="1"/>
      <c r="O959" s="1"/>
      <c r="P959" s="1"/>
      <c r="Q959" s="1"/>
      <c r="R959" s="1"/>
      <c r="S959" s="1"/>
      <c r="T959" s="1"/>
      <c r="U959" s="1"/>
      <c r="V959" s="1"/>
    </row>
    <row r="960" spans="1:22" ht="13" customHeight="1" x14ac:dyDescent="0.15">
      <c r="A960" s="1"/>
      <c r="B960" s="1"/>
      <c r="C960" s="1"/>
      <c r="D960" s="1"/>
      <c r="E960" s="1"/>
      <c r="F960" s="1"/>
      <c r="G960" s="1"/>
      <c r="H960" s="1"/>
      <c r="I960" s="1"/>
      <c r="J960" s="1"/>
      <c r="K960" s="1"/>
      <c r="L960" s="1"/>
      <c r="M960" s="1"/>
      <c r="N960" s="1"/>
      <c r="O960" s="1"/>
      <c r="P960" s="1"/>
      <c r="Q960" s="1"/>
      <c r="R960" s="1"/>
      <c r="S960" s="1"/>
      <c r="T960" s="1"/>
      <c r="U960" s="1"/>
      <c r="V960" s="1"/>
    </row>
    <row r="961" spans="1:22" ht="13" customHeight="1" x14ac:dyDescent="0.15">
      <c r="A961" s="1"/>
      <c r="B961" s="1"/>
      <c r="C961" s="1"/>
      <c r="D961" s="1"/>
      <c r="E961" s="1"/>
      <c r="F961" s="1"/>
      <c r="G961" s="1"/>
      <c r="H961" s="1"/>
      <c r="I961" s="1"/>
      <c r="J961" s="1"/>
      <c r="K961" s="1"/>
      <c r="L961" s="1"/>
      <c r="M961" s="1"/>
      <c r="N961" s="1"/>
      <c r="O961" s="1"/>
      <c r="P961" s="1"/>
      <c r="Q961" s="1"/>
      <c r="R961" s="1"/>
      <c r="S961" s="1"/>
      <c r="T961" s="1"/>
      <c r="U961" s="1"/>
      <c r="V961" s="1"/>
    </row>
    <row r="962" spans="1:22" ht="13" customHeight="1" x14ac:dyDescent="0.15">
      <c r="A962" s="1"/>
      <c r="B962" s="1"/>
      <c r="C962" s="1"/>
      <c r="D962" s="1"/>
      <c r="E962" s="1"/>
      <c r="F962" s="1"/>
      <c r="G962" s="1"/>
      <c r="H962" s="1"/>
      <c r="I962" s="1"/>
      <c r="J962" s="1"/>
      <c r="K962" s="1"/>
      <c r="L962" s="1"/>
      <c r="M962" s="1"/>
      <c r="N962" s="1"/>
      <c r="O962" s="1"/>
      <c r="P962" s="1"/>
      <c r="Q962" s="1"/>
      <c r="R962" s="1"/>
      <c r="S962" s="1"/>
      <c r="T962" s="1"/>
      <c r="U962" s="1"/>
      <c r="V962" s="1"/>
    </row>
    <row r="963" spans="1:22" ht="13" customHeight="1" x14ac:dyDescent="0.15">
      <c r="A963" s="1"/>
      <c r="B963" s="1"/>
      <c r="C963" s="1"/>
      <c r="D963" s="1"/>
      <c r="E963" s="1"/>
      <c r="F963" s="1"/>
      <c r="G963" s="1"/>
      <c r="H963" s="1"/>
      <c r="I963" s="1"/>
      <c r="J963" s="1"/>
      <c r="K963" s="1"/>
      <c r="L963" s="1"/>
      <c r="M963" s="1"/>
      <c r="N963" s="1"/>
      <c r="O963" s="1"/>
      <c r="P963" s="1"/>
      <c r="Q963" s="1"/>
      <c r="R963" s="1"/>
      <c r="S963" s="1"/>
      <c r="T963" s="1"/>
      <c r="U963" s="1"/>
      <c r="V963" s="1"/>
    </row>
    <row r="964" spans="1:22" ht="13" customHeight="1" x14ac:dyDescent="0.15">
      <c r="A964" s="1"/>
      <c r="B964" s="1"/>
      <c r="C964" s="1"/>
      <c r="D964" s="1"/>
      <c r="E964" s="1"/>
      <c r="F964" s="1"/>
      <c r="G964" s="1"/>
      <c r="H964" s="1"/>
      <c r="I964" s="1"/>
      <c r="J964" s="1"/>
      <c r="K964" s="1"/>
      <c r="L964" s="1"/>
      <c r="M964" s="1"/>
      <c r="N964" s="1"/>
      <c r="O964" s="1"/>
      <c r="P964" s="1"/>
      <c r="Q964" s="1"/>
      <c r="R964" s="1"/>
      <c r="S964" s="1"/>
      <c r="T964" s="1"/>
      <c r="U964" s="1"/>
      <c r="V964" s="1"/>
    </row>
    <row r="965" spans="1:22" ht="13" customHeight="1" x14ac:dyDescent="0.15">
      <c r="A965" s="1"/>
      <c r="B965" s="1"/>
      <c r="C965" s="1"/>
      <c r="D965" s="1"/>
      <c r="E965" s="1"/>
      <c r="F965" s="1"/>
      <c r="G965" s="1"/>
      <c r="H965" s="1"/>
      <c r="I965" s="1"/>
      <c r="J965" s="1"/>
      <c r="K965" s="1"/>
      <c r="L965" s="1"/>
      <c r="M965" s="1"/>
      <c r="N965" s="1"/>
      <c r="O965" s="1"/>
      <c r="P965" s="1"/>
      <c r="Q965" s="1"/>
      <c r="R965" s="1"/>
      <c r="S965" s="1"/>
      <c r="T965" s="1"/>
      <c r="U965" s="1"/>
      <c r="V965" s="1"/>
    </row>
    <row r="966" spans="1:22" ht="13" customHeight="1" x14ac:dyDescent="0.15">
      <c r="A966" s="1"/>
      <c r="B966" s="1"/>
      <c r="C966" s="1"/>
      <c r="D966" s="1"/>
      <c r="E966" s="1"/>
      <c r="F966" s="1"/>
      <c r="G966" s="1"/>
      <c r="H966" s="1"/>
      <c r="I966" s="1"/>
      <c r="J966" s="1"/>
      <c r="K966" s="1"/>
      <c r="L966" s="1"/>
      <c r="M966" s="1"/>
      <c r="N966" s="1"/>
      <c r="O966" s="1"/>
      <c r="P966" s="1"/>
      <c r="Q966" s="1"/>
      <c r="R966" s="1"/>
      <c r="S966" s="1"/>
      <c r="T966" s="1"/>
      <c r="U966" s="1"/>
      <c r="V966" s="1"/>
    </row>
    <row r="967" spans="1:22" ht="13" customHeight="1" x14ac:dyDescent="0.15">
      <c r="A967" s="1"/>
      <c r="B967" s="1"/>
      <c r="C967" s="1"/>
      <c r="D967" s="1"/>
      <c r="E967" s="1"/>
      <c r="F967" s="1"/>
      <c r="G967" s="1"/>
      <c r="H967" s="1"/>
      <c r="I967" s="1"/>
      <c r="J967" s="1"/>
      <c r="K967" s="1"/>
      <c r="L967" s="1"/>
      <c r="M967" s="1"/>
      <c r="N967" s="1"/>
      <c r="O967" s="1"/>
      <c r="P967" s="1"/>
      <c r="Q967" s="1"/>
      <c r="R967" s="1"/>
      <c r="S967" s="1"/>
      <c r="T967" s="1"/>
      <c r="U967" s="1"/>
      <c r="V967" s="1"/>
    </row>
    <row r="968" spans="1:22" ht="13" customHeight="1" x14ac:dyDescent="0.15">
      <c r="A968" s="1"/>
      <c r="B968" s="1"/>
      <c r="C968" s="1"/>
      <c r="D968" s="1"/>
      <c r="E968" s="1"/>
      <c r="F968" s="1"/>
      <c r="G968" s="1"/>
      <c r="H968" s="1"/>
      <c r="I968" s="1"/>
      <c r="J968" s="1"/>
      <c r="K968" s="1"/>
      <c r="L968" s="1"/>
      <c r="M968" s="1"/>
      <c r="N968" s="1"/>
      <c r="O968" s="1"/>
      <c r="P968" s="1"/>
      <c r="Q968" s="1"/>
      <c r="R968" s="1"/>
      <c r="S968" s="1"/>
      <c r="T968" s="1"/>
      <c r="U968" s="1"/>
      <c r="V968" s="1"/>
    </row>
    <row r="969" spans="1:22" ht="13" customHeight="1" x14ac:dyDescent="0.15">
      <c r="A969" s="1"/>
      <c r="B969" s="1"/>
      <c r="C969" s="1"/>
      <c r="D969" s="1"/>
      <c r="E969" s="1"/>
      <c r="F969" s="1"/>
      <c r="G969" s="1"/>
      <c r="H969" s="1"/>
      <c r="I969" s="1"/>
      <c r="J969" s="1"/>
      <c r="K969" s="1"/>
      <c r="L969" s="1"/>
      <c r="M969" s="1"/>
      <c r="N969" s="1"/>
      <c r="O969" s="1"/>
      <c r="P969" s="1"/>
      <c r="Q969" s="1"/>
      <c r="R969" s="1"/>
      <c r="S969" s="1"/>
      <c r="T969" s="1"/>
      <c r="U969" s="1"/>
      <c r="V969" s="1"/>
    </row>
    <row r="970" spans="1:22" ht="13" customHeight="1" x14ac:dyDescent="0.15">
      <c r="A970" s="1"/>
      <c r="B970" s="1"/>
      <c r="C970" s="1"/>
      <c r="D970" s="1"/>
      <c r="E970" s="1"/>
      <c r="F970" s="1"/>
      <c r="G970" s="1"/>
      <c r="H970" s="1"/>
      <c r="I970" s="1"/>
      <c r="J970" s="1"/>
      <c r="K970" s="1"/>
      <c r="L970" s="1"/>
      <c r="M970" s="1"/>
      <c r="N970" s="1"/>
      <c r="O970" s="1"/>
      <c r="P970" s="1"/>
      <c r="Q970" s="1"/>
      <c r="R970" s="1"/>
      <c r="S970" s="1"/>
      <c r="T970" s="1"/>
      <c r="U970" s="1"/>
      <c r="V970" s="1"/>
    </row>
    <row r="971" spans="1:22" ht="13" customHeight="1" x14ac:dyDescent="0.15">
      <c r="A971" s="1"/>
      <c r="B971" s="1"/>
      <c r="C971" s="1"/>
      <c r="D971" s="1"/>
      <c r="E971" s="1"/>
      <c r="F971" s="1"/>
      <c r="G971" s="1"/>
      <c r="H971" s="1"/>
      <c r="I971" s="1"/>
      <c r="J971" s="1"/>
      <c r="K971" s="1"/>
      <c r="L971" s="1"/>
      <c r="M971" s="1"/>
      <c r="N971" s="1"/>
      <c r="O971" s="1"/>
      <c r="P971" s="1"/>
      <c r="Q971" s="1"/>
      <c r="R971" s="1"/>
      <c r="S971" s="1"/>
      <c r="T971" s="1"/>
      <c r="U971" s="1"/>
      <c r="V971" s="1"/>
    </row>
    <row r="972" spans="1:22" ht="13" customHeight="1" x14ac:dyDescent="0.15">
      <c r="A972" s="1"/>
      <c r="B972" s="1"/>
      <c r="C972" s="1"/>
      <c r="D972" s="1"/>
      <c r="E972" s="1"/>
      <c r="F972" s="1"/>
      <c r="G972" s="1"/>
      <c r="H972" s="1"/>
      <c r="I972" s="1"/>
      <c r="J972" s="1"/>
      <c r="K972" s="1"/>
      <c r="L972" s="1"/>
      <c r="M972" s="1"/>
      <c r="N972" s="1"/>
      <c r="O972" s="1"/>
      <c r="P972" s="1"/>
      <c r="Q972" s="1"/>
      <c r="R972" s="1"/>
      <c r="S972" s="1"/>
      <c r="T972" s="1"/>
      <c r="U972" s="1"/>
      <c r="V972" s="1"/>
    </row>
    <row r="973" spans="1:22" ht="13" customHeight="1" x14ac:dyDescent="0.15">
      <c r="A973" s="1"/>
      <c r="B973" s="1"/>
      <c r="C973" s="1"/>
      <c r="D973" s="1"/>
      <c r="E973" s="1"/>
      <c r="F973" s="1"/>
      <c r="G973" s="1"/>
      <c r="H973" s="1"/>
      <c r="I973" s="1"/>
      <c r="J973" s="1"/>
      <c r="K973" s="1"/>
      <c r="L973" s="1"/>
      <c r="M973" s="1"/>
      <c r="N973" s="1"/>
      <c r="O973" s="1"/>
      <c r="P973" s="1"/>
      <c r="Q973" s="1"/>
      <c r="R973" s="1"/>
      <c r="S973" s="1"/>
      <c r="T973" s="1"/>
      <c r="U973" s="1"/>
      <c r="V973" s="1"/>
    </row>
    <row r="974" spans="1:22" ht="13" customHeight="1" x14ac:dyDescent="0.15">
      <c r="A974" s="1"/>
      <c r="B974" s="1"/>
      <c r="C974" s="1"/>
      <c r="D974" s="1"/>
      <c r="E974" s="1"/>
      <c r="F974" s="1"/>
      <c r="G974" s="1"/>
      <c r="H974" s="1"/>
      <c r="I974" s="1"/>
      <c r="J974" s="1"/>
      <c r="K974" s="1"/>
      <c r="L974" s="1"/>
      <c r="M974" s="1"/>
      <c r="N974" s="1"/>
      <c r="O974" s="1"/>
      <c r="P974" s="1"/>
      <c r="Q974" s="1"/>
      <c r="R974" s="1"/>
      <c r="S974" s="1"/>
      <c r="T974" s="1"/>
      <c r="U974" s="1"/>
      <c r="V974" s="1"/>
    </row>
    <row r="975" spans="1:22" ht="13" customHeight="1" x14ac:dyDescent="0.15">
      <c r="A975" s="1"/>
      <c r="B975" s="1"/>
      <c r="C975" s="1"/>
      <c r="D975" s="1"/>
      <c r="E975" s="1"/>
      <c r="F975" s="1"/>
      <c r="G975" s="1"/>
      <c r="H975" s="1"/>
      <c r="I975" s="1"/>
      <c r="J975" s="1"/>
      <c r="K975" s="1"/>
      <c r="L975" s="1"/>
      <c r="M975" s="1"/>
      <c r="N975" s="1"/>
      <c r="O975" s="1"/>
      <c r="P975" s="1"/>
      <c r="Q975" s="1"/>
      <c r="R975" s="1"/>
      <c r="S975" s="1"/>
      <c r="T975" s="1"/>
      <c r="U975" s="1"/>
      <c r="V975" s="1"/>
    </row>
    <row r="976" spans="1:22" ht="13" customHeight="1" x14ac:dyDescent="0.15">
      <c r="A976" s="1"/>
      <c r="B976" s="1"/>
      <c r="C976" s="1"/>
      <c r="D976" s="1"/>
      <c r="E976" s="1"/>
      <c r="F976" s="1"/>
      <c r="G976" s="1"/>
      <c r="H976" s="1"/>
      <c r="I976" s="1"/>
      <c r="J976" s="1"/>
      <c r="K976" s="1"/>
      <c r="L976" s="1"/>
      <c r="M976" s="1"/>
      <c r="N976" s="1"/>
      <c r="O976" s="1"/>
      <c r="P976" s="1"/>
      <c r="Q976" s="1"/>
      <c r="R976" s="1"/>
      <c r="S976" s="1"/>
      <c r="T976" s="1"/>
      <c r="U976" s="1"/>
      <c r="V976" s="1"/>
    </row>
    <row r="977" spans="1:22" ht="13" customHeight="1" x14ac:dyDescent="0.15">
      <c r="A977" s="1"/>
      <c r="B977" s="1"/>
      <c r="C977" s="1"/>
      <c r="D977" s="1"/>
      <c r="E977" s="1"/>
      <c r="F977" s="1"/>
      <c r="G977" s="1"/>
      <c r="H977" s="1"/>
      <c r="I977" s="1"/>
      <c r="J977" s="1"/>
      <c r="K977" s="1"/>
      <c r="L977" s="1"/>
      <c r="M977" s="1"/>
      <c r="N977" s="1"/>
      <c r="O977" s="1"/>
      <c r="P977" s="1"/>
      <c r="Q977" s="1"/>
      <c r="R977" s="1"/>
      <c r="S977" s="1"/>
      <c r="T977" s="1"/>
      <c r="U977" s="1"/>
      <c r="V977" s="1"/>
    </row>
    <row r="978" spans="1:22" ht="13" customHeight="1" x14ac:dyDescent="0.15">
      <c r="A978" s="1"/>
      <c r="B978" s="1"/>
      <c r="C978" s="1"/>
      <c r="D978" s="1"/>
      <c r="E978" s="1"/>
      <c r="F978" s="1"/>
      <c r="G978" s="1"/>
      <c r="H978" s="1"/>
      <c r="I978" s="1"/>
      <c r="J978" s="1"/>
      <c r="K978" s="1"/>
      <c r="L978" s="1"/>
      <c r="M978" s="1"/>
      <c r="N978" s="1"/>
      <c r="O978" s="1"/>
      <c r="P978" s="1"/>
      <c r="Q978" s="1"/>
      <c r="R978" s="1"/>
      <c r="S978" s="1"/>
      <c r="T978" s="1"/>
      <c r="U978" s="1"/>
      <c r="V978" s="1"/>
    </row>
    <row r="979" spans="1:22" ht="13" customHeight="1" x14ac:dyDescent="0.15">
      <c r="A979" s="1"/>
      <c r="B979" s="1"/>
      <c r="C979" s="1"/>
      <c r="D979" s="1"/>
      <c r="E979" s="1"/>
      <c r="F979" s="1"/>
      <c r="G979" s="1"/>
      <c r="H979" s="1"/>
      <c r="I979" s="1"/>
      <c r="J979" s="1"/>
      <c r="K979" s="1"/>
      <c r="L979" s="1"/>
      <c r="M979" s="1"/>
      <c r="N979" s="1"/>
      <c r="O979" s="1"/>
      <c r="P979" s="1"/>
      <c r="Q979" s="1"/>
      <c r="R979" s="1"/>
      <c r="S979" s="1"/>
      <c r="T979" s="1"/>
      <c r="U979" s="1"/>
      <c r="V979" s="1"/>
    </row>
    <row r="980" spans="1:22" ht="13" customHeight="1" x14ac:dyDescent="0.15">
      <c r="A980" s="1"/>
      <c r="B980" s="1"/>
      <c r="C980" s="1"/>
      <c r="D980" s="1"/>
      <c r="E980" s="1"/>
      <c r="F980" s="1"/>
      <c r="G980" s="1"/>
      <c r="H980" s="1"/>
      <c r="I980" s="1"/>
      <c r="J980" s="1"/>
      <c r="K980" s="1"/>
      <c r="L980" s="1"/>
      <c r="M980" s="1"/>
      <c r="N980" s="1"/>
      <c r="O980" s="1"/>
      <c r="P980" s="1"/>
      <c r="Q980" s="1"/>
      <c r="R980" s="1"/>
      <c r="S980" s="1"/>
      <c r="T980" s="1"/>
      <c r="U980" s="1"/>
      <c r="V980" s="1"/>
    </row>
    <row r="981" spans="1:22" ht="13" customHeight="1" x14ac:dyDescent="0.15">
      <c r="A981" s="1"/>
      <c r="B981" s="1"/>
      <c r="C981" s="1"/>
      <c r="D981" s="1"/>
      <c r="E981" s="1"/>
      <c r="F981" s="1"/>
      <c r="G981" s="1"/>
      <c r="H981" s="1"/>
      <c r="I981" s="1"/>
      <c r="J981" s="1"/>
      <c r="K981" s="1"/>
      <c r="L981" s="1"/>
      <c r="M981" s="1"/>
      <c r="N981" s="1"/>
      <c r="O981" s="1"/>
      <c r="P981" s="1"/>
      <c r="Q981" s="1"/>
      <c r="R981" s="1"/>
      <c r="S981" s="1"/>
      <c r="T981" s="1"/>
      <c r="U981" s="1"/>
      <c r="V981" s="1"/>
    </row>
    <row r="982" spans="1:22" ht="13" customHeight="1" x14ac:dyDescent="0.15">
      <c r="A982" s="1"/>
      <c r="B982" s="1"/>
      <c r="C982" s="1"/>
      <c r="D982" s="1"/>
      <c r="E982" s="1"/>
      <c r="F982" s="1"/>
      <c r="G982" s="1"/>
      <c r="H982" s="1"/>
      <c r="I982" s="1"/>
      <c r="J982" s="1"/>
      <c r="K982" s="1"/>
      <c r="L982" s="1"/>
      <c r="M982" s="1"/>
      <c r="N982" s="1"/>
      <c r="O982" s="1"/>
      <c r="P982" s="1"/>
      <c r="Q982" s="1"/>
      <c r="R982" s="1"/>
      <c r="S982" s="1"/>
      <c r="T982" s="1"/>
      <c r="U982" s="1"/>
      <c r="V982" s="1"/>
    </row>
    <row r="983" spans="1:22" ht="13" customHeight="1" x14ac:dyDescent="0.15">
      <c r="A983" s="1"/>
      <c r="B983" s="1"/>
      <c r="C983" s="1"/>
      <c r="D983" s="1"/>
      <c r="E983" s="1"/>
      <c r="F983" s="1"/>
      <c r="G983" s="1"/>
      <c r="H983" s="1"/>
      <c r="I983" s="1"/>
      <c r="J983" s="1"/>
      <c r="K983" s="1"/>
      <c r="L983" s="1"/>
      <c r="M983" s="1"/>
      <c r="N983" s="1"/>
      <c r="O983" s="1"/>
      <c r="P983" s="1"/>
      <c r="Q983" s="1"/>
      <c r="R983" s="1"/>
      <c r="S983" s="1"/>
      <c r="T983" s="1"/>
      <c r="U983" s="1"/>
      <c r="V983" s="1"/>
    </row>
    <row r="984" spans="1:22" ht="13" customHeight="1" x14ac:dyDescent="0.15">
      <c r="A984" s="1"/>
      <c r="B984" s="1"/>
      <c r="C984" s="1"/>
      <c r="D984" s="1"/>
      <c r="E984" s="1"/>
      <c r="F984" s="1"/>
      <c r="G984" s="1"/>
      <c r="H984" s="1"/>
      <c r="I984" s="1"/>
      <c r="J984" s="1"/>
      <c r="K984" s="1"/>
      <c r="L984" s="1"/>
      <c r="M984" s="1"/>
      <c r="N984" s="1"/>
      <c r="O984" s="1"/>
      <c r="P984" s="1"/>
      <c r="Q984" s="1"/>
      <c r="R984" s="1"/>
      <c r="S984" s="1"/>
      <c r="T984" s="1"/>
      <c r="U984" s="1"/>
      <c r="V984" s="1"/>
    </row>
    <row r="985" spans="1:22" ht="13" customHeight="1" x14ac:dyDescent="0.15">
      <c r="A985" s="1"/>
      <c r="B985" s="1"/>
      <c r="C985" s="1"/>
      <c r="D985" s="1"/>
      <c r="E985" s="1"/>
      <c r="F985" s="1"/>
      <c r="G985" s="1"/>
      <c r="H985" s="1"/>
      <c r="I985" s="1"/>
      <c r="J985" s="1"/>
      <c r="K985" s="1"/>
      <c r="L985" s="1"/>
      <c r="M985" s="1"/>
      <c r="N985" s="1"/>
      <c r="O985" s="1"/>
      <c r="P985" s="1"/>
      <c r="Q985" s="1"/>
      <c r="R985" s="1"/>
      <c r="S985" s="1"/>
      <c r="T985" s="1"/>
      <c r="U985" s="1"/>
      <c r="V985" s="1"/>
    </row>
    <row r="986" spans="1:22" ht="13" customHeight="1" x14ac:dyDescent="0.15">
      <c r="A986" s="1"/>
      <c r="B986" s="1"/>
      <c r="C986" s="1"/>
      <c r="D986" s="1"/>
      <c r="E986" s="1"/>
      <c r="F986" s="1"/>
      <c r="G986" s="1"/>
      <c r="H986" s="1"/>
      <c r="I986" s="1"/>
      <c r="J986" s="1"/>
      <c r="K986" s="1"/>
      <c r="L986" s="1"/>
      <c r="M986" s="1"/>
      <c r="N986" s="1"/>
      <c r="O986" s="1"/>
      <c r="P986" s="1"/>
      <c r="Q986" s="1"/>
      <c r="R986" s="1"/>
      <c r="S986" s="1"/>
      <c r="T986" s="1"/>
      <c r="U986" s="1"/>
      <c r="V986" s="1"/>
    </row>
    <row r="987" spans="1:22" ht="13" customHeight="1" x14ac:dyDescent="0.15">
      <c r="A987" s="1"/>
      <c r="B987" s="1"/>
      <c r="C987" s="1"/>
      <c r="D987" s="1"/>
      <c r="E987" s="1"/>
      <c r="F987" s="1"/>
      <c r="G987" s="1"/>
      <c r="H987" s="1"/>
      <c r="I987" s="1"/>
      <c r="J987" s="1"/>
      <c r="K987" s="1"/>
      <c r="L987" s="1"/>
      <c r="M987" s="1"/>
      <c r="N987" s="1"/>
      <c r="O987" s="1"/>
      <c r="P987" s="1"/>
      <c r="Q987" s="1"/>
      <c r="R987" s="1"/>
      <c r="S987" s="1"/>
      <c r="T987" s="1"/>
      <c r="U987" s="1"/>
      <c r="V987" s="1"/>
    </row>
    <row r="988" spans="1:22" ht="13" customHeight="1" x14ac:dyDescent="0.15">
      <c r="A988" s="1"/>
      <c r="B988" s="1"/>
      <c r="C988" s="1"/>
      <c r="D988" s="1"/>
      <c r="E988" s="1"/>
      <c r="F988" s="1"/>
      <c r="G988" s="1"/>
      <c r="H988" s="1"/>
      <c r="I988" s="1"/>
      <c r="J988" s="1"/>
      <c r="K988" s="1"/>
      <c r="L988" s="1"/>
      <c r="M988" s="1"/>
      <c r="N988" s="1"/>
      <c r="O988" s="1"/>
      <c r="P988" s="1"/>
      <c r="Q988" s="1"/>
      <c r="R988" s="1"/>
      <c r="S988" s="1"/>
      <c r="T988" s="1"/>
      <c r="U988" s="1"/>
      <c r="V988" s="1"/>
    </row>
    <row r="989" spans="1:22" ht="13" customHeight="1" x14ac:dyDescent="0.15">
      <c r="A989" s="1"/>
      <c r="B989" s="1"/>
      <c r="C989" s="1"/>
      <c r="D989" s="1"/>
      <c r="E989" s="1"/>
      <c r="F989" s="1"/>
      <c r="G989" s="1"/>
      <c r="H989" s="1"/>
      <c r="I989" s="1"/>
      <c r="J989" s="1"/>
      <c r="K989" s="1"/>
      <c r="L989" s="1"/>
      <c r="M989" s="1"/>
      <c r="N989" s="1"/>
      <c r="O989" s="1"/>
      <c r="P989" s="1"/>
      <c r="Q989" s="1"/>
      <c r="R989" s="1"/>
      <c r="S989" s="1"/>
      <c r="T989" s="1"/>
      <c r="U989" s="1"/>
      <c r="V989" s="1"/>
    </row>
    <row r="990" spans="1:22" ht="13" customHeight="1" x14ac:dyDescent="0.15">
      <c r="A990" s="1"/>
      <c r="B990" s="1"/>
      <c r="C990" s="1"/>
      <c r="D990" s="1"/>
      <c r="E990" s="1"/>
      <c r="F990" s="1"/>
      <c r="G990" s="1"/>
      <c r="H990" s="1"/>
      <c r="I990" s="1"/>
      <c r="J990" s="1"/>
      <c r="K990" s="1"/>
      <c r="L990" s="1"/>
      <c r="M990" s="1"/>
      <c r="N990" s="1"/>
      <c r="O990" s="1"/>
      <c r="P990" s="1"/>
      <c r="Q990" s="1"/>
      <c r="R990" s="1"/>
      <c r="S990" s="1"/>
      <c r="T990" s="1"/>
      <c r="U990" s="1"/>
      <c r="V990" s="1"/>
    </row>
    <row r="991" spans="1:22" ht="13" customHeight="1" x14ac:dyDescent="0.15">
      <c r="A991" s="1"/>
      <c r="B991" s="1"/>
      <c r="C991" s="1"/>
      <c r="D991" s="1"/>
      <c r="E991" s="1"/>
      <c r="F991" s="1"/>
      <c r="G991" s="1"/>
      <c r="H991" s="1"/>
      <c r="I991" s="1"/>
      <c r="J991" s="1"/>
      <c r="K991" s="1"/>
      <c r="L991" s="1"/>
      <c r="M991" s="1"/>
      <c r="N991" s="1"/>
      <c r="O991" s="1"/>
      <c r="P991" s="1"/>
      <c r="Q991" s="1"/>
      <c r="R991" s="1"/>
      <c r="S991" s="1"/>
      <c r="T991" s="1"/>
      <c r="U991" s="1"/>
      <c r="V991" s="1"/>
    </row>
    <row r="992" spans="1:22" ht="13" customHeight="1" x14ac:dyDescent="0.15">
      <c r="A992" s="1"/>
      <c r="B992" s="1"/>
      <c r="C992" s="1"/>
      <c r="D992" s="1"/>
      <c r="E992" s="1"/>
      <c r="F992" s="1"/>
      <c r="G992" s="1"/>
      <c r="H992" s="1"/>
      <c r="I992" s="1"/>
      <c r="J992" s="1"/>
      <c r="K992" s="1"/>
      <c r="L992" s="1"/>
      <c r="M992" s="1"/>
      <c r="N992" s="1"/>
      <c r="O992" s="1"/>
      <c r="P992" s="1"/>
      <c r="Q992" s="1"/>
      <c r="R992" s="1"/>
      <c r="S992" s="1"/>
      <c r="T992" s="1"/>
      <c r="U992" s="1"/>
      <c r="V992" s="1"/>
    </row>
    <row r="993" spans="1:22" ht="13" customHeight="1" x14ac:dyDescent="0.15">
      <c r="A993" s="1"/>
      <c r="B993" s="1"/>
      <c r="C993" s="1"/>
      <c r="D993" s="1"/>
      <c r="E993" s="1"/>
      <c r="F993" s="1"/>
      <c r="G993" s="1"/>
      <c r="H993" s="1"/>
      <c r="I993" s="1"/>
      <c r="J993" s="1"/>
      <c r="K993" s="1"/>
      <c r="L993" s="1"/>
      <c r="M993" s="1"/>
      <c r="N993" s="1"/>
      <c r="O993" s="1"/>
      <c r="P993" s="1"/>
      <c r="Q993" s="1"/>
      <c r="R993" s="1"/>
      <c r="S993" s="1"/>
      <c r="T993" s="1"/>
      <c r="U993" s="1"/>
      <c r="V993" s="1"/>
    </row>
    <row r="994" spans="1:22" ht="13" customHeight="1" x14ac:dyDescent="0.15">
      <c r="A994" s="1"/>
      <c r="B994" s="1"/>
      <c r="C994" s="1"/>
      <c r="D994" s="1"/>
      <c r="E994" s="1"/>
      <c r="F994" s="1"/>
      <c r="G994" s="1"/>
      <c r="H994" s="1"/>
      <c r="I994" s="1"/>
      <c r="J994" s="1"/>
      <c r="K994" s="1"/>
      <c r="L994" s="1"/>
      <c r="M994" s="1"/>
      <c r="N994" s="1"/>
      <c r="O994" s="1"/>
      <c r="P994" s="1"/>
      <c r="Q994" s="1"/>
      <c r="R994" s="1"/>
      <c r="S994" s="1"/>
      <c r="T994" s="1"/>
      <c r="U994" s="1"/>
      <c r="V994" s="1"/>
    </row>
    <row r="995" spans="1:22" ht="13" customHeight="1" x14ac:dyDescent="0.15">
      <c r="A995" s="1"/>
      <c r="B995" s="1"/>
      <c r="C995" s="1"/>
      <c r="D995" s="1"/>
      <c r="E995" s="1"/>
      <c r="F995" s="1"/>
      <c r="G995" s="1"/>
      <c r="H995" s="1"/>
      <c r="I995" s="1"/>
      <c r="J995" s="1"/>
      <c r="K995" s="1"/>
      <c r="L995" s="1"/>
      <c r="M995" s="1"/>
      <c r="N995" s="1"/>
      <c r="O995" s="1"/>
      <c r="P995" s="1"/>
      <c r="Q995" s="1"/>
      <c r="R995" s="1"/>
      <c r="S995" s="1"/>
      <c r="T995" s="1"/>
      <c r="U995" s="1"/>
      <c r="V995" s="1"/>
    </row>
    <row r="996" spans="1:22" ht="13" customHeight="1" x14ac:dyDescent="0.15">
      <c r="A996" s="1"/>
      <c r="B996" s="1"/>
      <c r="C996" s="1"/>
      <c r="D996" s="1"/>
      <c r="E996" s="1"/>
      <c r="F996" s="1"/>
      <c r="G996" s="1"/>
      <c r="H996" s="1"/>
      <c r="I996" s="1"/>
      <c r="J996" s="1"/>
      <c r="K996" s="1"/>
      <c r="L996" s="1"/>
      <c r="M996" s="1"/>
      <c r="N996" s="1"/>
      <c r="O996" s="1"/>
      <c r="P996" s="1"/>
      <c r="Q996" s="1"/>
      <c r="R996" s="1"/>
      <c r="S996" s="1"/>
      <c r="T996" s="1"/>
      <c r="U996" s="1"/>
      <c r="V996" s="1"/>
    </row>
    <row r="997" spans="1:22" ht="13" customHeight="1" x14ac:dyDescent="0.15">
      <c r="A997" s="1"/>
      <c r="B997" s="1"/>
      <c r="C997" s="1"/>
      <c r="D997" s="1"/>
      <c r="E997" s="1"/>
      <c r="F997" s="1"/>
      <c r="G997" s="1"/>
      <c r="H997" s="1"/>
      <c r="I997" s="1"/>
      <c r="J997" s="1"/>
      <c r="K997" s="1"/>
      <c r="L997" s="1"/>
      <c r="M997" s="1"/>
      <c r="N997" s="1"/>
      <c r="O997" s="1"/>
      <c r="P997" s="1"/>
      <c r="Q997" s="1"/>
      <c r="R997" s="1"/>
      <c r="S997" s="1"/>
      <c r="T997" s="1"/>
      <c r="U997" s="1"/>
      <c r="V997" s="1"/>
    </row>
    <row r="998" spans="1:22" ht="13" customHeight="1" x14ac:dyDescent="0.15">
      <c r="A998" s="1"/>
      <c r="B998" s="1"/>
      <c r="C998" s="1"/>
      <c r="D998" s="1"/>
      <c r="E998" s="1"/>
      <c r="F998" s="1"/>
      <c r="G998" s="1"/>
      <c r="H998" s="1"/>
      <c r="I998" s="1"/>
      <c r="J998" s="1"/>
      <c r="K998" s="1"/>
      <c r="L998" s="1"/>
      <c r="M998" s="1"/>
      <c r="N998" s="1"/>
      <c r="O998" s="1"/>
      <c r="P998" s="1"/>
      <c r="Q998" s="1"/>
      <c r="R998" s="1"/>
      <c r="S998" s="1"/>
      <c r="T998" s="1"/>
      <c r="U998" s="1"/>
      <c r="V998" s="1"/>
    </row>
    <row r="999" spans="1:22" ht="13" customHeight="1" x14ac:dyDescent="0.15">
      <c r="A999" s="1"/>
      <c r="B999" s="1"/>
      <c r="C999" s="1"/>
      <c r="D999" s="1"/>
      <c r="E999" s="1"/>
      <c r="F999" s="1"/>
      <c r="G999" s="1"/>
      <c r="H999" s="1"/>
      <c r="I999" s="1"/>
      <c r="J999" s="1"/>
      <c r="K999" s="1"/>
      <c r="L999" s="1"/>
      <c r="M999" s="1"/>
      <c r="N999" s="1"/>
      <c r="O999" s="1"/>
      <c r="P999" s="1"/>
      <c r="Q999" s="1"/>
      <c r="R999" s="1"/>
      <c r="S999" s="1"/>
      <c r="T999" s="1"/>
      <c r="U999" s="1"/>
      <c r="V999" s="1"/>
    </row>
    <row r="1000" spans="1:22" ht="13"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row>
    <row r="1001" spans="1:22" ht="13" customHeight="1"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row>
    <row r="1002" spans="1:22" ht="13" customHeight="1"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row>
    <row r="1003" spans="1:22" ht="13" customHeight="1"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row>
    <row r="1004" spans="1:22" ht="13" customHeight="1"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row>
  </sheetData>
  <autoFilter ref="A5:I107" xr:uid="{00000000-0009-0000-0000-000004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Baseline</vt:lpstr>
      <vt:lpstr>Zero </vt:lpstr>
      <vt:lpstr>Few</vt:lpstr>
      <vt:lpstr>RAG</vt:lpstr>
      <vt:lpstr>RAG + 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Thamman, Rama</cp:lastModifiedBy>
  <cp:revision/>
  <dcterms:created xsi:type="dcterms:W3CDTF">2025-02-14T06:30:01Z</dcterms:created>
  <dcterms:modified xsi:type="dcterms:W3CDTF">2025-02-14T16:10:38Z</dcterms:modified>
  <cp:category/>
  <cp:contentStatus/>
</cp:coreProperties>
</file>