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35" activeTab="1"/>
  </bookViews>
  <sheets>
    <sheet name="Sheet1" sheetId="1" r:id="rId1"/>
    <sheet name="Sheet2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<sst xmlns="http://schemas.openxmlformats.org/spreadsheetml/2006/main" count="82" uniqueCount="38">
  <si>
    <t>ProductID</t>
  </si>
  <si>
    <t>Product</t>
  </si>
  <si>
    <t>Price</t>
  </si>
  <si>
    <t>Product A</t>
  </si>
  <si>
    <t>Tasks</t>
  </si>
  <si>
    <t>1. Use VLOOKUP to find the product names for each ProductID in the Orders worksheet. </t>
  </si>
  <si>
    <t>Product B</t>
  </si>
  <si>
    <t>2. Use VLOOKUP to find the price for each ProductID in the Orders worksheet, then calculate the TotalPrice by multiplying the Quantity by the Product Price. </t>
  </si>
  <si>
    <t>Product C</t>
  </si>
  <si>
    <t>3. Use VLOOKUP to check if there are any ProductIDs in the Orders worksheet that do not exist in the Products worksheet. </t>
  </si>
  <si>
    <t>Product D</t>
  </si>
  <si>
    <t>4. Assume a discount of 10% is given on all products. Use VLOOKUP to find the original price and then calculate the discounted price. </t>
  </si>
  <si>
    <t>Product E</t>
  </si>
  <si>
    <t>5. Use VLOOKUP to find the price for each ProductID and then calculate the order value. Find the maximum order value from the list. </t>
  </si>
  <si>
    <t>Product F</t>
  </si>
  <si>
    <t>6. Use VLOOKUP to find out which products from the Products worksheet have not been ordered. </t>
  </si>
  <si>
    <t>7. Use VLOOKUP to find the Product name and summarize the total quantity sold for each product.</t>
  </si>
  <si>
    <t xml:space="preserve">1. Use VLOOKUP to find the product names for each ProductID in the Orders worksheet. </t>
  </si>
  <si>
    <t>Order ID</t>
  </si>
  <si>
    <t>Product ID</t>
  </si>
  <si>
    <t>Quantity</t>
  </si>
  <si>
    <t>Product name</t>
  </si>
  <si>
    <t>2.Use VLOOKUP to find the price for each ProductID in the Orders worksheet, then calculate the TotalPrice by multiplying the Quantity by the Product Price.</t>
  </si>
  <si>
    <t>Totalprice</t>
  </si>
  <si>
    <t xml:space="preserve"> 3.Use VLOOKUP to check if there are any ProductIDs in the Orders worksheet that do not exist in the Products worksheet. </t>
  </si>
  <si>
    <t>Exist or NOT</t>
  </si>
  <si>
    <t xml:space="preserve">4.Assume a discount of 10% is given on all products. Use VLOOKUP to find the original price and then calculate the discounted price. </t>
  </si>
  <si>
    <t>OrderID</t>
  </si>
  <si>
    <t>ProductName</t>
  </si>
  <si>
    <t>OriginalPrice</t>
  </si>
  <si>
    <t>10% discount</t>
  </si>
  <si>
    <t>Discounted price</t>
  </si>
  <si>
    <t xml:space="preserve">5. Use VLOOKUP to find the price for each ProductID and then calculate the order value. Find the maximum order value from the list. </t>
  </si>
  <si>
    <t>Order value</t>
  </si>
  <si>
    <t>MAXIMUM ORDER VALUE</t>
  </si>
  <si>
    <t xml:space="preserve">6. Use VLOOKUP to find out which products from the Products worksheet have not been ordered. . </t>
  </si>
  <si>
    <t>Not ordered</t>
  </si>
  <si>
    <t xml:space="preserve">7. Use VLOOKUP to find the Product name and summarize the total quantity sold for each product.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</si>
</sst>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262626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0" xfId="0" applyFont="1" applyFill="1" applyAlignment="1"/>
    <xf numFmtId="0" fontId="2" fillId="3" borderId="4" xfId="0" applyFont="1" applyFill="1" applyBorder="1" applyAlignment="1">
      <alignment horizontal="centerContinuous" vertical="center" wrapText="1"/>
    </xf>
    <xf numFmtId="0" fontId="1" fillId="4" borderId="4" xfId="0" applyFont="1" applyFill="1" applyBorder="1" applyAlignment="1">
      <alignment horizontal="centerContinuous" wrapText="1"/>
    </xf>
    <xf numFmtId="0" fontId="1" fillId="0" borderId="0" xfId="0" applyFont="1" applyFill="1" applyAlignment="1">
      <alignment horizontal="centerContinuous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Continuous"/>
    </xf>
    <xf numFmtId="0" fontId="1" fillId="2" borderId="7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0" borderId="4" xfId="0" applyFont="1" applyFill="1" applyBorder="1" applyAlignment="1">
      <alignment horizontal="centerContinuous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Continuous" wrapText="1"/>
    </xf>
    <xf numFmtId="0" fontId="1" fillId="0" borderId="4" xfId="0" applyFont="1" applyFill="1" applyBorder="1" applyAlignment="1">
      <alignment horizontal="centerContinuous" wrapText="1"/>
    </xf>
    <xf numFmtId="0" fontId="2" fillId="5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4" fillId="6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raha\AppData\Local\Temp\1a91dca5-5be9-4e2a-91f1-ec1321d0b337_VLOOKUP%20LAB.zip.337\Vlookup%20lab%20ans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SKS"/>
      <sheetName val="PRODUCTS WORKSHEET"/>
      <sheetName val="ORDERS WORKSHEET"/>
      <sheetName val="Sheet1"/>
    </sheetNames>
    <sheetDataSet>
      <sheetData sheetId="0"/>
      <sheetData sheetId="1">
        <row r="5">
          <cell r="B5" t="str">
            <v>Product ID</v>
          </cell>
          <cell r="C5" t="str">
            <v>Product</v>
          </cell>
          <cell r="D5" t="str">
            <v>Price</v>
          </cell>
        </row>
        <row r="6">
          <cell r="B6">
            <v>101</v>
          </cell>
          <cell r="C6" t="str">
            <v>Product A</v>
          </cell>
          <cell r="D6">
            <v>120</v>
          </cell>
        </row>
        <row r="7">
          <cell r="B7">
            <v>102</v>
          </cell>
          <cell r="C7" t="str">
            <v>Product B</v>
          </cell>
          <cell r="D7">
            <v>150</v>
          </cell>
        </row>
        <row r="8">
          <cell r="B8">
            <v>103</v>
          </cell>
          <cell r="C8" t="str">
            <v>Product C</v>
          </cell>
          <cell r="D8">
            <v>200</v>
          </cell>
        </row>
        <row r="9">
          <cell r="B9">
            <v>104</v>
          </cell>
          <cell r="C9" t="str">
            <v>Product D</v>
          </cell>
          <cell r="D9">
            <v>90</v>
          </cell>
        </row>
        <row r="10">
          <cell r="B10">
            <v>105</v>
          </cell>
          <cell r="C10" t="str">
            <v>Product E</v>
          </cell>
          <cell r="D10">
            <v>220</v>
          </cell>
        </row>
        <row r="11">
          <cell r="B11">
            <v>106</v>
          </cell>
          <cell r="C11" t="str">
            <v>Product F</v>
          </cell>
          <cell r="D11">
            <v>130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zoomScale="85" zoomScaleNormal="85" workbookViewId="0">
      <selection activeCell="J12" sqref="J12"/>
    </sheetView>
  </sheetViews>
  <sheetFormatPr defaultColWidth="9.14285714285714" defaultRowHeight="15" outlineLevelRow="7"/>
  <cols>
    <col min="1" max="1" width="14" customWidth="1"/>
    <col min="2" max="2" width="20" customWidth="1"/>
  </cols>
  <sheetData>
    <row r="1" spans="1:3">
      <c r="A1" s="18" t="s">
        <v>0</v>
      </c>
      <c r="B1" s="18" t="s">
        <v>1</v>
      </c>
      <c r="C1" s="18" t="s">
        <v>2</v>
      </c>
    </row>
    <row r="2" spans="1:20">
      <c r="A2" s="19">
        <v>101</v>
      </c>
      <c r="B2" s="19" t="s">
        <v>3</v>
      </c>
      <c r="C2" s="19">
        <v>120</v>
      </c>
      <c r="F2" s="20" t="s">
        <v>4</v>
      </c>
      <c r="G2" s="21" t="s">
        <v>5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>
      <c r="A3" s="19">
        <v>102</v>
      </c>
      <c r="B3" s="19" t="s">
        <v>6</v>
      </c>
      <c r="C3" s="19">
        <v>150</v>
      </c>
      <c r="F3" s="20"/>
      <c r="G3" s="21" t="s">
        <v>7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>
      <c r="A4" s="19">
        <v>103</v>
      </c>
      <c r="B4" s="19" t="s">
        <v>8</v>
      </c>
      <c r="C4" s="19">
        <v>200</v>
      </c>
      <c r="F4" s="20"/>
      <c r="G4" s="21" t="s">
        <v>9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>
      <c r="A5" s="19">
        <v>104</v>
      </c>
      <c r="B5" s="19" t="s">
        <v>10</v>
      </c>
      <c r="C5" s="19">
        <v>90</v>
      </c>
      <c r="F5" s="20"/>
      <c r="G5" s="21" t="s">
        <v>11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A6" s="19">
        <v>105</v>
      </c>
      <c r="B6" s="19" t="s">
        <v>12</v>
      </c>
      <c r="C6" s="19">
        <v>220</v>
      </c>
      <c r="F6" s="20"/>
      <c r="G6" s="21" t="s">
        <v>13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>
      <c r="A7" s="19">
        <v>106</v>
      </c>
      <c r="B7" s="19" t="s">
        <v>14</v>
      </c>
      <c r="C7" s="19">
        <v>130</v>
      </c>
      <c r="F7" s="20"/>
      <c r="G7" s="21" t="s">
        <v>15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6:20">
      <c r="F8" s="20"/>
      <c r="G8" s="21" t="s">
        <v>16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</sheetData>
  <mergeCells count="1">
    <mergeCell ref="F2:F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"/>
  <sheetViews>
    <sheetView tabSelected="1" workbookViewId="0">
      <selection activeCell="D6" sqref="D6"/>
    </sheetView>
  </sheetViews>
  <sheetFormatPr defaultColWidth="9.14285714285714" defaultRowHeight="15"/>
  <cols>
    <col min="1" max="1" width="16.1428571428571" customWidth="1"/>
    <col min="2" max="2" width="21" customWidth="1"/>
    <col min="3" max="3" width="17" customWidth="1"/>
    <col min="4" max="4" width="21.5714285714286" customWidth="1"/>
    <col min="5" max="5" width="14.4285714285714" customWidth="1"/>
    <col min="6" max="6" width="21.1428571428571" customWidth="1"/>
    <col min="7" max="7" width="19" customWidth="1"/>
    <col min="8" max="8" width="14.5714285714286" customWidth="1"/>
  </cols>
  <sheetData>
    <row r="1" spans="1:10">
      <c r="A1" s="1" t="s">
        <v>17</v>
      </c>
      <c r="B1" s="2"/>
      <c r="C1" s="2"/>
      <c r="D1" s="2"/>
      <c r="E1" s="2"/>
      <c r="F1" s="2"/>
      <c r="G1" s="2"/>
      <c r="H1" s="3"/>
      <c r="I1" s="4"/>
      <c r="J1" s="4"/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5" t="s">
        <v>18</v>
      </c>
      <c r="B3" s="5" t="s">
        <v>19</v>
      </c>
      <c r="C3" s="5" t="s">
        <v>20</v>
      </c>
      <c r="D3" s="5" t="s">
        <v>21</v>
      </c>
      <c r="E3" s="4"/>
      <c r="F3" s="4"/>
      <c r="G3" s="4"/>
      <c r="H3" s="4"/>
      <c r="I3" s="4"/>
      <c r="J3" s="4"/>
    </row>
    <row r="4" spans="1:10">
      <c r="A4" s="6">
        <v>1</v>
      </c>
      <c r="B4" s="6">
        <v>101</v>
      </c>
      <c r="C4" s="6">
        <v>2</v>
      </c>
      <c r="D4" s="6" t="str">
        <f>VLOOKUP(Sheet2!B4,'[1]PRODUCTS WORKSHEET'!$B$5:$D$11,2,0)</f>
        <v>Product A</v>
      </c>
      <c r="E4" s="4"/>
      <c r="F4" s="4"/>
      <c r="G4" s="4"/>
      <c r="H4" s="4"/>
      <c r="I4" s="4"/>
      <c r="J4" s="4"/>
    </row>
    <row r="5" spans="1:10">
      <c r="A5" s="6">
        <v>2</v>
      </c>
      <c r="B5" s="6">
        <v>103</v>
      </c>
      <c r="C5" s="6">
        <v>1</v>
      </c>
      <c r="D5" s="6" t="str">
        <f>VLOOKUP(Sheet2!B5,'[1]PRODUCTS WORKSHEET'!$B$5:$D$11,2,0)</f>
        <v>Product C</v>
      </c>
      <c r="E5" s="4"/>
      <c r="F5" s="4"/>
      <c r="G5" s="4"/>
      <c r="H5" s="4"/>
      <c r="I5" s="4"/>
      <c r="J5" s="4"/>
    </row>
    <row r="6" spans="1:10">
      <c r="A6" s="6">
        <v>3</v>
      </c>
      <c r="B6" s="6">
        <v>105</v>
      </c>
      <c r="C6" s="6">
        <v>4</v>
      </c>
      <c r="D6" s="6" t="str">
        <f>VLOOKUP(Sheet2!B6,'[1]PRODUCTS WORKSHEET'!$B$5:$D$11,2,0)</f>
        <v>Product E</v>
      </c>
      <c r="E6" s="4"/>
      <c r="F6" s="4"/>
      <c r="G6" s="4"/>
      <c r="H6" s="4"/>
      <c r="I6" s="4"/>
      <c r="J6" s="4"/>
    </row>
    <row r="7" spans="1:10">
      <c r="A7" s="6">
        <v>4</v>
      </c>
      <c r="B7" s="6">
        <v>106</v>
      </c>
      <c r="C7" s="6">
        <v>3</v>
      </c>
      <c r="D7" s="6" t="str">
        <f>VLOOKUP(Sheet2!B7,'[1]PRODUCTS WORKSHEET'!$B$5:$D$11,2,0)</f>
        <v>Product F</v>
      </c>
      <c r="E7" s="4"/>
      <c r="F7" s="4"/>
      <c r="G7" s="4"/>
      <c r="H7" s="4"/>
      <c r="I7" s="4"/>
      <c r="J7" s="4"/>
    </row>
    <row r="8" spans="1:10">
      <c r="A8" s="6">
        <v>5</v>
      </c>
      <c r="B8" s="6">
        <v>102</v>
      </c>
      <c r="C8" s="6">
        <v>5</v>
      </c>
      <c r="D8" s="6" t="str">
        <f>VLOOKUP(Sheet2!B8,'[1]PRODUCTS WORKSHEET'!$B$5:$D$11,2,0)</f>
        <v>Product B</v>
      </c>
      <c r="E8" s="4"/>
      <c r="F8" s="4"/>
      <c r="G8" s="4"/>
      <c r="H8" s="4"/>
      <c r="I8" s="4"/>
      <c r="J8" s="4"/>
    </row>
    <row r="9" spans="1:10">
      <c r="A9" s="6">
        <v>6</v>
      </c>
      <c r="B9" s="6">
        <v>104</v>
      </c>
      <c r="C9" s="6">
        <v>6</v>
      </c>
      <c r="D9" s="6" t="str">
        <f>VLOOKUP(Sheet2!B9,'[1]PRODUCTS WORKSHEET'!$B$5:$D$11,2,0)</f>
        <v>Product D</v>
      </c>
      <c r="E9" s="4"/>
      <c r="F9" s="4"/>
      <c r="G9" s="4"/>
      <c r="H9" s="4"/>
      <c r="I9" s="4"/>
      <c r="J9" s="4"/>
    </row>
    <row r="10" spans="1:10">
      <c r="A10" s="7"/>
      <c r="B10" s="7"/>
      <c r="C10" s="7"/>
      <c r="D10" s="7"/>
      <c r="E10" s="4"/>
      <c r="F10" s="4"/>
      <c r="G10" s="4"/>
      <c r="H10" s="4"/>
      <c r="I10" s="4"/>
      <c r="J10" s="4"/>
    </row>
    <row r="11" spans="1:10">
      <c r="A11" s="8" t="s">
        <v>22</v>
      </c>
      <c r="B11" s="9"/>
      <c r="C11" s="9"/>
      <c r="D11" s="9"/>
      <c r="E11" s="9"/>
      <c r="F11" s="9"/>
      <c r="G11" s="9"/>
      <c r="H11" s="9"/>
      <c r="I11" s="11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5" t="s">
        <v>18</v>
      </c>
      <c r="B13" s="5" t="s">
        <v>19</v>
      </c>
      <c r="C13" s="5" t="s">
        <v>20</v>
      </c>
      <c r="D13" s="5" t="s">
        <v>21</v>
      </c>
      <c r="E13" s="5" t="s">
        <v>2</v>
      </c>
      <c r="F13" s="5" t="s">
        <v>23</v>
      </c>
      <c r="G13" s="4"/>
      <c r="H13" s="4"/>
      <c r="I13" s="4"/>
      <c r="J13" s="4"/>
    </row>
    <row r="14" spans="1:10">
      <c r="A14" s="6">
        <v>1</v>
      </c>
      <c r="B14" s="6">
        <v>101</v>
      </c>
      <c r="C14" s="6">
        <v>2</v>
      </c>
      <c r="D14" s="6" t="str">
        <f>VLOOKUP(Sheet2!B14,'[1]PRODUCTS WORKSHEET'!$B$5:$D$11,2,0)</f>
        <v>Product A</v>
      </c>
      <c r="E14" s="10">
        <f>VLOOKUP(B14,'[1]PRODUCTS WORKSHEET'!$B$5:$D$11,3,0)</f>
        <v>120</v>
      </c>
      <c r="F14" s="10">
        <f t="shared" ref="F14:F19" si="0">C14*E14</f>
        <v>240</v>
      </c>
      <c r="G14" s="4"/>
      <c r="H14" s="4"/>
      <c r="I14" s="4"/>
      <c r="J14" s="4"/>
    </row>
    <row r="15" spans="1:10">
      <c r="A15" s="6">
        <v>2</v>
      </c>
      <c r="B15" s="6">
        <v>103</v>
      </c>
      <c r="C15" s="6">
        <v>1</v>
      </c>
      <c r="D15" s="6" t="str">
        <f>VLOOKUP(Sheet2!B15,'[1]PRODUCTS WORKSHEET'!$B$5:$D$11,2,0)</f>
        <v>Product C</v>
      </c>
      <c r="E15" s="10">
        <f>VLOOKUP(B15,'[1]PRODUCTS WORKSHEET'!$B$5:$D$11,3,0)</f>
        <v>200</v>
      </c>
      <c r="F15" s="10">
        <f t="shared" si="0"/>
        <v>200</v>
      </c>
      <c r="G15" s="4"/>
      <c r="H15" s="4"/>
      <c r="I15" s="4"/>
      <c r="J15" s="4"/>
    </row>
    <row r="16" spans="1:10">
      <c r="A16" s="6">
        <v>3</v>
      </c>
      <c r="B16" s="6">
        <v>105</v>
      </c>
      <c r="C16" s="6">
        <v>4</v>
      </c>
      <c r="D16" s="6" t="str">
        <f>VLOOKUP(Sheet2!B16,'[1]PRODUCTS WORKSHEET'!$B$5:$D$11,2,0)</f>
        <v>Product E</v>
      </c>
      <c r="E16" s="10">
        <f>VLOOKUP(B16,'[1]PRODUCTS WORKSHEET'!$B$5:$D$11,3,0)</f>
        <v>220</v>
      </c>
      <c r="F16" s="10">
        <f t="shared" si="0"/>
        <v>880</v>
      </c>
      <c r="G16" s="4"/>
      <c r="H16" s="4"/>
      <c r="I16" s="4"/>
      <c r="J16" s="4"/>
    </row>
    <row r="17" spans="1:10">
      <c r="A17" s="6">
        <v>4</v>
      </c>
      <c r="B17" s="6">
        <v>106</v>
      </c>
      <c r="C17" s="6">
        <v>3</v>
      </c>
      <c r="D17" s="6" t="str">
        <f>VLOOKUP(Sheet2!B17,'[1]PRODUCTS WORKSHEET'!$B$5:$D$11,2,0)</f>
        <v>Product F</v>
      </c>
      <c r="E17" s="10">
        <f>VLOOKUP(B17,'[1]PRODUCTS WORKSHEET'!$B$5:$D$11,3,0)</f>
        <v>130</v>
      </c>
      <c r="F17" s="10">
        <f t="shared" si="0"/>
        <v>390</v>
      </c>
      <c r="G17" s="4"/>
      <c r="H17" s="4"/>
      <c r="I17" s="4"/>
      <c r="J17" s="4"/>
    </row>
    <row r="18" spans="1:10">
      <c r="A18" s="6">
        <v>5</v>
      </c>
      <c r="B18" s="6">
        <v>102</v>
      </c>
      <c r="C18" s="6">
        <v>5</v>
      </c>
      <c r="D18" s="6" t="str">
        <f>VLOOKUP(Sheet2!B18,'[1]PRODUCTS WORKSHEET'!$B$5:$D$11,2,0)</f>
        <v>Product B</v>
      </c>
      <c r="E18" s="10">
        <f>VLOOKUP(B18,'[1]PRODUCTS WORKSHEET'!$B$5:$D$11,3,0)</f>
        <v>150</v>
      </c>
      <c r="F18" s="10">
        <f t="shared" si="0"/>
        <v>750</v>
      </c>
      <c r="G18" s="4"/>
      <c r="H18" s="4"/>
      <c r="I18" s="4"/>
      <c r="J18" s="4"/>
    </row>
    <row r="19" spans="1:10">
      <c r="A19" s="6">
        <v>6</v>
      </c>
      <c r="B19" s="6">
        <v>104</v>
      </c>
      <c r="C19" s="6">
        <v>6</v>
      </c>
      <c r="D19" s="6" t="str">
        <f>VLOOKUP(Sheet2!B19,'[1]PRODUCTS WORKSHEET'!$B$5:$D$11,2,0)</f>
        <v>Product D</v>
      </c>
      <c r="E19" s="10">
        <f>VLOOKUP(B19,'[1]PRODUCTS WORKSHEET'!$B$5:$D$11,3,0)</f>
        <v>90</v>
      </c>
      <c r="F19" s="10">
        <f t="shared" si="0"/>
        <v>540</v>
      </c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8" t="s">
        <v>24</v>
      </c>
      <c r="B21" s="9"/>
      <c r="C21" s="9"/>
      <c r="D21" s="9"/>
      <c r="E21" s="9"/>
      <c r="F21" s="11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5" t="s">
        <v>18</v>
      </c>
      <c r="B23" s="5" t="s">
        <v>19</v>
      </c>
      <c r="C23" s="5" t="s">
        <v>20</v>
      </c>
      <c r="D23" s="5" t="s">
        <v>21</v>
      </c>
      <c r="E23" s="5" t="s">
        <v>25</v>
      </c>
      <c r="F23" s="4"/>
      <c r="G23" s="4"/>
      <c r="H23" s="4"/>
      <c r="I23" s="4"/>
      <c r="J23" s="4"/>
    </row>
    <row r="24" spans="1:10">
      <c r="A24" s="6">
        <v>1</v>
      </c>
      <c r="B24" s="6">
        <v>101</v>
      </c>
      <c r="C24" s="6">
        <v>2</v>
      </c>
      <c r="D24" s="6" t="str">
        <f>VLOOKUP(Sheet2!B24,'[1]PRODUCTS WORKSHEET'!$B$5:$D$11,2,0)</f>
        <v>Product A</v>
      </c>
      <c r="E24" s="10" t="str">
        <f>IF(ISNA(VLOOKUP(B24,'[1]PRODUCTS WORKSHEET'!$B$5:$B$11,1,FALSE)),"Not Found","Exists")</f>
        <v>Exists</v>
      </c>
      <c r="F24" s="4"/>
      <c r="G24" s="4"/>
      <c r="H24" s="4"/>
      <c r="I24" s="4"/>
      <c r="J24" s="4"/>
    </row>
    <row r="25" spans="1:10">
      <c r="A25" s="6">
        <v>2</v>
      </c>
      <c r="B25" s="6">
        <v>103</v>
      </c>
      <c r="C25" s="6">
        <v>1</v>
      </c>
      <c r="D25" s="6" t="str">
        <f>VLOOKUP(Sheet2!B25,'[1]PRODUCTS WORKSHEET'!$B$5:$D$11,2,0)</f>
        <v>Product C</v>
      </c>
      <c r="E25" s="10" t="str">
        <f>IF(ISNA(VLOOKUP(B25,'[1]PRODUCTS WORKSHEET'!$B$5:$B$11,1,FALSE)),"Not Found","Exists")</f>
        <v>Exists</v>
      </c>
      <c r="F25" s="4"/>
      <c r="G25" s="4"/>
      <c r="H25" s="4"/>
      <c r="I25" s="4"/>
      <c r="J25" s="4"/>
    </row>
    <row r="26" spans="1:10">
      <c r="A26" s="6">
        <v>3</v>
      </c>
      <c r="B26" s="6">
        <v>105</v>
      </c>
      <c r="C26" s="6">
        <v>4</v>
      </c>
      <c r="D26" s="6" t="str">
        <f>VLOOKUP(Sheet2!B26,'[1]PRODUCTS WORKSHEET'!$B$5:$D$11,2,0)</f>
        <v>Product E</v>
      </c>
      <c r="E26" s="10" t="str">
        <f>IF(ISNA(VLOOKUP(B26,'[1]PRODUCTS WORKSHEET'!$B$5:$B$11,1,FALSE)),"Not Found","Exists")</f>
        <v>Exists</v>
      </c>
      <c r="F26" s="4"/>
      <c r="G26" s="4"/>
      <c r="H26" s="4"/>
      <c r="I26" s="4"/>
      <c r="J26" s="4"/>
    </row>
    <row r="27" spans="1:10">
      <c r="A27" s="6">
        <v>4</v>
      </c>
      <c r="B27" s="6">
        <v>106</v>
      </c>
      <c r="C27" s="6">
        <v>3</v>
      </c>
      <c r="D27" s="6" t="str">
        <f>VLOOKUP(Sheet2!B27,'[1]PRODUCTS WORKSHEET'!$B$5:$D$11,2,0)</f>
        <v>Product F</v>
      </c>
      <c r="E27" s="10" t="str">
        <f>IF(ISNA(VLOOKUP(B27,'[1]PRODUCTS WORKSHEET'!$B$5:$B$11,1,FALSE)),"Not Found","Exists")</f>
        <v>Exists</v>
      </c>
      <c r="F27" s="4"/>
      <c r="G27" s="4"/>
      <c r="H27" s="4"/>
      <c r="I27" s="4"/>
      <c r="J27" s="4"/>
    </row>
    <row r="28" spans="1:10">
      <c r="A28" s="6">
        <v>5</v>
      </c>
      <c r="B28" s="6">
        <v>102</v>
      </c>
      <c r="C28" s="6">
        <v>5</v>
      </c>
      <c r="D28" s="6" t="str">
        <f>VLOOKUP(Sheet2!B28,'[1]PRODUCTS WORKSHEET'!$B$5:$D$11,2,0)</f>
        <v>Product B</v>
      </c>
      <c r="E28" s="10" t="str">
        <f>IF(ISNA(VLOOKUP(B28,'[1]PRODUCTS WORKSHEET'!$B$5:$B$11,1,FALSE)),"Not Found","Exists")</f>
        <v>Exists</v>
      </c>
      <c r="F28" s="4"/>
      <c r="G28" s="4"/>
      <c r="H28" s="4"/>
      <c r="I28" s="4"/>
      <c r="J28" s="4"/>
    </row>
    <row r="29" spans="1:10">
      <c r="A29" s="6">
        <v>6</v>
      </c>
      <c r="B29" s="6">
        <v>104</v>
      </c>
      <c r="C29" s="6">
        <v>6</v>
      </c>
      <c r="D29" s="6" t="str">
        <f>VLOOKUP(Sheet2!B29,'[1]PRODUCTS WORKSHEET'!$B$5:$D$11,2,0)</f>
        <v>Product D</v>
      </c>
      <c r="E29" s="10" t="str">
        <f>IF(ISNA(VLOOKUP(B29,'[1]PRODUCTS WORKSHEET'!$B$5:$B$11,1,FALSE)),"Not Found","Exists")</f>
        <v>Exists</v>
      </c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12" t="s">
        <v>26</v>
      </c>
      <c r="B31" s="13"/>
      <c r="C31" s="13"/>
      <c r="D31" s="13"/>
      <c r="E31" s="13"/>
      <c r="F31" s="1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5" t="s">
        <v>27</v>
      </c>
      <c r="B33" s="5" t="s">
        <v>0</v>
      </c>
      <c r="C33" s="5" t="s">
        <v>20</v>
      </c>
      <c r="D33" s="5" t="s">
        <v>28</v>
      </c>
      <c r="E33" s="5" t="s">
        <v>29</v>
      </c>
      <c r="F33" s="5" t="s">
        <v>30</v>
      </c>
      <c r="G33" s="5" t="s">
        <v>31</v>
      </c>
      <c r="H33" s="4"/>
      <c r="I33" s="4"/>
      <c r="J33" s="4"/>
    </row>
    <row r="34" spans="1:10">
      <c r="A34" s="15">
        <v>1</v>
      </c>
      <c r="B34" s="15">
        <v>101</v>
      </c>
      <c r="C34" s="15">
        <v>2</v>
      </c>
      <c r="D34" s="15" t="s">
        <v>3</v>
      </c>
      <c r="E34" s="15">
        <f>VLOOKUP(Sheet2!B34,'[1]PRODUCTS WORKSHEET'!$B$5:$D$11,3,0)</f>
        <v>120</v>
      </c>
      <c r="F34" s="15">
        <f>$E$34*10/100</f>
        <v>12</v>
      </c>
      <c r="G34" s="10">
        <f t="shared" ref="G34:G39" si="1">E34-F34</f>
        <v>108</v>
      </c>
      <c r="H34" s="4"/>
      <c r="I34" s="4"/>
      <c r="J34" s="4"/>
    </row>
    <row r="35" spans="1:10">
      <c r="A35" s="15">
        <v>2</v>
      </c>
      <c r="B35" s="15">
        <v>103</v>
      </c>
      <c r="C35" s="15">
        <v>1</v>
      </c>
      <c r="D35" s="15" t="s">
        <v>8</v>
      </c>
      <c r="E35" s="15">
        <f>VLOOKUP(Sheet2!B35,'[1]PRODUCTS WORKSHEET'!$B$5:$D$11,3,0)</f>
        <v>200</v>
      </c>
      <c r="F35" s="15">
        <f>200*10/100</f>
        <v>20</v>
      </c>
      <c r="G35" s="10">
        <f t="shared" si="1"/>
        <v>180</v>
      </c>
      <c r="H35" s="4"/>
      <c r="I35" s="4"/>
      <c r="J35" s="4"/>
    </row>
    <row r="36" spans="1:10">
      <c r="A36" s="15">
        <v>3</v>
      </c>
      <c r="B36" s="15">
        <v>105</v>
      </c>
      <c r="C36" s="15">
        <v>4</v>
      </c>
      <c r="D36" s="15" t="s">
        <v>12</v>
      </c>
      <c r="E36" s="15">
        <f>VLOOKUP(Sheet2!B36,'[1]PRODUCTS WORKSHEET'!$B$5:$D$11,3,0)</f>
        <v>220</v>
      </c>
      <c r="F36" s="15">
        <f>220*10/100</f>
        <v>22</v>
      </c>
      <c r="G36" s="10">
        <f t="shared" si="1"/>
        <v>198</v>
      </c>
      <c r="H36" s="4"/>
      <c r="I36" s="4"/>
      <c r="J36" s="4"/>
    </row>
    <row r="37" spans="1:10">
      <c r="A37" s="15">
        <v>4</v>
      </c>
      <c r="B37" s="15">
        <v>106</v>
      </c>
      <c r="C37" s="15">
        <v>3</v>
      </c>
      <c r="D37" s="15" t="s">
        <v>14</v>
      </c>
      <c r="E37" s="15">
        <f>VLOOKUP(Sheet2!B37,'[1]PRODUCTS WORKSHEET'!$B$5:$D$11,3,0)</f>
        <v>130</v>
      </c>
      <c r="F37" s="15">
        <v>13</v>
      </c>
      <c r="G37" s="10">
        <f t="shared" si="1"/>
        <v>117</v>
      </c>
      <c r="H37" s="4"/>
      <c r="I37" s="4"/>
      <c r="J37" s="4"/>
    </row>
    <row r="38" spans="1:10">
      <c r="A38" s="15">
        <v>5</v>
      </c>
      <c r="B38" s="15">
        <v>102</v>
      </c>
      <c r="C38" s="15">
        <v>5</v>
      </c>
      <c r="D38" s="15" t="s">
        <v>6</v>
      </c>
      <c r="E38" s="15">
        <f>VLOOKUP(Sheet2!B38,'[1]PRODUCTS WORKSHEET'!$B$5:$D$11,3,0)</f>
        <v>150</v>
      </c>
      <c r="F38" s="15">
        <v>15</v>
      </c>
      <c r="G38" s="10">
        <f t="shared" si="1"/>
        <v>135</v>
      </c>
      <c r="H38" s="4"/>
      <c r="I38" s="4"/>
      <c r="J38" s="4"/>
    </row>
    <row r="39" spans="1:10">
      <c r="A39" s="15">
        <v>6</v>
      </c>
      <c r="B39" s="15">
        <v>104</v>
      </c>
      <c r="C39" s="15">
        <v>6</v>
      </c>
      <c r="D39" s="15" t="s">
        <v>10</v>
      </c>
      <c r="E39" s="15">
        <f>VLOOKUP(Sheet2!B39,'[1]PRODUCTS WORKSHEET'!$B$5:$D$11,3,0)</f>
        <v>90</v>
      </c>
      <c r="F39" s="15">
        <v>9</v>
      </c>
      <c r="G39" s="10">
        <f t="shared" si="1"/>
        <v>81</v>
      </c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12" t="s">
        <v>32</v>
      </c>
      <c r="B42" s="13"/>
      <c r="C42" s="13"/>
      <c r="D42" s="13"/>
      <c r="E42" s="13"/>
      <c r="F42" s="1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5" t="s">
        <v>27</v>
      </c>
      <c r="B45" s="5" t="s">
        <v>0</v>
      </c>
      <c r="C45" s="5" t="s">
        <v>20</v>
      </c>
      <c r="D45" s="5" t="s">
        <v>28</v>
      </c>
      <c r="E45" s="5" t="s">
        <v>29</v>
      </c>
      <c r="F45" s="5" t="s">
        <v>33</v>
      </c>
      <c r="G45" s="4"/>
      <c r="H45" s="16" t="s">
        <v>34</v>
      </c>
      <c r="I45" s="16"/>
      <c r="J45" s="16"/>
    </row>
    <row r="46" spans="1:10">
      <c r="A46" s="15">
        <v>1</v>
      </c>
      <c r="B46" s="15">
        <v>101</v>
      </c>
      <c r="C46" s="15">
        <v>2</v>
      </c>
      <c r="D46" s="15" t="s">
        <v>3</v>
      </c>
      <c r="E46" s="15">
        <f>VLOOKUP(Sheet2!B34,'[1]PRODUCTS WORKSHEET'!$B$5:$D$11,3,0)</f>
        <v>120</v>
      </c>
      <c r="F46" s="10">
        <f t="shared" ref="F46:F51" si="2">C46*E46</f>
        <v>240</v>
      </c>
      <c r="G46" s="4"/>
      <c r="H46" s="17">
        <f>MAX(F46:F51)</f>
        <v>880</v>
      </c>
      <c r="I46" s="17"/>
      <c r="J46" s="17"/>
    </row>
    <row r="47" spans="1:10">
      <c r="A47" s="15">
        <v>2</v>
      </c>
      <c r="B47" s="15">
        <v>103</v>
      </c>
      <c r="C47" s="15">
        <v>1</v>
      </c>
      <c r="D47" s="15" t="s">
        <v>8</v>
      </c>
      <c r="E47" s="15">
        <f>VLOOKUP(Sheet2!B35,'[1]PRODUCTS WORKSHEET'!$B$5:$D$11,3,0)</f>
        <v>200</v>
      </c>
      <c r="F47" s="10">
        <f t="shared" si="2"/>
        <v>200</v>
      </c>
      <c r="G47" s="4"/>
      <c r="H47" s="4"/>
      <c r="I47" s="4"/>
      <c r="J47" s="4"/>
    </row>
    <row r="48" spans="1:10">
      <c r="A48" s="15">
        <v>3</v>
      </c>
      <c r="B48" s="15">
        <v>105</v>
      </c>
      <c r="C48" s="15">
        <v>4</v>
      </c>
      <c r="D48" s="15" t="s">
        <v>12</v>
      </c>
      <c r="E48" s="15">
        <f>VLOOKUP(Sheet2!B36,'[1]PRODUCTS WORKSHEET'!$B$5:$D$11,3,0)</f>
        <v>220</v>
      </c>
      <c r="F48" s="10">
        <f t="shared" si="2"/>
        <v>880</v>
      </c>
      <c r="G48" s="4"/>
      <c r="H48" s="4"/>
      <c r="I48" s="4"/>
      <c r="J48" s="4"/>
    </row>
    <row r="49" spans="1:10">
      <c r="A49" s="15">
        <v>4</v>
      </c>
      <c r="B49" s="15">
        <v>106</v>
      </c>
      <c r="C49" s="15">
        <v>3</v>
      </c>
      <c r="D49" s="15" t="s">
        <v>14</v>
      </c>
      <c r="E49" s="15">
        <f>VLOOKUP(Sheet2!B37,'[1]PRODUCTS WORKSHEET'!$B$5:$D$11,3,0)</f>
        <v>130</v>
      </c>
      <c r="F49" s="10">
        <f t="shared" si="2"/>
        <v>390</v>
      </c>
      <c r="G49" s="4"/>
      <c r="H49" s="4"/>
      <c r="I49" s="4"/>
      <c r="J49" s="4"/>
    </row>
    <row r="50" spans="1:10">
      <c r="A50" s="15">
        <v>5</v>
      </c>
      <c r="B50" s="15">
        <v>102</v>
      </c>
      <c r="C50" s="15">
        <v>5</v>
      </c>
      <c r="D50" s="15" t="s">
        <v>6</v>
      </c>
      <c r="E50" s="15">
        <f>VLOOKUP(Sheet2!B38,'[1]PRODUCTS WORKSHEET'!$B$5:$D$11,3,0)</f>
        <v>150</v>
      </c>
      <c r="F50" s="10">
        <f t="shared" si="2"/>
        <v>750</v>
      </c>
      <c r="G50" s="4"/>
      <c r="H50" s="4"/>
      <c r="I50" s="4"/>
      <c r="J50" s="4"/>
    </row>
    <row r="51" spans="1:10">
      <c r="A51" s="15">
        <v>6</v>
      </c>
      <c r="B51" s="15">
        <v>104</v>
      </c>
      <c r="C51" s="15">
        <v>6</v>
      </c>
      <c r="D51" s="15" t="s">
        <v>10</v>
      </c>
      <c r="E51" s="15">
        <f>VLOOKUP(Sheet2!B39,'[1]PRODUCTS WORKSHEET'!$B$5:$D$11,3,0)</f>
        <v>90</v>
      </c>
      <c r="F51" s="10">
        <f t="shared" si="2"/>
        <v>540</v>
      </c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8" t="s">
        <v>35</v>
      </c>
      <c r="B55" s="9"/>
      <c r="C55" s="9"/>
      <c r="D55" s="9"/>
      <c r="E55" s="9"/>
      <c r="F55" s="11"/>
      <c r="G55" s="4"/>
      <c r="H55" s="4"/>
      <c r="I55" s="4"/>
      <c r="J55" s="4"/>
    </row>
    <row r="56" spans="1:10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5" t="s">
        <v>27</v>
      </c>
      <c r="B57" s="5" t="s">
        <v>0</v>
      </c>
      <c r="C57" s="5" t="s">
        <v>28</v>
      </c>
      <c r="D57" s="5" t="s">
        <v>20</v>
      </c>
      <c r="E57" s="5" t="s">
        <v>29</v>
      </c>
      <c r="F57" s="5" t="s">
        <v>33</v>
      </c>
      <c r="G57" s="5" t="s">
        <v>36</v>
      </c>
      <c r="H57" s="4"/>
      <c r="I57" s="4"/>
      <c r="J57" s="4"/>
    </row>
    <row r="58" spans="1:10">
      <c r="A58" s="15">
        <v>1</v>
      </c>
      <c r="B58" s="15">
        <v>101</v>
      </c>
      <c r="C58" s="15" t="s">
        <v>3</v>
      </c>
      <c r="D58" s="15">
        <v>2</v>
      </c>
      <c r="E58" s="15">
        <f>VLOOKUP(Sheet2!B46,'[1]PRODUCTS WORKSHEET'!$B$5:$D$11,3,0)</f>
        <v>120</v>
      </c>
      <c r="F58" s="10">
        <f t="shared" ref="F58:F63" si="3">D58*E58</f>
        <v>240</v>
      </c>
      <c r="G58" s="10" t="str">
        <f>IF(ISNA(VLOOKUP(C58,'[1]PRODUCTS WORKSHEET'!$B$5:$D$11,2,0)),"ORDERED","NOT OREDERED")</f>
        <v>ORDERED</v>
      </c>
      <c r="H58" s="4"/>
      <c r="I58" s="4"/>
      <c r="J58" s="4"/>
    </row>
    <row r="59" spans="1:10">
      <c r="A59" s="15">
        <v>2</v>
      </c>
      <c r="B59" s="15">
        <v>103</v>
      </c>
      <c r="C59" s="15" t="s">
        <v>8</v>
      </c>
      <c r="D59" s="15">
        <v>1</v>
      </c>
      <c r="E59" s="15">
        <f>VLOOKUP(Sheet2!B47,'[1]PRODUCTS WORKSHEET'!$B$5:$D$11,3,0)</f>
        <v>200</v>
      </c>
      <c r="F59" s="10">
        <f t="shared" si="3"/>
        <v>200</v>
      </c>
      <c r="G59" s="10" t="str">
        <f>IF(ISNA(VLOOKUP(C59,'[1]PRODUCTS WORKSHEET'!$B$5:$D$11,2,0)),"ORDERED","NOT OREDERED")</f>
        <v>ORDERED</v>
      </c>
      <c r="H59" s="4"/>
      <c r="I59" s="4"/>
      <c r="J59" s="4"/>
    </row>
    <row r="60" spans="1:10">
      <c r="A60" s="15">
        <v>3</v>
      </c>
      <c r="B60" s="15">
        <v>105</v>
      </c>
      <c r="C60" s="15" t="s">
        <v>12</v>
      </c>
      <c r="D60" s="15">
        <v>4</v>
      </c>
      <c r="E60" s="15">
        <f>VLOOKUP(Sheet2!B48,'[1]PRODUCTS WORKSHEET'!$B$5:$D$11,3,0)</f>
        <v>220</v>
      </c>
      <c r="F60" s="10">
        <f t="shared" si="3"/>
        <v>880</v>
      </c>
      <c r="G60" s="10" t="str">
        <f>IF(ISNA(VLOOKUP(C60,'[1]PRODUCTS WORKSHEET'!$B$5:$D$11,2,0)),"ORDERED","NOT OREDERED")</f>
        <v>ORDERED</v>
      </c>
      <c r="H60" s="4"/>
      <c r="I60" s="4"/>
      <c r="J60" s="4"/>
    </row>
    <row r="61" spans="1:10">
      <c r="A61" s="15">
        <v>4</v>
      </c>
      <c r="B61" s="15">
        <v>106</v>
      </c>
      <c r="C61" s="15" t="s">
        <v>14</v>
      </c>
      <c r="D61" s="15">
        <v>3</v>
      </c>
      <c r="E61" s="15">
        <f>VLOOKUP(Sheet2!B49,'[1]PRODUCTS WORKSHEET'!$B$5:$D$11,3,0)</f>
        <v>130</v>
      </c>
      <c r="F61" s="10">
        <f t="shared" si="3"/>
        <v>390</v>
      </c>
      <c r="G61" s="10" t="str">
        <f>IF(ISNA(VLOOKUP(C61,'[1]PRODUCTS WORKSHEET'!$B$5:$D$11,2,0)),"ORDERED","NOT OREDERED")</f>
        <v>ORDERED</v>
      </c>
      <c r="H61" s="4"/>
      <c r="I61" s="4"/>
      <c r="J61" s="4"/>
    </row>
    <row r="62" spans="1:10">
      <c r="A62" s="15">
        <v>5</v>
      </c>
      <c r="B62" s="15">
        <v>102</v>
      </c>
      <c r="C62" s="15" t="s">
        <v>6</v>
      </c>
      <c r="D62" s="15">
        <v>5</v>
      </c>
      <c r="E62" s="15">
        <f>VLOOKUP(Sheet2!B50,'[1]PRODUCTS WORKSHEET'!$B$5:$D$11,3,0)</f>
        <v>150</v>
      </c>
      <c r="F62" s="10">
        <f t="shared" si="3"/>
        <v>750</v>
      </c>
      <c r="G62" s="10" t="str">
        <f>IF(ISNA(VLOOKUP(C62,'[1]PRODUCTS WORKSHEET'!$B$5:$D$11,2,0)),"ORDERED","NOT OREDERED")</f>
        <v>ORDERED</v>
      </c>
      <c r="H62" s="4"/>
      <c r="I62" s="4"/>
      <c r="J62" s="4"/>
    </row>
    <row r="63" spans="1:10">
      <c r="A63" s="15">
        <v>6</v>
      </c>
      <c r="B63" s="15">
        <v>104</v>
      </c>
      <c r="C63" s="15" t="s">
        <v>10</v>
      </c>
      <c r="D63" s="15">
        <v>6</v>
      </c>
      <c r="E63" s="15">
        <f>VLOOKUP(Sheet2!B51,'[1]PRODUCTS WORKSHEET'!$B$5:$D$11,3,0)</f>
        <v>90</v>
      </c>
      <c r="F63" s="10">
        <f t="shared" si="3"/>
        <v>540</v>
      </c>
      <c r="G63" s="10" t="str">
        <f>IF(ISNA(VLOOKUP(C63,'[1]PRODUCTS WORKSHEET'!$B$5:$D$11,2,0)),"ORDERED","NOT OREDERED")</f>
        <v>ORDERED</v>
      </c>
      <c r="H63" s="4"/>
      <c r="I63" s="4"/>
      <c r="J63" s="4"/>
    </row>
    <row r="64" spans="1:10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>
      <c r="A66" s="8" t="s">
        <v>37</v>
      </c>
      <c r="B66" s="9"/>
      <c r="C66" s="9"/>
      <c r="D66" s="9"/>
      <c r="E66" s="9"/>
      <c r="F66" s="11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5" t="s">
        <v>27</v>
      </c>
      <c r="B69" s="5" t="s">
        <v>0</v>
      </c>
      <c r="C69" s="5" t="s">
        <v>28</v>
      </c>
      <c r="D69" s="5" t="s">
        <v>20</v>
      </c>
      <c r="E69" s="4"/>
      <c r="F69" s="4"/>
      <c r="G69" s="4"/>
      <c r="H69" s="4"/>
      <c r="I69" s="4"/>
      <c r="J69" s="4"/>
    </row>
    <row r="70" spans="1:10">
      <c r="A70" s="15">
        <v>1</v>
      </c>
      <c r="B70" s="15">
        <v>101</v>
      </c>
      <c r="C70" s="10" t="str">
        <f>VLOOKUP(A70,A57:D63,3,0)</f>
        <v>Product A</v>
      </c>
      <c r="D70" s="10">
        <f>VLOOKUP(B70,B57:E63,3,0)</f>
        <v>2</v>
      </c>
      <c r="E70" s="4"/>
      <c r="F70" s="4"/>
      <c r="G70" s="4"/>
      <c r="H70" s="4"/>
      <c r="I70" s="4"/>
      <c r="J70" s="4"/>
    </row>
    <row r="71" spans="1:10">
      <c r="A71" s="15">
        <v>2</v>
      </c>
      <c r="B71" s="15">
        <v>103</v>
      </c>
      <c r="C71" s="10" t="str">
        <f>VLOOKUP(A71,A58:D64,3,0)</f>
        <v>Product C</v>
      </c>
      <c r="D71" s="10">
        <f>VLOOKUP(B71,B58:E64,3,0)</f>
        <v>1</v>
      </c>
      <c r="E71" s="4"/>
      <c r="F71" s="4"/>
      <c r="G71" s="4"/>
      <c r="H71" s="4"/>
      <c r="I71" s="4"/>
      <c r="J71" s="4"/>
    </row>
    <row r="72" spans="1:10">
      <c r="A72" s="15">
        <v>3</v>
      </c>
      <c r="B72" s="15">
        <v>105</v>
      </c>
      <c r="C72" s="10" t="str">
        <f>VLOOKUP(A72,A59:D65,3,0)</f>
        <v>Product E</v>
      </c>
      <c r="D72" s="10">
        <f>VLOOKUP(B72,B59:E65,3,0)</f>
        <v>4</v>
      </c>
      <c r="E72" s="4"/>
      <c r="F72" s="4"/>
      <c r="G72" s="4"/>
      <c r="H72" s="4"/>
      <c r="I72" s="4"/>
      <c r="J72" s="4"/>
    </row>
    <row r="73" spans="1:10">
      <c r="A73" s="15">
        <v>4</v>
      </c>
      <c r="B73" s="15">
        <v>106</v>
      </c>
      <c r="C73" s="10" t="str">
        <f>VLOOKUP(A73,A60:D66,3,0)</f>
        <v>Product F</v>
      </c>
      <c r="D73" s="10">
        <f>VLOOKUP(B73,B60:E66,3,0)</f>
        <v>3</v>
      </c>
      <c r="E73" s="4"/>
      <c r="F73" s="4"/>
      <c r="G73" s="4"/>
      <c r="H73" s="4"/>
      <c r="I73" s="4"/>
      <c r="J73" s="4"/>
    </row>
    <row r="74" spans="1:10">
      <c r="A74" s="15">
        <v>5</v>
      </c>
      <c r="B74" s="15">
        <v>102</v>
      </c>
      <c r="C74" s="10" t="str">
        <f>VLOOKUP(A74,A61:D66,3,0)</f>
        <v>Product B</v>
      </c>
      <c r="D74" s="10">
        <f>VLOOKUP(B74,B61:E66,3,0)</f>
        <v>5</v>
      </c>
      <c r="E74" s="4"/>
      <c r="F74" s="4"/>
      <c r="G74" s="4"/>
      <c r="H74" s="4"/>
      <c r="I74" s="4"/>
      <c r="J74" s="4"/>
    </row>
    <row r="75" spans="1:10">
      <c r="A75" s="15">
        <v>6</v>
      </c>
      <c r="B75" s="15">
        <v>104</v>
      </c>
      <c r="C75" s="10" t="str">
        <f>VLOOKUP(A75,A62:D67,3,0)</f>
        <v>Product D</v>
      </c>
      <c r="D75" s="10">
        <f>VLOOKUP(B75,B62:E67,3,0)</f>
        <v>6</v>
      </c>
      <c r="E75" s="4"/>
      <c r="F75" s="4"/>
      <c r="G75" s="4"/>
      <c r="H75" s="4"/>
      <c r="I75" s="4"/>
      <c r="J75" s="4"/>
    </row>
  </sheetData>
  <mergeCells count="9">
    <mergeCell ref="A1:H1"/>
    <mergeCell ref="A11:I11"/>
    <mergeCell ref="A21:F21"/>
    <mergeCell ref="A31:F31"/>
    <mergeCell ref="A42:F42"/>
    <mergeCell ref="H45:J45"/>
    <mergeCell ref="H46:J46"/>
    <mergeCell ref="A55:F55"/>
    <mergeCell ref="A66:F6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praha</dc:creator>
  <cp:lastModifiedBy>praha</cp:lastModifiedBy>
  <dcterms:created xsi:type="dcterms:W3CDTF">2024-07-17T15:23:23Z</dcterms:created>
  <dcterms:modified xsi:type="dcterms:W3CDTF">2024-07-17T15:37:07Z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52AD8F06020E43DFB20E49737B2B4005_11</vt:lpwstr>
  </property>
  <property fmtid="{D5CDD505-2E9C-101B-9397-08002B2CF9AE}" pid="3" name="KSOProductBuildVer">
    <vt:lpwstr>1033-12.2.0.13472</vt:lpwstr>
  </property>
</Properties>
</file>