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ISE ISAAC\Documents\"/>
    </mc:Choice>
  </mc:AlternateContent>
  <bookViews>
    <workbookView xWindow="0" yWindow="0" windowWidth="17250" windowHeight="5685"/>
  </bookViews>
  <sheets>
    <sheet name="Dashboard" sheetId="10" r:id="rId1"/>
    <sheet name="amazon" sheetId="1" r:id="rId2"/>
  </sheets>
  <definedNames>
    <definedName name="_xlnm._FilterDatabase" localSheetId="1" hidden="1">amazon!$A$1:$Q$1349</definedName>
  </definedNames>
  <calcPr calcId="162913"/>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Q34" i="1" l="1"/>
  <c r="Q126" i="1"/>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2" i="1"/>
</calcChain>
</file>

<file path=xl/sharedStrings.xml><?xml version="1.0" encoding="utf-8"?>
<sst xmlns="http://schemas.openxmlformats.org/spreadsheetml/2006/main" count="9455" uniqueCount="3181">
  <si>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</si>
  <si>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</si>
  <si>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</si>
  <si>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</si>
  <si>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</si>
  <si>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</si>
  <si>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</si>
  <si>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</si>
  <si>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</si>
  <si>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</si>
  <si>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</si>
  <si>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</si>
  <si>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</si>
  <si>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</si>
  <si>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</si>
  <si>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</si>
  <si>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</si>
  <si>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</si>
  <si>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</si>
  <si>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</si>
  <si>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</si>
  <si>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</si>
  <si>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</si>
  <si>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</si>
  <si>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</si>
  <si>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</si>
  <si>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</si>
  <si>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</si>
  <si>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</si>
  <si>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</si>
  <si>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</si>
  <si>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</si>
  <si>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</si>
  <si>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</si>
  <si>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</si>
  <si>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</si>
  <si>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</si>
  <si>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</si>
  <si>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</si>
  <si>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</si>
  <si>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</si>
  <si>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</si>
  <si>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</si>
  <si>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</si>
  <si>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</si>
  <si>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</si>
  <si>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</si>
  <si>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</si>
  <si>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</si>
  <si>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</si>
  <si>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</si>
  <si>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</si>
  <si>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</si>
  <si>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</si>
  <si>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</si>
  <si>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</si>
  <si>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</si>
  <si>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</si>
  <si>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</si>
  <si>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</si>
  <si>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</si>
  <si>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</si>
  <si>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</si>
  <si>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</si>
  <si>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</si>
  <si>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</si>
  <si>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</si>
  <si>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</si>
  <si>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</si>
  <si>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</si>
  <si>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</si>
  <si>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</si>
  <si>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</si>
  <si>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</si>
  <si>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</si>
  <si>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</si>
  <si>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</si>
  <si>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</si>
  <si>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</si>
  <si>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</si>
  <si>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</si>
  <si>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</si>
  <si>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</si>
  <si>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</si>
  <si>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</si>
  <si>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</si>
  <si>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</si>
  <si>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</si>
  <si>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</si>
  <si>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</si>
  <si>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</si>
  <si>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</si>
  <si>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</si>
  <si>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</si>
  <si>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</si>
  <si>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</si>
  <si>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</si>
  <si>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</si>
  <si>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</si>
  <si>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</si>
  <si>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</si>
  <si>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</si>
  <si>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</si>
  <si>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</si>
  <si>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</si>
  <si>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</si>
  <si>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</si>
  <si>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</si>
  <si>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</si>
  <si>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</si>
  <si>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</si>
  <si>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</si>
  <si>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</si>
  <si>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</si>
  <si>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</si>
  <si>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</si>
  <si>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</si>
  <si>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</si>
  <si>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</si>
  <si>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</si>
  <si>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</si>
  <si>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</si>
  <si>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</si>
  <si>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</si>
  <si>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</si>
  <si>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</si>
  <si>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</si>
  <si>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</si>
  <si>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</si>
  <si>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</si>
  <si>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</si>
  <si>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</si>
  <si>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</si>
  <si>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</si>
  <si>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</si>
  <si>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</si>
  <si>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</si>
  <si>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</si>
  <si>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</si>
  <si>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</si>
  <si>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</si>
  <si>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</si>
  <si>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</si>
  <si>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</si>
  <si>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</si>
  <si>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</si>
  <si>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</si>
  <si>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</si>
  <si>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</si>
  <si>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</si>
  <si>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</si>
  <si>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</si>
  <si>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</si>
  <si>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</si>
  <si>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</si>
  <si>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</si>
  <si>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</si>
  <si>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</si>
  <si>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</si>
  <si>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</si>
  <si>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</si>
  <si>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</si>
  <si>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</si>
  <si>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</si>
  <si>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</si>
  <si>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</si>
  <si>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</si>
  <si>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</si>
  <si>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</si>
  <si>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</si>
  <si>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</si>
  <si>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</si>
  <si>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</si>
  <si>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</si>
  <si>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</si>
  <si>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</si>
  <si>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</si>
  <si>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</si>
  <si>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</si>
  <si>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</si>
  <si>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</si>
  <si>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</si>
  <si>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</si>
  <si>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</si>
  <si>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</si>
  <si>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</si>
  <si>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</si>
  <si>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</si>
  <si>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</si>
  <si>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</si>
  <si>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</si>
  <si>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</si>
  <si>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</si>
  <si>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</si>
  <si>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</si>
  <si>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</si>
  <si>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</si>
  <si>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</si>
  <si>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</si>
  <si>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</si>
  <si>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</si>
  <si>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</si>
  <si>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</si>
  <si>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</si>
  <si>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</si>
  <si>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</si>
  <si>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</si>
  <si>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</si>
  <si>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</si>
  <si>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</si>
  <si>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</si>
  <si>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</si>
  <si>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</si>
  <si>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</si>
  <si>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</si>
  <si>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</si>
  <si>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</si>
  <si>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</si>
  <si>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</si>
  <si>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</si>
  <si>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</si>
  <si>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</si>
  <si>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</si>
  <si>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</si>
  <si>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</si>
  <si>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</si>
  <si>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</si>
  <si>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</si>
  <si>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</si>
  <si>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</si>
  <si>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</si>
  <si>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</si>
  <si>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</si>
  <si>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</si>
  <si>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</si>
  <si>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</si>
  <si>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</si>
  <si>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</si>
  <si>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</si>
  <si>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</si>
  <si>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</si>
  <si>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</si>
  <si>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</si>
  <si>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</si>
  <si>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</si>
  <si>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</si>
  <si>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</si>
  <si>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</si>
  <si>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</si>
  <si>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</si>
  <si>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</si>
  <si>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</si>
  <si>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</si>
  <si>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</si>
  <si>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</si>
  <si>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</si>
  <si>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</si>
  <si>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</si>
  <si>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</si>
  <si>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</si>
  <si>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</si>
  <si>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</si>
  <si>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</si>
  <si>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</si>
  <si>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</si>
  <si>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</si>
  <si>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</si>
  <si>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</si>
  <si>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</si>
  <si>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</si>
  <si>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</si>
  <si>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</si>
  <si>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</si>
  <si>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</si>
  <si>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</si>
  <si>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</si>
  <si>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</si>
  <si>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</si>
  <si>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</si>
  <si>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</si>
  <si>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</si>
  <si>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</si>
  <si>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</si>
  <si>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</si>
  <si>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</si>
  <si>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</si>
  <si>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</si>
  <si>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</si>
  <si>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</si>
  <si>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</si>
  <si>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</si>
  <si>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</si>
  <si>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</si>
  <si>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</si>
  <si>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</si>
  <si>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</si>
  <si>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</si>
  <si>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</si>
  <si>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</si>
  <si>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</si>
  <si>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</si>
  <si>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</si>
  <si>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</si>
  <si>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</si>
  <si>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</si>
  <si>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</si>
  <si>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</si>
  <si>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</si>
  <si>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</si>
  <si>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</si>
  <si>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</si>
  <si>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</si>
  <si>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</si>
  <si>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</si>
  <si>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</si>
  <si>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</si>
  <si>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</si>
  <si>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</si>
  <si>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</si>
  <si>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</si>
  <si>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</si>
  <si>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</si>
  <si>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</si>
  <si>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</si>
  <si>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</si>
  <si>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</si>
  <si>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</si>
  <si>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</si>
  <si>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</si>
  <si>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</si>
  <si>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</si>
  <si>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</si>
  <si>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</si>
  <si>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</si>
  <si>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</si>
  <si>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</si>
  <si>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</si>
  <si>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</si>
  <si>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</si>
  <si>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</si>
  <si>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</si>
  <si>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</si>
  <si>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</si>
  <si>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</si>
  <si>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</si>
  <si>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</si>
  <si>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</si>
  <si>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</si>
  <si>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</si>
  <si>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</si>
  <si>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</si>
  <si>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</si>
  <si>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</si>
  <si>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</si>
  <si>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</si>
  <si>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</si>
  <si>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</si>
  <si>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</si>
  <si>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</si>
  <si>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</si>
  <si>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</si>
  <si>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</si>
  <si>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</si>
  <si>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</si>
  <si>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</si>
  <si>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</si>
  <si>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</si>
  <si>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</si>
  <si>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</si>
  <si>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</si>
  <si>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</si>
  <si>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</si>
  <si>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</si>
  <si>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</si>
  <si>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</si>
  <si>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</si>
  <si>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</si>
  <si>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</si>
  <si>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</si>
  <si>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</si>
  <si>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</si>
  <si>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</si>
  <si>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</si>
  <si>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</si>
  <si>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</si>
  <si>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</si>
  <si>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</si>
  <si>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</si>
  <si>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</si>
  <si>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</si>
  <si>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</si>
  <si>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</si>
  <si>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</si>
  <si>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</si>
  <si>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</si>
  <si>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</si>
  <si>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</si>
  <si>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</si>
  <si>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</si>
  <si>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</si>
  <si>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</si>
  <si>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</si>
  <si>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</si>
  <si>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</si>
  <si>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</si>
  <si>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</si>
  <si>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</si>
  <si>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</si>
  <si>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</si>
  <si>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</si>
  <si>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</si>
  <si>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</si>
  <si>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</si>
  <si>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</si>
  <si>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</si>
  <si>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</si>
  <si>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</si>
  <si>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</si>
  <si>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</si>
  <si>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</si>
  <si>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</si>
  <si>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</si>
  <si>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</si>
  <si>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</si>
  <si>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</si>
  <si>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</si>
  <si>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</si>
  <si>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</si>
  <si>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</si>
  <si>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</si>
  <si>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</si>
  <si>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</si>
  <si>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</si>
  <si>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</si>
  <si>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</si>
  <si>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</si>
  <si>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</si>
  <si>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</si>
  <si>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</si>
  <si>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</si>
  <si>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</si>
  <si>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</si>
  <si>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</si>
  <si>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</si>
  <si>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</si>
  <si>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</si>
  <si>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</si>
  <si>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</si>
  <si>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</si>
  <si>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</si>
  <si>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</si>
  <si>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</si>
  <si>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</si>
  <si>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</si>
  <si>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</si>
  <si>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</si>
  <si>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</si>
  <si>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</si>
  <si>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</si>
  <si>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</si>
  <si>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</si>
  <si>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</si>
  <si>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</si>
  <si>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</si>
  <si>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</si>
  <si>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</si>
  <si>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</si>
  <si>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</si>
  <si>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</si>
  <si>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</si>
  <si>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</si>
  <si>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</si>
  <si>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</si>
  <si>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</si>
  <si>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</si>
  <si>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</si>
  <si>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</si>
  <si>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</si>
  <si>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</si>
  <si>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</si>
  <si>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</si>
  <si>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</si>
  <si>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</si>
  <si>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</si>
  <si>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</si>
  <si>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</si>
  <si>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</si>
  <si>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</si>
  <si>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</si>
  <si>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</si>
  <si>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</si>
  <si>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</si>
  <si>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</si>
  <si>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</si>
  <si>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</si>
  <si>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</si>
  <si>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</si>
  <si>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</si>
  <si>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</si>
  <si>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</si>
  <si>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</si>
  <si>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</si>
  <si>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</si>
  <si>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</si>
  <si>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</si>
  <si>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</si>
  <si>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</si>
  <si>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</si>
  <si>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</si>
  <si>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</si>
  <si>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</si>
  <si>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</si>
  <si>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</si>
  <si>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</si>
  <si>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</si>
  <si>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</si>
  <si>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</si>
  <si>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</si>
  <si>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</si>
  <si>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</si>
  <si>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</si>
  <si>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</si>
  <si>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</si>
  <si>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</si>
  <si>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</si>
  <si>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</si>
  <si>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</si>
  <si>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</si>
  <si>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</si>
  <si>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</si>
  <si>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</si>
  <si>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</si>
  <si>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</si>
  <si>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</si>
  <si>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</si>
  <si>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</si>
  <si>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</si>
  <si>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</si>
  <si>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</si>
  <si>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</si>
  <si>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</si>
  <si>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</si>
  <si>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</si>
  <si>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</si>
  <si>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</si>
  <si>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</si>
  <si>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</si>
  <si>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</si>
  <si>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</si>
  <si>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</si>
  <si>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</si>
  <si>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</si>
  <si>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</si>
  <si>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</si>
  <si>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</si>
  <si>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</si>
  <si>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</si>
  <si>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</si>
  <si>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</si>
  <si>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</si>
  <si>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</si>
  <si>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</si>
  <si>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</si>
  <si>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</si>
  <si>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</si>
  <si>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</si>
  <si>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</si>
  <si>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</si>
  <si>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</si>
  <si>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</si>
  <si>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</si>
  <si>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</si>
  <si>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</si>
  <si>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</si>
  <si>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</si>
  <si>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</si>
  <si>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</si>
  <si>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</si>
  <si>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</si>
  <si>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</si>
  <si>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</si>
  <si>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</si>
  <si>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</si>
  <si>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</si>
  <si>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</si>
  <si>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</si>
  <si>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</si>
  <si>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</si>
  <si>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</si>
  <si>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</si>
  <si>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</si>
  <si>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</si>
  <si>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</si>
  <si>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</si>
  <si>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</si>
  <si>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</si>
  <si>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</si>
  <si>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</si>
  <si>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</si>
  <si>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</si>
  <si>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</si>
  <si>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</si>
  <si>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</si>
  <si>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</si>
  <si>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</si>
  <si>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</si>
  <si>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</si>
  <si>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</si>
  <si>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</si>
  <si>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</si>
  <si>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</si>
  <si>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</si>
  <si>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</si>
  <si>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</si>
  <si>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</si>
  <si>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</si>
  <si>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</si>
  <si>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</si>
  <si>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</si>
  <si>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</si>
  <si>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</si>
  <si>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</si>
  <si>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</si>
  <si>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</si>
  <si>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</si>
  <si>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</si>
  <si>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</si>
  <si>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</si>
  <si>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</si>
  <si>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</si>
  <si>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</si>
  <si>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</si>
  <si>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</si>
  <si>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</si>
  <si>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</si>
  <si>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</si>
  <si>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</si>
  <si>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</si>
  <si>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</si>
  <si>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</si>
  <si>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</si>
  <si>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</si>
  <si>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</si>
  <si>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</si>
  <si>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</si>
  <si>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</si>
  <si>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</si>
  <si>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</si>
  <si>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</si>
  <si>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</si>
  <si>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</si>
  <si>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</si>
  <si>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</si>
  <si>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</si>
  <si>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</si>
  <si>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</si>
  <si>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</si>
  <si>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</si>
  <si>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</si>
  <si>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</si>
  <si>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</si>
  <si>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</si>
  <si>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</si>
  <si>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</si>
  <si>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</si>
  <si>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</si>
  <si>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</si>
  <si>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</si>
  <si>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</si>
  <si>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</si>
  <si>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</si>
  <si>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</si>
  <si>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</si>
  <si>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</si>
  <si>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</si>
  <si>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</si>
  <si>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</si>
  <si>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</si>
  <si>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</si>
  <si>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</si>
  <si>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</si>
  <si>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</si>
  <si>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</si>
  <si>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</si>
  <si>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</si>
  <si>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</si>
  <si>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</si>
  <si>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</si>
  <si>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</si>
  <si>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</si>
  <si>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</si>
  <si>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</si>
  <si>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</si>
  <si>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</si>
  <si>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</si>
  <si>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</si>
  <si>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</si>
  <si>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</si>
  <si>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</si>
  <si>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</si>
  <si>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</si>
  <si>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</si>
  <si>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</si>
  <si>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</si>
  <si>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</si>
  <si>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</si>
  <si>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</si>
  <si>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</si>
  <si>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</si>
  <si>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</si>
  <si>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</si>
  <si>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</si>
  <si>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</si>
  <si>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</si>
  <si>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</si>
  <si>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</si>
  <si>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</si>
  <si>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</si>
  <si>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</si>
  <si>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</si>
  <si>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</si>
  <si>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</si>
  <si>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</si>
  <si>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</si>
  <si>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</si>
  <si>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</si>
  <si>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</si>
  <si>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</si>
  <si>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</si>
  <si>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</si>
  <si>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</si>
  <si>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</si>
  <si>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</si>
  <si>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</si>
  <si>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</si>
  <si>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</si>
  <si>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</si>
  <si>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</si>
  <si>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</si>
  <si>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</si>
  <si>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</si>
  <si>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</si>
  <si>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</si>
  <si>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</si>
  <si>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</si>
  <si>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</si>
  <si>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</si>
  <si>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</si>
  <si>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</si>
  <si>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</si>
  <si>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</si>
  <si>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</si>
  <si>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</si>
  <si>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</si>
  <si>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</si>
  <si>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</si>
  <si>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</si>
  <si>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</si>
  <si>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</si>
  <si>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</si>
  <si>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</si>
  <si>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</si>
  <si>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</si>
  <si>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</si>
  <si>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</si>
  <si>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</si>
  <si>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</si>
  <si>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</si>
  <si>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</si>
  <si>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</si>
  <si>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</si>
  <si>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</si>
  <si>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</si>
  <si>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</si>
  <si>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</si>
  <si>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</si>
  <si>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</si>
  <si>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</si>
  <si>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</si>
  <si>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</si>
  <si>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</si>
  <si>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</si>
  <si>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</si>
  <si>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</si>
  <si>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</si>
  <si>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</si>
  <si>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</si>
  <si>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</si>
  <si>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</si>
  <si>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</si>
  <si>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</si>
  <si>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</si>
  <si>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</si>
  <si>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</si>
  <si>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</si>
  <si>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</si>
  <si>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</si>
  <si>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</si>
  <si>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</si>
  <si>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</si>
  <si>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</si>
  <si>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</si>
  <si>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</si>
  <si>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</si>
  <si>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</si>
  <si>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</si>
  <si>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</si>
  <si>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</si>
  <si>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</si>
  <si>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</si>
  <si>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</si>
  <si>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</si>
  <si>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</si>
  <si>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</si>
  <si>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</si>
  <si>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</si>
  <si>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</si>
  <si>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</si>
  <si>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</si>
  <si>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</si>
  <si>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</si>
  <si>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</si>
  <si>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</si>
  <si>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</si>
  <si>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</si>
  <si>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</si>
  <si>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</si>
  <si>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</si>
  <si>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</si>
  <si>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</si>
  <si>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</si>
  <si>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</si>
  <si>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</si>
  <si>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</si>
  <si>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</si>
  <si>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</si>
  <si>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</si>
  <si>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</si>
  <si>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</si>
  <si>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</si>
  <si>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</si>
  <si>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</si>
  <si>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</si>
  <si>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</si>
  <si>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</si>
  <si>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</si>
  <si>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</si>
  <si>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</si>
  <si>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</si>
  <si>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</si>
  <si>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</si>
  <si>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</si>
  <si>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</si>
  <si>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</si>
  <si>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</si>
  <si>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</si>
  <si>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</si>
  <si>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</si>
  <si>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</si>
  <si>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</si>
  <si>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</si>
  <si>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</si>
  <si>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</si>
  <si>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</si>
  <si>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</si>
  <si>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</si>
  <si>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</si>
  <si>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</si>
  <si>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</si>
  <si>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</si>
  <si>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</si>
  <si>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</si>
  <si>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</si>
  <si>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</si>
  <si>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</si>
  <si>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</si>
  <si>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</si>
  <si>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</si>
  <si>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</si>
  <si>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</si>
  <si>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</si>
  <si>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</si>
  <si>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</si>
  <si>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</si>
  <si>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</si>
  <si>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</si>
  <si>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</si>
  <si>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</si>
  <si>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</si>
  <si>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</si>
  <si>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</si>
  <si>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</si>
  <si>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</si>
  <si>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</si>
  <si>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</si>
  <si>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</si>
  <si>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</si>
  <si>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</si>
  <si>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</si>
  <si>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</si>
  <si>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</si>
  <si>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</si>
  <si>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</si>
  <si>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</si>
  <si>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</si>
  <si>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</si>
  <si>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</si>
  <si>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</si>
  <si>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</si>
  <si>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</si>
  <si>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</si>
  <si>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</si>
  <si>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</si>
  <si>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</si>
  <si>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</si>
  <si>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</si>
  <si>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</si>
  <si>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</si>
  <si>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</si>
  <si>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</si>
  <si>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</si>
  <si>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</si>
  <si>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</si>
  <si>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</si>
  <si>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</si>
  <si>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</si>
  <si>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</si>
  <si>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</si>
  <si>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</si>
  <si>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</si>
  <si>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</si>
  <si>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</si>
  <si>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</si>
  <si>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</si>
  <si>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</si>
  <si>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</si>
  <si>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</si>
  <si>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</si>
  <si>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</si>
  <si>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</si>
  <si>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</si>
  <si>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</si>
  <si>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</si>
  <si>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</si>
  <si>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</si>
  <si>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</si>
  <si>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</si>
  <si>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</si>
  <si>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</si>
  <si>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</si>
  <si>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</si>
  <si>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</si>
  <si>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</si>
  <si>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</si>
  <si>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</si>
  <si>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</si>
  <si>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</si>
  <si>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</si>
  <si>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</si>
  <si>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</si>
  <si>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</si>
  <si>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</si>
  <si>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</si>
  <si>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</si>
  <si>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</si>
  <si>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</si>
  <si>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</si>
  <si>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</si>
  <si>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</si>
  <si>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</si>
  <si>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</si>
  <si>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</si>
  <si>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</si>
  <si>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</si>
  <si>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</si>
  <si>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</si>
  <si>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</si>
  <si>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</si>
  <si>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</si>
  <si>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</si>
  <si>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</si>
  <si>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</si>
  <si>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</si>
  <si>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</si>
  <si>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</si>
  <si>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</si>
  <si>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</si>
  <si>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</si>
  <si>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</si>
  <si>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</si>
  <si>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</si>
  <si>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</si>
  <si>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</si>
  <si>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</si>
  <si>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</si>
  <si>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</si>
  <si>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</si>
  <si>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</si>
  <si>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</si>
  <si>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</si>
  <si>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</si>
  <si>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</si>
  <si>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</si>
  <si>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</si>
  <si>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</si>
  <si>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</si>
  <si>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</si>
  <si>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</si>
  <si>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</si>
  <si>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</si>
  <si>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</si>
  <si>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</si>
  <si>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</si>
  <si>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</si>
  <si>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</si>
  <si>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</si>
  <si>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</si>
  <si>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</si>
  <si>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</si>
  <si>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</si>
  <si>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</si>
  <si>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</si>
  <si>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</si>
  <si>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</si>
  <si>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</si>
  <si>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</si>
  <si>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</si>
  <si>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</si>
  <si>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</si>
  <si>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</si>
  <si>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</si>
  <si>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</si>
  <si>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</si>
  <si>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</si>
  <si>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</si>
  <si>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</si>
  <si>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</si>
  <si>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</si>
  <si>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</si>
  <si>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</si>
  <si>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</si>
  <si>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</si>
  <si>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</si>
  <si>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</si>
  <si>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</si>
  <si>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</si>
  <si>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</si>
  <si>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</si>
  <si>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</si>
  <si>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</si>
  <si>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</si>
  <si>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</si>
  <si>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</si>
  <si>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</si>
  <si>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</si>
  <si>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</si>
  <si>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</si>
  <si>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</si>
  <si>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</si>
  <si>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</si>
  <si>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</si>
  <si>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</si>
  <si>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</si>
  <si>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</si>
  <si>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</si>
  <si>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</si>
  <si>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</si>
  <si>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</si>
  <si>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</si>
  <si>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</si>
  <si>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</si>
  <si>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</si>
  <si>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</si>
  <si>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</si>
  <si>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</si>
  <si>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</si>
  <si>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</si>
  <si>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</si>
  <si>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</si>
  <si>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</si>
  <si>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</si>
  <si>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</si>
  <si>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</si>
  <si>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</si>
  <si>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</si>
  <si>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</si>
  <si>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</si>
  <si>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</si>
  <si>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</si>
  <si>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</si>
  <si>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</si>
  <si>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</si>
  <si>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</si>
  <si>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</si>
  <si>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</si>
  <si>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</si>
  <si>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</si>
  <si>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</si>
  <si>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</si>
  <si>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</si>
  <si>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</si>
  <si>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</si>
  <si>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</si>
  <si>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</si>
  <si>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</si>
  <si>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</si>
  <si>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</si>
  <si>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</si>
  <si>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</si>
  <si>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</si>
  <si>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</si>
  <si>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</si>
  <si>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</si>
  <si>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</si>
  <si>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</si>
  <si>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</si>
  <si>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</si>
  <si>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</si>
  <si>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</si>
  <si>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</si>
  <si>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</si>
  <si>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</si>
  <si>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</si>
  <si>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</si>
  <si>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</si>
  <si>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</si>
  <si>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</si>
  <si>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</si>
  <si>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</si>
  <si>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</si>
  <si>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</si>
  <si>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</si>
  <si>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</si>
  <si>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</si>
  <si>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</si>
  <si>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</si>
  <si>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</si>
  <si>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</si>
  <si>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</si>
  <si>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</si>
  <si>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</si>
  <si>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</si>
  <si>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</si>
  <si>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</si>
  <si>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</si>
  <si>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</si>
  <si>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</si>
  <si>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</si>
  <si>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</si>
  <si>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</si>
  <si>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</si>
  <si>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</si>
  <si>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</si>
  <si>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</si>
  <si>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</si>
  <si>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</si>
  <si>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</si>
  <si>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</si>
  <si>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</si>
  <si>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</si>
  <si>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</si>
  <si>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</si>
  <si>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</si>
  <si>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</si>
  <si>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</si>
  <si>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</si>
  <si>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</si>
  <si>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</si>
  <si>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</si>
  <si>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</si>
  <si>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</si>
  <si>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</si>
  <si>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</si>
  <si>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</si>
  <si>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</si>
  <si>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</si>
  <si>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</si>
  <si>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</si>
  <si>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</si>
  <si>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</si>
  <si>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</si>
  <si>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</si>
  <si>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</si>
  <si>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</si>
  <si>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</si>
  <si>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</si>
  <si>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</si>
  <si>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</si>
  <si>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</si>
  <si>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</si>
  <si>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</si>
  <si>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</si>
  <si>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</si>
  <si>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</si>
  <si>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</si>
  <si>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</si>
  <si>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</si>
  <si>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</si>
  <si>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</si>
  <si>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</si>
  <si>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</si>
  <si>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</si>
  <si>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</si>
  <si>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</si>
  <si>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</si>
  <si>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</si>
  <si>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</si>
  <si>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</si>
  <si>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</si>
  <si>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</si>
  <si>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</si>
  <si>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</si>
  <si>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</si>
  <si>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</si>
  <si>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</si>
  <si>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</si>
  <si>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</si>
  <si>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</si>
  <si>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</si>
  <si>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</si>
  <si>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</si>
  <si>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</si>
  <si>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</si>
  <si>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</si>
  <si>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</si>
  <si>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</si>
  <si>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</si>
  <si>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</si>
  <si>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</si>
  <si>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</si>
  <si>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</si>
  <si>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</si>
  <si>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</si>
  <si>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</si>
  <si>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</si>
  <si>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</si>
  <si>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</si>
  <si>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</si>
  <si>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</si>
  <si>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</si>
  <si>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</si>
  <si>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</si>
  <si>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</si>
  <si>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</si>
  <si>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</si>
  <si>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</si>
  <si>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</si>
  <si>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</si>
  <si>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</si>
  <si>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</si>
  <si>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</si>
  <si>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</si>
  <si>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</si>
  <si>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</si>
  <si>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</si>
  <si>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</si>
  <si>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</si>
  <si>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</si>
  <si>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</si>
  <si>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</si>
  <si>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</si>
  <si>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</si>
  <si>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</si>
  <si>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</si>
  <si>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</si>
  <si>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</si>
  <si>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</si>
  <si>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</si>
  <si>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</si>
  <si>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</si>
  <si>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</si>
  <si>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</si>
  <si>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</si>
  <si>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</si>
  <si>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</si>
  <si>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</si>
  <si>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</si>
  <si>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</si>
  <si>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</si>
  <si>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</si>
  <si>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</si>
  <si>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</si>
  <si>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</si>
  <si>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</si>
  <si>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</si>
  <si>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</si>
  <si>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</si>
  <si>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</si>
  <si>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</si>
  <si>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</si>
  <si>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</si>
  <si>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</si>
  <si>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</si>
  <si>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</si>
  <si>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</si>
  <si>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</si>
  <si>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</si>
  <si>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</si>
  <si>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</si>
  <si>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</si>
  <si>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</si>
  <si>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</si>
  <si>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</si>
  <si>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</si>
  <si>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</si>
  <si>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</si>
  <si>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</si>
  <si>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</si>
  <si>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</si>
  <si>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</si>
  <si>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</si>
  <si>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</si>
  <si>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</si>
  <si>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</si>
  <si>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</si>
  <si>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</si>
  <si>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</si>
  <si>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</si>
  <si>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</si>
  <si>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</si>
  <si>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</si>
  <si>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</si>
  <si>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</si>
  <si>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</si>
  <si>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</si>
  <si>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</si>
  <si>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</si>
  <si>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</si>
  <si>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</si>
  <si>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</si>
  <si>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</si>
  <si>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</si>
  <si>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</si>
  <si>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</si>
  <si>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</si>
  <si>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</si>
  <si>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</si>
  <si>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</si>
  <si>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</si>
  <si>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</si>
  <si>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</si>
  <si>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</si>
  <si>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</si>
  <si>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</si>
  <si>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</si>
  <si>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</si>
  <si>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</si>
  <si>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</si>
  <si>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</si>
  <si>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</si>
  <si>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</si>
  <si>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</si>
  <si>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</si>
  <si>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</si>
  <si>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</si>
  <si>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</si>
  <si>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</si>
  <si>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</si>
  <si>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</si>
  <si>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</si>
  <si>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</si>
  <si>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</si>
  <si>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</si>
  <si>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</si>
  <si>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</si>
  <si>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</si>
  <si>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</si>
  <si>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</si>
  <si>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</si>
  <si>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</si>
  <si>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</si>
  <si>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</si>
  <si>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</si>
  <si>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</si>
  <si>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</si>
  <si>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</si>
  <si>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</si>
  <si>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</si>
  <si>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</si>
  <si>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</si>
  <si>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</si>
  <si>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</si>
  <si>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</si>
  <si>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</si>
  <si>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</si>
  <si>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</si>
  <si>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</si>
  <si>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</si>
  <si>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</si>
  <si>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</si>
  <si>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</si>
  <si>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</si>
  <si>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</si>
  <si>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</si>
  <si>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</si>
  <si>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</si>
  <si>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</si>
  <si>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</si>
  <si>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</si>
  <si>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</si>
  <si>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</si>
  <si>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</si>
  <si>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</si>
  <si>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</si>
  <si>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</si>
  <si>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</si>
  <si>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</si>
  <si>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</si>
  <si>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</si>
  <si>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</si>
  <si>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</si>
  <si>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</si>
  <si>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</si>
  <si>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</si>
  <si>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</si>
  <si>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</si>
  <si>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</si>
  <si>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</si>
  <si>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</si>
  <si>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</si>
  <si>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</si>
  <si>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</si>
  <si>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</si>
  <si>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</si>
  <si>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</si>
  <si>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</si>
  <si>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</si>
  <si>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</si>
  <si>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</si>
  <si>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</si>
  <si>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</si>
  <si>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</si>
  <si>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</si>
  <si>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</si>
  <si>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</si>
  <si>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</si>
  <si>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</si>
  <si>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</si>
  <si>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</si>
  <si>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</si>
  <si>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</si>
  <si>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</si>
  <si>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</si>
  <si>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</si>
  <si>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</si>
  <si>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</si>
  <si>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</si>
  <si>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</si>
  <si>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</si>
  <si>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</si>
  <si>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</si>
  <si>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</si>
  <si>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</si>
  <si>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</si>
  <si>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</si>
  <si>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</si>
  <si>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</si>
  <si>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</si>
  <si>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</si>
  <si>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</si>
  <si>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</si>
  <si>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</si>
  <si>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</si>
  <si>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</si>
  <si>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</si>
  <si>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</si>
  <si>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</si>
  <si>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</si>
  <si>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</si>
  <si>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</si>
  <si>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</si>
  <si>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</si>
  <si>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</si>
  <si>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</si>
  <si>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</si>
  <si>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</si>
  <si>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</si>
  <si>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</si>
  <si>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</si>
  <si>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</si>
  <si>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</si>
  <si>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</si>
  <si>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</si>
  <si>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</si>
  <si>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</si>
  <si>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</si>
  <si>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</si>
  <si>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</si>
  <si>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</si>
  <si>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</si>
  <si>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</si>
  <si>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</si>
  <si>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</si>
  <si>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</si>
  <si>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</si>
  <si>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</si>
  <si>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</si>
  <si>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</si>
  <si>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</si>
  <si>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</si>
  <si>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</si>
  <si>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</si>
  <si>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</si>
  <si>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</si>
  <si>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</si>
  <si>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</si>
  <si>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</si>
  <si>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</si>
  <si>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</si>
  <si>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</si>
  <si>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</si>
  <si>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</si>
  <si>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</si>
  <si>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</si>
  <si>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</si>
  <si>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</si>
  <si>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</si>
  <si>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</si>
  <si>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</si>
  <si>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</si>
  <si>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</si>
  <si>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</si>
  <si>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</si>
  <si>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</si>
  <si>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</si>
  <si>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</si>
  <si>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</si>
  <si>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</si>
  <si>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</si>
  <si>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</si>
  <si>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</si>
  <si>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</si>
  <si>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</si>
  <si>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</si>
  <si>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</si>
  <si>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</si>
  <si>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</si>
  <si>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</si>
  <si>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</si>
  <si>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</si>
  <si>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</si>
  <si>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</si>
  <si>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</si>
  <si>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</si>
  <si>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</si>
  <si>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</si>
  <si>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</si>
  <si>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</si>
  <si>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</si>
  <si>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</si>
  <si>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</si>
  <si>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</si>
  <si>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</si>
  <si>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</si>
  <si>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</si>
  <si>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</si>
  <si>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</si>
  <si>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</si>
  <si>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</si>
  <si>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</si>
  <si>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</si>
  <si>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</si>
  <si>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</si>
  <si>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</si>
  <si>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</si>
  <si>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</si>
  <si>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</si>
  <si>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</si>
  <si>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</si>
  <si>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</si>
  <si>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</si>
  <si>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</si>
  <si>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</si>
  <si>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</si>
  <si>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</si>
  <si>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</si>
  <si>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</si>
  <si>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</si>
  <si>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</si>
  <si>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</si>
  <si>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</si>
  <si>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</si>
  <si>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</si>
  <si>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</si>
  <si>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</si>
  <si>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</si>
  <si>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</si>
  <si>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</si>
  <si>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</si>
  <si>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</si>
  <si>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</si>
  <si>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</si>
  <si>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</si>
  <si>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</si>
  <si>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</si>
  <si>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</si>
  <si>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</si>
  <si>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</si>
  <si>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</si>
  <si>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</si>
  <si>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</si>
  <si>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</si>
  <si>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</si>
  <si>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</si>
  <si>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</si>
  <si>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</si>
  <si>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</si>
  <si>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</si>
  <si>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</si>
  <si>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</si>
  <si>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</si>
  <si>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</si>
  <si>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</si>
  <si>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</si>
  <si>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</si>
  <si>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</si>
  <si>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</si>
  <si>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</si>
  <si>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</si>
  <si>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</si>
  <si>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</si>
  <si>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</si>
  <si>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</si>
  <si>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</si>
  <si>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</si>
  <si>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</si>
  <si>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</si>
  <si>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</si>
  <si>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</si>
  <si>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</si>
  <si>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</si>
  <si>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</si>
  <si>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</si>
  <si>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</si>
  <si>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</si>
  <si>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</si>
  <si>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</si>
  <si>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</si>
  <si>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</si>
  <si>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</si>
  <si>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</si>
  <si>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</si>
  <si>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</si>
  <si>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</si>
  <si>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</si>
  <si>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</si>
  <si>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</si>
  <si>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</si>
  <si>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</si>
  <si>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</si>
  <si>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</si>
  <si>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</si>
  <si>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</si>
  <si>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</si>
  <si>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</si>
  <si>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</si>
  <si>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</si>
  <si>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</si>
  <si>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</si>
  <si>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</si>
  <si>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</si>
  <si>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</si>
  <si>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</si>
  <si>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</si>
  <si>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</si>
  <si>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</si>
  <si>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</si>
  <si>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</si>
  <si>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</si>
  <si>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</si>
  <si>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</si>
  <si>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</si>
  <si>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</si>
  <si>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</si>
  <si>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</si>
  <si>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</si>
  <si>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</si>
  <si>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</si>
  <si>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</si>
  <si>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</si>
  <si>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</si>
  <si>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</si>
  <si>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</si>
  <si>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</si>
  <si>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</si>
  <si>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</si>
  <si>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</si>
  <si>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</si>
  <si>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</si>
  <si>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</si>
  <si>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</si>
  <si>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</si>
  <si>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</si>
  <si>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</si>
  <si>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</si>
  <si>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</si>
  <si>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</si>
  <si>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</si>
  <si>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</si>
  <si>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</si>
  <si>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</si>
  <si>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</si>
  <si>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</si>
  <si>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</si>
  <si>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</si>
  <si>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</si>
  <si>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</si>
  <si>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</si>
  <si>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</si>
  <si>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</si>
  <si>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</si>
  <si>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</si>
  <si>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</si>
  <si>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</si>
  <si>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</si>
  <si>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</si>
  <si>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</si>
  <si>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</si>
  <si>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</si>
  <si>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</si>
  <si>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</si>
  <si>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</si>
  <si>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</si>
  <si>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</si>
  <si>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</si>
  <si>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</si>
  <si>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</si>
  <si>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</si>
  <si>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</si>
  <si>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</si>
  <si>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</si>
  <si>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</si>
  <si>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</si>
  <si>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</si>
  <si>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</si>
  <si>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</si>
  <si>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</si>
  <si>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</si>
  <si>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</si>
  <si>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</si>
  <si>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</si>
  <si>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</si>
  <si>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</si>
  <si>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</si>
  <si>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</si>
  <si>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</si>
  <si>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</si>
  <si>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</si>
  <si>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</si>
  <si>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</si>
  <si>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</si>
  <si>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</si>
  <si>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</si>
  <si>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</si>
  <si>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</si>
  <si>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</si>
  <si>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</si>
  <si>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</si>
  <si>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</si>
  <si>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</si>
  <si>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</si>
  <si>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</si>
  <si>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</si>
  <si>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</si>
  <si>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</si>
  <si>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</si>
  <si>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</si>
  <si>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</si>
  <si>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</si>
  <si>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</si>
  <si>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</si>
  <si>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</si>
  <si>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</si>
  <si>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</si>
  <si>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</si>
  <si>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</si>
  <si>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</si>
  <si>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</si>
  <si>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</si>
  <si>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</si>
  <si>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</si>
  <si>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</si>
  <si>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</si>
  <si>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</si>
  <si>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</si>
  <si>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</si>
  <si>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</si>
  <si>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</si>
  <si>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</si>
  <si>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</si>
  <si>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</si>
  <si>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</si>
  <si>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</si>
  <si>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</si>
  <si>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</si>
  <si>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</si>
  <si>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</si>
  <si>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</si>
  <si>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</si>
  <si>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</si>
  <si>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</si>
  <si>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</si>
  <si>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</si>
  <si>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</si>
  <si>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</si>
  <si>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</si>
  <si>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</si>
  <si>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</si>
  <si>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</si>
  <si>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</si>
  <si>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</si>
  <si>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</si>
  <si>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</si>
  <si>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</si>
  <si>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</si>
  <si>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</si>
  <si>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</si>
  <si>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</si>
  <si>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</si>
  <si>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</si>
  <si>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</si>
  <si>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</si>
  <si>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</si>
  <si>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</si>
  <si>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</si>
  <si>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</si>
  <si>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</si>
  <si>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</si>
  <si>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</si>
  <si>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</si>
  <si>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</si>
  <si>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</si>
  <si>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</si>
  <si>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</si>
  <si>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</si>
  <si>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</si>
  <si>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</si>
  <si>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</si>
  <si>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</si>
  <si>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</si>
  <si>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</si>
  <si>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</si>
  <si>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</si>
  <si>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</si>
  <si>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</si>
  <si>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</si>
  <si>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</si>
  <si>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</si>
  <si>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</si>
  <si>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</si>
  <si>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</si>
  <si>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</si>
  <si>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</si>
  <si>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</si>
  <si>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</si>
  <si>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</si>
  <si>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</si>
  <si>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</si>
  <si>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</si>
  <si>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</si>
  <si>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</si>
  <si>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</si>
  <si>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</si>
  <si>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</si>
  <si>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</si>
  <si>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</si>
  <si>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</si>
  <si>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</si>
  <si>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</si>
  <si>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</si>
  <si>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</si>
  <si>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</si>
  <si>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</si>
  <si>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</si>
  <si>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</si>
  <si>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</si>
  <si>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</si>
  <si>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</si>
  <si>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</si>
  <si>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</si>
  <si>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</si>
  <si>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</si>
  <si>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</si>
  <si>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</si>
  <si>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</si>
  <si>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</si>
  <si>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</si>
  <si>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</si>
  <si>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</si>
  <si>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</si>
  <si>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</si>
  <si>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</si>
  <si>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</si>
  <si>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</si>
  <si>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</si>
  <si>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</si>
  <si>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</si>
  <si>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</si>
  <si>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</si>
  <si>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</si>
  <si>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</si>
  <si>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</si>
  <si>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</si>
  <si>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</si>
  <si>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</si>
  <si>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</si>
  <si>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</si>
  <si>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</si>
  <si>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</si>
  <si>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</si>
  <si>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</si>
  <si>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</si>
  <si>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</si>
  <si>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</si>
  <si>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</si>
  <si>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</si>
  <si>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</si>
  <si>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</si>
  <si>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</si>
  <si>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</si>
  <si>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</si>
  <si>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</si>
  <si>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</si>
  <si>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</si>
  <si>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</si>
  <si>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</si>
  <si>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</si>
  <si>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</si>
  <si>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</si>
  <si>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</si>
  <si>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</si>
  <si>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</si>
  <si>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</si>
  <si>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</si>
  <si>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</si>
  <si>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</si>
  <si>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</si>
  <si>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</si>
  <si>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</si>
  <si>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</si>
  <si>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</si>
  <si>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</si>
  <si>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</si>
  <si>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</si>
  <si>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</si>
  <si>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</si>
  <si>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</si>
  <si>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</si>
  <si>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</si>
  <si>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</si>
  <si>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</si>
  <si>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</si>
  <si>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</si>
  <si>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</si>
  <si>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</si>
  <si>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</si>
  <si>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</si>
  <si>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</si>
  <si>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</si>
  <si>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</si>
  <si>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</si>
  <si>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</si>
  <si>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</si>
  <si>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</si>
  <si>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</si>
  <si>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</si>
  <si>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</si>
  <si>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</si>
  <si>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</si>
  <si>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</si>
  <si>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</si>
  <si>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</si>
  <si>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</si>
  <si>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</si>
  <si>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</si>
  <si>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</si>
  <si>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</si>
  <si>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</si>
  <si>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</si>
  <si>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</si>
  <si>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</si>
  <si>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</si>
  <si>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</si>
  <si>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</si>
  <si>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</si>
  <si>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</si>
  <si>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</si>
  <si>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</si>
  <si>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</si>
  <si>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</si>
  <si>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</si>
  <si>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</si>
  <si>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</si>
  <si>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</si>
  <si>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</si>
  <si>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</si>
  <si>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</si>
  <si>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</si>
  <si>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</si>
  <si>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</si>
  <si>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</si>
  <si>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</si>
  <si>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</si>
  <si>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</si>
  <si>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</si>
  <si>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</si>
  <si>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</si>
  <si>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</si>
  <si>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</si>
  <si>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</si>
  <si>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</si>
  <si>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</si>
  <si>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</si>
  <si>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</si>
  <si>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</si>
  <si>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</si>
  <si>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</si>
  <si>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</si>
  <si>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</si>
  <si>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</si>
  <si>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</si>
  <si>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</si>
  <si>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</si>
  <si>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</si>
  <si>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</si>
  <si>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</si>
  <si>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</si>
  <si>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</si>
  <si>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</si>
  <si>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</si>
  <si>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</si>
  <si>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</si>
  <si>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</si>
  <si>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</si>
  <si>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</si>
  <si>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</si>
  <si>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</si>
  <si>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</si>
  <si>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</si>
  <si>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</si>
  <si>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</si>
  <si>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</si>
  <si>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</si>
  <si>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</si>
  <si>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</si>
  <si>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</si>
  <si>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</si>
  <si>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</si>
  <si>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</si>
  <si>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</si>
  <si>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</si>
  <si>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</si>
  <si>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</si>
  <si>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</si>
  <si>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</si>
  <si>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</si>
  <si>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</si>
  <si>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</si>
  <si>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</si>
  <si>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</si>
  <si>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</si>
  <si>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</si>
  <si>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</si>
  <si>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</si>
  <si>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</si>
  <si>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</si>
  <si>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</si>
  <si>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</si>
  <si>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</si>
  <si>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</si>
  <si>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</si>
  <si>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</si>
  <si>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</si>
  <si>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</si>
  <si>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</si>
  <si>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</si>
  <si>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</si>
  <si>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</si>
  <si>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</si>
  <si>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</si>
  <si>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</si>
  <si>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</si>
  <si>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</si>
  <si>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</si>
  <si>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</si>
  <si>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</si>
  <si>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</si>
  <si>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</si>
  <si>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</si>
  <si>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</si>
  <si>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</si>
  <si>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</si>
  <si>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</si>
  <si>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</si>
  <si>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</si>
  <si>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</si>
  <si>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</si>
  <si>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</si>
  <si>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</si>
  <si>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</si>
  <si>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</si>
  <si>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</si>
  <si>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</si>
  <si>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</si>
  <si>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</si>
  <si>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</si>
  <si>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</si>
  <si>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</si>
  <si>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</si>
  <si>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</si>
  <si>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</si>
  <si>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</si>
  <si>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</si>
  <si>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</si>
  <si>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</si>
  <si>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</si>
  <si>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</si>
  <si>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</si>
  <si>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</si>
  <si>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</si>
  <si>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</si>
  <si>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</si>
  <si>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</si>
  <si>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</si>
  <si>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</si>
  <si>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</si>
  <si>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</si>
  <si>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</si>
  <si>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</si>
  <si>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</si>
  <si>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</si>
  <si>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</si>
  <si>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</si>
  <si>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</si>
  <si>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</si>
  <si>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</si>
  <si>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</si>
  <si>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</si>
  <si>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</si>
  <si>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</si>
  <si>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</si>
  <si>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</si>
  <si>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</si>
  <si>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</si>
  <si>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</si>
  <si>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</si>
  <si>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</si>
  <si>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</si>
  <si>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</si>
  <si>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</si>
  <si>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</si>
  <si>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</si>
  <si>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</si>
  <si>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</si>
  <si>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</si>
  <si>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</si>
  <si>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</si>
  <si>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</si>
  <si>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</si>
  <si>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</si>
  <si>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</si>
  <si>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</si>
  <si>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</si>
  <si>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</si>
  <si>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</si>
  <si>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</si>
  <si>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</si>
  <si>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</si>
  <si>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</si>
  <si>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</si>
  <si>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</si>
  <si>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</si>
  <si>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</si>
  <si>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</si>
  <si>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</si>
  <si>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</si>
  <si>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</si>
  <si>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</si>
  <si>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</si>
  <si>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</si>
  <si>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</si>
  <si>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</si>
  <si>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</si>
  <si>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</si>
  <si>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</si>
  <si>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</si>
  <si>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</si>
  <si>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</si>
  <si>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</si>
  <si>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</si>
  <si>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</si>
  <si>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</si>
  <si>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</si>
  <si>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</si>
  <si>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</si>
  <si>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</si>
  <si>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</si>
  <si>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</si>
  <si>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</si>
  <si>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</si>
  <si>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</si>
  <si>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</si>
  <si>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</si>
  <si>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</si>
  <si>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</si>
  <si>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</si>
  <si>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</si>
  <si>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</si>
  <si>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</si>
  <si>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</si>
  <si>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</si>
  <si>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</si>
  <si>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</si>
  <si>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</si>
  <si>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</si>
  <si>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</si>
  <si>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</si>
  <si>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</si>
  <si>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</si>
  <si>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</si>
  <si>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</si>
  <si>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</si>
  <si>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</si>
  <si>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</si>
  <si>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</si>
  <si>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</si>
  <si>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</si>
  <si>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</si>
  <si>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</si>
  <si>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</si>
  <si>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</si>
  <si>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</si>
  <si>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</si>
  <si>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</si>
  <si>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</si>
  <si>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</si>
  <si>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</si>
  <si>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</si>
  <si>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</si>
  <si>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</si>
  <si>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</si>
  <si>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</si>
  <si>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</si>
  <si>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</si>
  <si>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</si>
  <si>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</si>
  <si>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</si>
  <si>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</si>
  <si>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</si>
  <si>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</si>
  <si>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</si>
  <si>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</si>
  <si>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</si>
  <si>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</si>
  <si>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</si>
  <si>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</si>
  <si>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</si>
  <si>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</si>
  <si>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</si>
  <si>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</si>
  <si>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</si>
  <si>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</si>
  <si>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</si>
  <si>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</si>
  <si>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</si>
  <si>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</si>
  <si>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</si>
  <si>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</si>
  <si>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</si>
  <si>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</si>
  <si>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</si>
  <si>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</si>
  <si>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</si>
  <si>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</si>
  <si>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</si>
  <si>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</si>
  <si>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</si>
  <si>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</si>
  <si>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</si>
  <si>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</si>
  <si>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</si>
  <si>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</si>
  <si>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</si>
  <si>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</si>
  <si>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</si>
  <si>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</si>
  <si>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</si>
  <si>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</si>
  <si>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</si>
  <si>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</si>
  <si>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</si>
  <si>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</si>
  <si>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</si>
  <si>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</si>
  <si>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</si>
  <si>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</si>
  <si>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</si>
  <si>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</si>
  <si>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</si>
  <si>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</si>
  <si>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</si>
  <si>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</si>
  <si>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</si>
  <si>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</si>
  <si>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</si>
  <si>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</si>
  <si>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</si>
  <si>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</si>
  <si>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</si>
  <si>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</si>
  <si>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</si>
  <si>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</si>
  <si>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</si>
  <si>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</si>
  <si>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</si>
  <si>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</si>
  <si>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</si>
  <si>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</si>
  <si>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</si>
  <si>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</si>
  <si>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</si>
  <si>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</si>
  <si>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</si>
  <si>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</si>
  <si>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</si>
  <si>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</si>
  <si>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</si>
  <si>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</si>
  <si>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</si>
  <si>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</si>
  <si>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</si>
  <si>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</si>
  <si>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</si>
  <si>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</si>
  <si>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</si>
  <si>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</si>
  <si>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</si>
  <si>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</si>
  <si>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</si>
  <si>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</si>
  <si>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</si>
  <si>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</si>
  <si>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</si>
  <si>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</si>
  <si>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</si>
  <si>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</si>
  <si>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</si>
  <si>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</si>
  <si>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</si>
  <si>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</si>
  <si>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</si>
  <si>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</si>
  <si>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</si>
  <si>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</si>
  <si>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</si>
  <si>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</si>
  <si>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</si>
  <si>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</si>
  <si>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</si>
  <si>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</si>
  <si>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</si>
  <si>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</si>
  <si>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</si>
  <si>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</si>
  <si>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</si>
  <si>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</si>
  <si>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</si>
  <si>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</si>
  <si>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</si>
  <si>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</si>
  <si>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</si>
  <si>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</si>
  <si>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</si>
  <si>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</si>
  <si>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</si>
  <si>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</si>
  <si>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</si>
  <si>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</si>
  <si>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</si>
  <si>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</si>
  <si>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</si>
  <si>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</si>
  <si>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</si>
  <si>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</si>
  <si>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</si>
  <si>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</si>
  <si>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</si>
  <si>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</si>
  <si>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</si>
  <si>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</si>
  <si>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</si>
  <si>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</si>
  <si>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</si>
  <si>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</si>
  <si>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</si>
  <si>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</si>
  <si>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</si>
  <si>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</si>
  <si>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</si>
  <si>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</si>
  <si>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</si>
  <si>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</si>
  <si>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</si>
  <si>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</si>
  <si>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</si>
  <si>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</si>
  <si>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</si>
  <si>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</si>
  <si>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</si>
  <si>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</si>
  <si>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</si>
  <si>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</si>
  <si>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</si>
  <si>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</si>
  <si>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</si>
  <si>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</si>
  <si>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</si>
  <si>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</si>
  <si>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</si>
  <si>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</si>
  <si>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</si>
  <si>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</si>
  <si>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</si>
  <si>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</si>
  <si>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</si>
  <si>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</si>
  <si>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</si>
  <si>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</si>
  <si>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</si>
  <si>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</si>
  <si>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</si>
  <si>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</si>
  <si>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</si>
  <si>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</si>
  <si>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</si>
  <si>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</si>
  <si>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</si>
  <si>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</si>
  <si>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</si>
  <si>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</si>
  <si>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</si>
  <si>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</si>
  <si>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</si>
  <si>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</si>
  <si>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</si>
  <si>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</si>
  <si>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</si>
  <si>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</si>
  <si>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</si>
  <si>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</si>
  <si>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</si>
  <si>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</si>
  <si>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</si>
  <si>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</si>
  <si>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</si>
  <si>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</si>
  <si>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</si>
  <si>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</si>
  <si>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</si>
  <si>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</si>
  <si>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</si>
  <si>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</si>
  <si>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</si>
  <si>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</si>
  <si>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</si>
  <si>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</si>
  <si>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</si>
  <si>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</si>
  <si>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</si>
  <si>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</si>
  <si>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</si>
  <si>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</si>
  <si>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</si>
  <si>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</si>
  <si>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</si>
  <si>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</si>
  <si>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</si>
  <si>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</si>
  <si>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</si>
  <si>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</si>
  <si>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</si>
  <si>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</si>
  <si>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</si>
  <si>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</si>
  <si>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</si>
  <si>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</si>
  <si>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</si>
  <si>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</si>
  <si>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</si>
  <si>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</si>
  <si>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</si>
  <si>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</si>
  <si>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</si>
  <si>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</si>
  <si>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</si>
  <si>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</si>
  <si>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</si>
  <si>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</si>
  <si>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</si>
  <si>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</si>
  <si>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</si>
  <si>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</si>
  <si>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</si>
  <si>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</si>
  <si>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</si>
  <si>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</si>
  <si>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</si>
  <si>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</si>
  <si>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</si>
  <si>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</si>
  <si>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</si>
  <si>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</si>
  <si>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</si>
  <si>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</si>
  <si>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</si>
  <si>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</si>
  <si>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</si>
  <si>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</si>
  <si>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</si>
  <si>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</si>
  <si>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</si>
  <si>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</si>
  <si>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</si>
  <si>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</si>
  <si>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</si>
  <si>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</si>
  <si>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</si>
  <si>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</si>
  <si>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</si>
  <si>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</si>
  <si>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</si>
  <si>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</si>
  <si>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</si>
  <si>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</si>
  <si>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</si>
  <si>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</si>
  <si>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</si>
  <si>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</si>
  <si>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</si>
  <si>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</si>
  <si>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</si>
  <si>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</si>
  <si>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</si>
  <si>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</si>
  <si>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</si>
  <si>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</si>
  <si>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</si>
  <si>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</si>
  <si>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</si>
  <si>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</si>
  <si>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</si>
  <si>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</si>
  <si>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</si>
  <si>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</si>
  <si>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</si>
  <si>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</si>
  <si>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</si>
  <si>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</si>
  <si>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</si>
  <si>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</si>
  <si>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</si>
  <si>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</si>
  <si>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</si>
  <si>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</si>
  <si>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</si>
  <si>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</si>
  <si>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</si>
  <si>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</si>
  <si>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</si>
  <si>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</si>
  <si>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</si>
  <si>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</si>
  <si>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</si>
  <si>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</si>
  <si>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</si>
  <si>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</si>
  <si>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</si>
  <si>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</si>
  <si>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</si>
  <si>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</si>
  <si>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</si>
  <si>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</si>
  <si>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</si>
  <si>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</si>
  <si>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</si>
  <si>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</si>
  <si>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</si>
  <si>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</si>
  <si>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</si>
  <si>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</si>
  <si>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</si>
  <si>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</si>
  <si>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</si>
  <si>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</si>
  <si>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</si>
  <si>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</si>
  <si>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</si>
  <si>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</si>
  <si>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</si>
  <si>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</si>
  <si>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</si>
  <si>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</si>
  <si>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</si>
  <si>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</si>
  <si>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</si>
  <si>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</si>
  <si>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</si>
  <si>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</si>
  <si>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</si>
  <si>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</si>
  <si>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</si>
  <si>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</si>
  <si>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</si>
  <si>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</si>
  <si>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</si>
  <si>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</si>
  <si>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</si>
  <si>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</si>
  <si>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</si>
  <si>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</si>
  <si>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</si>
  <si>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</si>
  <si>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</si>
  <si>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</si>
  <si>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</si>
  <si>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</si>
  <si>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</si>
  <si>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</si>
  <si>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</si>
  <si>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</si>
  <si>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</si>
  <si>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</si>
  <si>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</si>
  <si>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</si>
  <si>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</si>
  <si>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</si>
  <si>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</si>
  <si>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</si>
  <si>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</si>
  <si>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</si>
  <si>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</si>
  <si>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</si>
  <si>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</si>
  <si>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</si>
  <si>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</si>
  <si>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</si>
  <si>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</si>
  <si>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</si>
  <si>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</si>
  <si>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</si>
  <si>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</si>
  <si>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</si>
  <si>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</si>
  <si>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</si>
  <si>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</si>
  <si>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</si>
  <si>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</si>
  <si>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</si>
  <si>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</si>
  <si>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</si>
  <si>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</si>
  <si>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</si>
  <si>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</si>
  <si>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</si>
  <si>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</si>
  <si>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</si>
  <si>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</si>
  <si>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</si>
  <si>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</si>
  <si>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</si>
  <si>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</si>
  <si>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</si>
  <si>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</si>
  <si>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</si>
  <si>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</si>
  <si>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</si>
  <si>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</si>
  <si>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</si>
  <si>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</si>
  <si>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</si>
  <si>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</si>
  <si>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</si>
  <si>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</si>
  <si>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</si>
  <si>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</si>
  <si>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</si>
  <si>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</si>
  <si>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</si>
  <si>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</si>
  <si>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</si>
  <si>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</si>
  <si>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</si>
  <si>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</si>
  <si>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</si>
  <si>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</si>
  <si>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</si>
  <si>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</si>
  <si>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</si>
  <si>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</si>
  <si>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</si>
  <si>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</si>
  <si>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</si>
  <si>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</si>
  <si>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</si>
  <si>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</si>
  <si>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</si>
  <si>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</si>
  <si>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</si>
  <si>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</si>
  <si>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</si>
  <si>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</si>
  <si>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</si>
  <si>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</si>
  <si>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</si>
  <si>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</si>
  <si>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</si>
  <si>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</si>
  <si>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</si>
  <si>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</si>
  <si>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</si>
  <si>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</si>
  <si>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</si>
  <si>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</si>
  <si>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</si>
  <si>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</si>
  <si>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</si>
  <si>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</si>
  <si>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</si>
  <si>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</si>
  <si>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</si>
  <si>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</si>
  <si>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</si>
  <si>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</si>
  <si>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</si>
  <si>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</si>
  <si>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</si>
  <si>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</si>
  <si>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</si>
  <si>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</si>
  <si>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</si>
  <si>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</si>
  <si>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</si>
  <si>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</si>
  <si>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</si>
  <si>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</si>
  <si>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</si>
  <si>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</si>
  <si>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</si>
  <si>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</si>
  <si>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</si>
  <si>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</si>
  <si>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</si>
  <si>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</si>
  <si>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</si>
  <si>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</si>
  <si>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</si>
  <si>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</si>
  <si>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</si>
  <si>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</si>
  <si>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</si>
  <si>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</si>
  <si>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</si>
  <si>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</si>
  <si>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</si>
  <si>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</si>
  <si>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</si>
  <si>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</si>
  <si>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</si>
  <si>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</si>
  <si>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</si>
  <si>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</si>
  <si>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</si>
  <si>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</si>
  <si>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</si>
  <si>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</si>
  <si>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</si>
  <si>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</si>
  <si>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</si>
  <si>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</si>
  <si>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</si>
  <si>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</si>
  <si>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</si>
  <si>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</si>
  <si>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</si>
  <si>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</si>
  <si>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</si>
  <si>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</si>
  <si>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</si>
  <si>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</si>
  <si>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</si>
  <si>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</si>
  <si>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</si>
  <si>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</si>
  <si>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</si>
  <si>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</si>
  <si>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</si>
  <si>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</si>
  <si>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</si>
  <si>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</si>
  <si>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</si>
  <si>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</si>
  <si>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</si>
  <si>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</si>
  <si>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</si>
  <si>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</si>
  <si>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</si>
  <si>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</si>
  <si>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</si>
  <si>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</si>
  <si>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</si>
  <si>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</si>
  <si>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</si>
  <si>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</si>
  <si>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</si>
  <si>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</si>
  <si>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</si>
  <si>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</si>
  <si>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</si>
  <si>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</si>
  <si>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</si>
  <si>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</si>
  <si>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</si>
  <si>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</si>
  <si>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</si>
  <si>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</si>
  <si>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</si>
  <si>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</si>
  <si>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</si>
  <si>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</si>
  <si>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</si>
  <si>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</si>
  <si>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</si>
  <si>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</si>
  <si>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</si>
  <si>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</si>
  <si>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</si>
  <si>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</si>
  <si>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</si>
  <si>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</si>
  <si>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</si>
  <si>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</si>
  <si>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</si>
  <si>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</si>
  <si>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</si>
  <si>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</si>
  <si>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</si>
  <si>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</si>
  <si>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</si>
  <si>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</si>
  <si>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</si>
  <si>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</si>
  <si>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</si>
  <si>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</si>
  <si>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</si>
  <si>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</si>
  <si>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</si>
  <si>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</si>
  <si>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</si>
  <si>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</si>
  <si>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</si>
  <si>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</si>
  <si>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</si>
  <si>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</si>
  <si>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</si>
  <si>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</si>
  <si>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</si>
  <si>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</si>
  <si>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</si>
  <si>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</si>
  <si>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</si>
  <si>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</si>
  <si>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</si>
  <si>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</si>
  <si>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</si>
  <si>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</si>
  <si>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</si>
  <si>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</si>
  <si>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</si>
  <si>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</si>
  <si>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</si>
  <si>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</si>
  <si>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</si>
  <si>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</si>
  <si>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</si>
  <si>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</si>
  <si>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</si>
  <si>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</si>
  <si>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</si>
  <si>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</si>
  <si>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</si>
  <si>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</si>
  <si>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</si>
  <si>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</si>
  <si>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</si>
  <si>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</si>
  <si>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</si>
  <si>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</si>
  <si>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</si>
  <si>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</si>
  <si>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</si>
  <si>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</si>
  <si>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</si>
  <si>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</si>
  <si>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</si>
  <si>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</si>
  <si>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</si>
  <si>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</si>
  <si>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</si>
  <si>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</si>
  <si>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</si>
  <si>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</si>
  <si>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</si>
  <si>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</si>
  <si>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</si>
  <si>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</si>
  <si>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</si>
  <si>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</si>
  <si>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</si>
  <si>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</si>
  <si>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</si>
  <si>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</si>
  <si>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</si>
  <si>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</si>
  <si>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</si>
  <si>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</si>
  <si>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</si>
  <si>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</si>
  <si>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</si>
  <si>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</si>
  <si>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</si>
  <si>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</si>
  <si>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</si>
  <si>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</si>
  <si>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</si>
  <si>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</si>
  <si>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</si>
  <si>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</si>
  <si>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</si>
  <si>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</si>
  <si>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</si>
  <si>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</si>
  <si>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</si>
  <si>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</si>
  <si>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</si>
  <si>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</si>
  <si>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</si>
  <si>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</si>
  <si>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</si>
  <si>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</si>
  <si>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</si>
  <si>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</si>
  <si>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</si>
  <si>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</si>
  <si>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</si>
  <si>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</si>
  <si>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</si>
  <si>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</si>
  <si>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</si>
  <si>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</si>
  <si>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</si>
  <si>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</si>
  <si>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</si>
  <si>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</si>
  <si>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</si>
  <si>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</si>
  <si>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</si>
  <si>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</si>
  <si>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</si>
  <si>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</si>
  <si>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</si>
  <si>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</si>
  <si>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</si>
  <si>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</si>
  <si>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</si>
  <si>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</si>
  <si>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</si>
  <si>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</si>
  <si>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</si>
  <si>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</si>
  <si>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</si>
  <si>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</si>
  <si>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</si>
  <si>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</si>
  <si>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</si>
  <si>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</si>
  <si>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</si>
  <si>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</si>
  <si>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</si>
  <si>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</si>
  <si>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</si>
  <si>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</si>
  <si>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</si>
  <si>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</si>
  <si>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</si>
  <si>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</si>
  <si>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</si>
  <si>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</si>
  <si>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</si>
  <si>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</si>
  <si>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</si>
  <si>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</si>
  <si>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</si>
  <si>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</si>
  <si>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</si>
  <si>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</si>
  <si>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</si>
  <si>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</si>
  <si>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</si>
  <si>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</si>
  <si>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</si>
  <si>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</si>
  <si>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</si>
  <si>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</si>
  <si>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</si>
  <si>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</si>
  <si>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</si>
  <si>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</si>
  <si>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</si>
  <si>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</si>
  <si>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</si>
  <si>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</si>
  <si>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</si>
  <si>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</si>
  <si>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</si>
  <si>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</si>
  <si>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</si>
  <si>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</si>
  <si>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</si>
  <si>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</si>
  <si>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</si>
  <si>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</si>
  <si>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</si>
  <si>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</si>
  <si>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</si>
  <si>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</si>
  <si>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</si>
  <si>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</si>
  <si>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</si>
  <si>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</si>
  <si>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</si>
  <si>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</si>
  <si>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</si>
  <si>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</si>
  <si>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</si>
  <si>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</si>
  <si>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</si>
  <si>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</si>
  <si>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</si>
  <si>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</si>
  <si>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</si>
  <si>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</si>
  <si>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</si>
  <si>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</si>
  <si>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</si>
  <si>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</si>
  <si>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</si>
  <si>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</si>
  <si>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</si>
  <si>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</si>
  <si>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</si>
  <si>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</si>
  <si>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</si>
  <si>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</si>
  <si>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</si>
  <si>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</si>
  <si>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</si>
  <si>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</si>
  <si>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</si>
  <si>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</si>
  <si>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</si>
  <si>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</si>
  <si>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</si>
  <si>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</si>
  <si>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</si>
  <si>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</si>
  <si>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</si>
  <si>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</si>
  <si>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</si>
  <si>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</si>
  <si>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</si>
  <si>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</si>
  <si>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</si>
  <si>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</si>
  <si>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</si>
  <si>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</si>
  <si>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</si>
  <si>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</si>
  <si>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</si>
  <si>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</si>
  <si>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</si>
  <si>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</si>
  <si>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</si>
  <si>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</si>
  <si>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</si>
  <si>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</si>
  <si>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</si>
  <si>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</si>
  <si>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</si>
  <si>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</si>
  <si>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</si>
  <si>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</si>
  <si>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</si>
  <si>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</si>
  <si>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</si>
  <si>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</si>
  <si>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</si>
  <si>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</si>
  <si>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</si>
  <si>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</si>
  <si>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</si>
  <si>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</si>
  <si>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</si>
  <si>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</si>
  <si>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</si>
  <si>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</si>
  <si>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</si>
  <si>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</si>
  <si>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</si>
  <si>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</si>
  <si>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</si>
  <si>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</si>
  <si>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</si>
  <si>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</si>
  <si>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</si>
  <si>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</si>
  <si>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</si>
  <si>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</si>
  <si>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</si>
  <si>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</si>
  <si>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</si>
  <si>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</si>
  <si>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</si>
  <si>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</si>
  <si>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</si>
  <si>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</si>
  <si>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</si>
  <si>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</si>
  <si>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</si>
  <si>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</si>
  <si>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</si>
  <si>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</si>
  <si>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</si>
  <si>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</si>
  <si>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</si>
  <si>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</si>
  <si>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Main Category</t>
  </si>
  <si>
    <t>Level 2 Category</t>
  </si>
  <si>
    <t>Level 3 Category</t>
  </si>
  <si>
    <t>Level 4 Category</t>
  </si>
  <si>
    <t>Total Potential Revenue</t>
  </si>
  <si>
    <t>Discount Range Bucket</t>
  </si>
  <si>
    <t>Price Range Bucket</t>
  </si>
  <si>
    <t>Average discount %</t>
  </si>
  <si>
    <t>Grand Total</t>
  </si>
  <si>
    <t>Sum of rating_count</t>
  </si>
  <si>
    <t>Average of actual_price</t>
  </si>
  <si>
    <t>Average of discounted_price</t>
  </si>
  <si>
    <t>Potential Revenue by category</t>
  </si>
  <si>
    <t>₹200 - ₹500</t>
  </si>
  <si>
    <t>&lt;50%</t>
  </si>
  <si>
    <t>50% or More</t>
  </si>
  <si>
    <t>Row Labels</t>
  </si>
  <si>
    <t>Average of discount_percentage</t>
  </si>
  <si>
    <t>Average discount percentage by category</t>
  </si>
  <si>
    <t>Count of product_id</t>
  </si>
  <si>
    <t>Number of products per category</t>
  </si>
  <si>
    <t>Total number of reviews per category</t>
  </si>
  <si>
    <t>Products with the highest average ratings</t>
  </si>
  <si>
    <t>Average actual price vs discounted price by category</t>
  </si>
  <si>
    <t>Product with highest number of reviews</t>
  </si>
  <si>
    <t>Count of rating</t>
  </si>
  <si>
    <t>Distribution Of Product Ratings</t>
  </si>
  <si>
    <t>(All)</t>
  </si>
  <si>
    <t>Count of Total Potential Revenue</t>
  </si>
  <si>
    <t>Total Potential Revenue By Category</t>
  </si>
  <si>
    <t>₹200</t>
  </si>
  <si>
    <t>&gt;₹500</t>
  </si>
  <si>
    <t>Product Count Per Price Range Bucket</t>
  </si>
  <si>
    <t>Max of discount_percentage</t>
  </si>
  <si>
    <t>Categories With Products Having Highest Discounts</t>
  </si>
  <si>
    <t>Top 5 Product By Rating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</si>
</sst>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_(* #,##0_);_(* \(#,##0\);_(* &quot;-&quot;??_);_(@_)"/>
    <numFmt numFmtId="166" formatCode="_ [$₹-4009]\ * #,##0.00_ ;_ [$₹-4009]\ * \-#,##0.00_ ;_ [$₹-4009]\ * &quot;-&quot;??_ ;_ @_ "/>
  </numFmts>
  <fonts count="27">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18"/>
      <color rgb="FF0070C0"/>
      <name val="Aptos Narrow"/>
      <scheme val="minor"/>
    </font>
    <font>
      <b/>
      <sz val="16"/>
      <color theme="3" tint="0.249977111117893"/>
      <name val="Aptos Narrow"/>
      <scheme val="minor"/>
    </font>
    <font>
      <b/>
      <sz val="16"/>
      <color theme="7" tint="-0.249977111117893"/>
      <name val="Aptos Narrow"/>
      <scheme val="minor"/>
    </font>
    <font>
      <b/>
      <sz val="14"/>
      <color rgb="FF00B050"/>
      <name val="Aptos Narrow"/>
      <scheme val="minor"/>
    </font>
    <font>
      <b/>
      <sz val="14"/>
      <color rgb="FF7030A0"/>
      <name val="Aptos Narrow"/>
      <scheme val="minor"/>
    </font>
    <font>
      <b/>
      <sz val="14"/>
      <color theme="5"/>
      <name val="Aptos Narrow"/>
      <scheme val="minor"/>
    </font>
    <font>
      <b/>
      <sz val="16"/>
      <color theme="6"/>
      <name val="Aptos Narrow"/>
      <scheme val="minor"/>
    </font>
    <font>
      <b/>
      <sz val="16"/>
      <color theme="8"/>
      <name val="Aptos Narrow"/>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36">
    <xf numFmtId="0" fontId="0" fillId="0" borderId="0" xfId="0"/>
    <xf numFmtId="9" fontId="0" fillId="0" borderId="0" xfId="0" applyNumberFormat="1"/>
    <xf numFmtId="165" fontId="0" fillId="0" borderId="0" xfId="42" applyNumberFormat="1" applyFont="1"/>
    <xf numFmtId="0" fontId="18" fillId="0" borderId="0" xfId="0" applyFont="1"/>
    <xf numFmtId="165" fontId="18" fillId="0" borderId="0" xfId="42" applyNumberFormat="1" applyFont="1"/>
    <xf numFmtId="166" fontId="18" fillId="0" borderId="0" xfId="0" applyNumberFormat="1" applyFont="1"/>
    <xf numFmtId="166" fontId="0" fillId="0" borderId="0" xfId="0" applyNumberFormat="1"/>
    <xf numFmtId="166" fontId="18" fillId="0" borderId="0" xfId="42" applyNumberFormat="1" applyFont="1"/>
    <xf numFmtId="9" fontId="18"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33" borderId="10" xfId="0" applyFont="1" applyFill="1" applyBorder="1"/>
    <xf numFmtId="0" fontId="0" fillId="33" borderId="11" xfId="0" applyFont="1" applyFill="1" applyBorder="1"/>
    <xf numFmtId="166" fontId="16" fillId="33" borderId="11" xfId="0" applyNumberFormat="1" applyFont="1" applyFill="1" applyBorder="1"/>
    <xf numFmtId="9" fontId="0" fillId="33" borderId="11" xfId="0" applyNumberFormat="1" applyFont="1" applyFill="1" applyBorder="1"/>
    <xf numFmtId="9" fontId="16" fillId="33" borderId="11" xfId="0" applyNumberFormat="1" applyFont="1" applyFill="1" applyBorder="1"/>
    <xf numFmtId="0" fontId="0" fillId="0" borderId="10" xfId="0" applyFont="1" applyBorder="1"/>
    <xf numFmtId="0" fontId="0" fillId="0" borderId="11" xfId="0" applyFont="1" applyBorder="1"/>
    <xf numFmtId="166" fontId="16" fillId="0" borderId="11" xfId="0" applyNumberFormat="1" applyFont="1" applyBorder="1"/>
    <xf numFmtId="9" fontId="0" fillId="0" borderId="11" xfId="0" applyNumberFormat="1" applyFont="1" applyBorder="1"/>
    <xf numFmtId="9" fontId="16" fillId="0" borderId="11" xfId="0" applyNumberFormat="1" applyFont="1" applyBorder="1"/>
    <xf numFmtId="0" fontId="19" fillId="0" borderId="0" xfId="0" applyFont="1"/>
    <xf numFmtId="166" fontId="0" fillId="33" borderId="11" xfId="0" applyNumberFormat="1" applyFont="1" applyFill="1" applyBorder="1"/>
    <xf numFmtId="166" fontId="0" fillId="0" borderId="11" xfId="0" applyNumberFormat="1" applyFont="1" applyBorder="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165" fontId="0" fillId="33" borderId="11" xfId="42" applyNumberFormat="1" applyFont="1" applyFill="1" applyBorder="1"/>
    <xf numFmtId="165" fontId="0" fillId="0" borderId="11" xfId="42" applyNumberFormat="1" applyFont="1" applyBorder="1"/>
    <xf numFmtId="166" fontId="16" fillId="33" borderId="12" xfId="42" applyNumberFormat="1" applyFont="1" applyFill="1" applyBorder="1"/>
    <xf numFmtId="166" fontId="16" fillId="0" borderId="12" xfId="42" applyNumberFormat="1" applyFont="1" applyBorder="1"/>
    <xf numFmtId="0" fontId="25" fillId="0" borderId="0" xfId="0" applyFont="1"/>
    <xf numFmtId="0" fontId="2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b/>
        <i val="0"/>
        <strike val="0"/>
        <condense val="0"/>
        <extend val="0"/>
        <outline val="0"/>
        <shadow val="0"/>
        <u val="none"/>
        <vertAlign val="baseline"/>
        <sz val="12"/>
        <color theme="1"/>
        <name val="Aptos Narrow"/>
        <scheme val="minor"/>
      </font>
      <numFmt numFmtId="166" formatCode="_ [$₹-4009]\ * #,##0.00_ ;_ [$₹-4009]\ * \-#,##0.00_ ;_ [$₹-4009]\ * &quot;-&quot;??_ ;_ @_ "/>
    </dxf>
    <dxf>
      <font>
        <b val="0"/>
        <i val="0"/>
        <strike val="0"/>
        <condense val="0"/>
        <extend val="0"/>
        <outline val="0"/>
        <shadow val="0"/>
        <u val="none"/>
        <vertAlign val="baseline"/>
        <sz val="12"/>
        <color theme="1"/>
        <name val="Aptos Narrow"/>
        <scheme val="minor"/>
      </font>
      <numFmt numFmtId="165" formatCode="_(* #,##0_);_(* \(#,##0\);_(* &quot;-&quot;??_);_(@_)"/>
    </dxf>
    <dxf>
      <font>
        <b/>
        <i val="0"/>
        <strike val="0"/>
        <condense val="0"/>
        <extend val="0"/>
        <outline val="0"/>
        <shadow val="0"/>
        <u val="none"/>
        <vertAlign val="baseline"/>
        <sz val="12"/>
        <color theme="1"/>
        <name val="Aptos Narrow"/>
        <scheme val="minor"/>
      </font>
      <numFmt numFmtId="13" formatCode="0%"/>
    </dxf>
    <dxf>
      <numFmt numFmtId="13" formatCode="0%"/>
    </dxf>
    <dxf>
      <numFmt numFmtId="166" formatCode="_ [$₹-4009]\ * #,##0.00_ ;_ [$₹-4009]\ * \-#,##0.00_ ;_ [$₹-4009]\ * &quot;-&quot;??_ ;_ @_ "/>
    </dxf>
    <dxf>
      <font>
        <b/>
        <i val="0"/>
        <strike val="0"/>
        <condense val="0"/>
        <extend val="0"/>
        <outline val="0"/>
        <shadow val="0"/>
        <u val="none"/>
        <vertAlign val="baseline"/>
        <sz val="12"/>
        <color theme="1"/>
        <name val="Aptos Narrow"/>
        <scheme val="minor"/>
      </font>
      <numFmt numFmtId="166" formatCode="_ [$₹-4009]\ * #,##0.00_ ;_ [$₹-4009]\ * \-#,##0.00_ ;_ [$₹-4009]\ * &quot;-&quot;??_ ;_ @_ "/>
    </dxf>
    <dxf>
      <font>
        <b/>
        <i val="0"/>
        <strike val="0"/>
        <condense val="0"/>
        <extend val="0"/>
        <outline val="0"/>
        <shadow val="0"/>
        <u val="none"/>
        <vertAlign val="baseline"/>
        <sz val="12"/>
        <color theme="1"/>
        <name val="Aptos Narrow"/>
        <scheme val="minor"/>
      </font>
      <numFmt numFmtId="166" formatCode="_ [$₹-4009]\ * #,##0.00_ ;_ [$₹-4009]\ * \-#,##0.00_ ;_ [$₹-4009]\ * &quot;-&quot;??_ ;_ @_ "/>
    </dxf>
    <dxf>
      <numFmt numFmtId="166" formatCode="_ [$₹-4009]\ * #,##0.00_ ;_ [$₹-4009]\ * \-#,##0.00_ ;_ [$₹-4009]\ * &quot;-&quot;??_ ;_ @_ "/>
    </dxf>
    <dxf>
      <numFmt numFmtId="0" formatCode="General"/>
    </dxf>
    <dxf>
      <font>
        <b/>
        <i val="0"/>
        <strike val="0"/>
        <condense val="0"/>
        <extend val="0"/>
        <outline val="0"/>
        <shadow val="0"/>
        <u val="none"/>
        <vertAlign val="baseline"/>
        <sz val="12"/>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Work.xlsx]Dashboard!PivotTable1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Dashboard!$B$3</c:f>
              <c:strCache>
                <c:ptCount val="1"/>
                <c:pt idx="0">
                  <c:v>Total</c:v>
                </c:pt>
              </c:strCache>
            </c:strRef>
          </c:tx>
          <c:spPr>
            <a:solidFill>
              <a:schemeClr val="accent1"/>
            </a:solidFill>
            <a:ln>
              <a:noFill/>
            </a:ln>
            <a:effectLst/>
          </c:spPr>
          <c:invertIfNegative val="0"/>
          <c:cat>
            <c:strRef>
              <c:f>Dashboard!$A$4:$A$13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Dashboard!$B$4:$B$13</c:f>
              <c:numCache>
                <c:formatCode>General</c:formatCode>
                <c:ptCount val="9"/>
                <c:pt idx="0">
                  <c:v>0.42</c:v>
                </c:pt>
                <c:pt idx="1">
                  <c:v>0.53224000000000005</c:v>
                </c:pt>
                <c:pt idx="2">
                  <c:v>0.49906122448979562</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1B00-4868-B60E-B5A035DF1F03}"/>
            </c:ext>
          </c:extLst>
        </c:ser>
        <c:dLbls>
          <c:showLegendKey val="0"/>
          <c:showVal val="0"/>
          <c:showCatName val="0"/>
          <c:showSerName val="0"/>
          <c:showPercent val="0"/>
          <c:showBubbleSize val="0"/>
        </c:dLbls>
        <c:gapWidth val="219"/>
        <c:overlap val="-27"/>
        <c:axId val="744197327"/>
        <c:axId val="634820959"/>
      </c:barChart>
      <c:catAx>
        <c:axId val="74419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820959"/>
        <c:crosses val="autoZero"/>
        <c:auto val="1"/>
        <c:lblAlgn val="ctr"/>
        <c:lblOffset val="100"/>
        <c:noMultiLvlLbl val="0"/>
      </c:catAx>
      <c:valAx>
        <c:axId val="63482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973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Work.xlsx]Dashboard!PivotTable2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s>
    <c:plotArea>
      <c:layout/>
      <c:barChart>
        <c:barDir val="col"/>
        <c:grouping val="clustered"/>
        <c:varyColors val="0"/>
        <c:ser>
          <c:idx val="0"/>
          <c:order val="0"/>
          <c:tx>
            <c:strRef>
              <c:f>Dashboard!$B$30</c:f>
              <c:strCache>
                <c:ptCount val="1"/>
                <c:pt idx="0">
                  <c:v>Total</c:v>
                </c:pt>
              </c:strCache>
            </c:strRef>
          </c:tx>
          <c:spPr>
            <a:solidFill>
              <a:schemeClr val="accent2"/>
            </a:solidFill>
            <a:ln>
              <a:noFill/>
            </a:ln>
            <a:effectLst/>
          </c:spPr>
          <c:invertIfNegative val="0"/>
          <c:dLbls>
            <c:delete val="1"/>
          </c:dLbls>
          <c:cat>
            <c:strRef>
              <c:f>Dashboard!$A$31:$A$40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Dashboard!$B$31:$B$40</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CCC7-4AC7-B49F-E53115250DBD}"/>
            </c:ext>
          </c:extLst>
        </c:ser>
        <c:dLbls>
          <c:dLblPos val="outEnd"/>
          <c:showLegendKey val="0"/>
          <c:showVal val="1"/>
          <c:showCatName val="0"/>
          <c:showSerName val="0"/>
          <c:showPercent val="0"/>
          <c:showBubbleSize val="0"/>
        </c:dLbls>
        <c:gapWidth val="219"/>
        <c:overlap val="-27"/>
        <c:axId val="931874639"/>
        <c:axId val="931880047"/>
      </c:barChart>
      <c:catAx>
        <c:axId val="93187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880047"/>
        <c:crosses val="autoZero"/>
        <c:auto val="1"/>
        <c:lblAlgn val="ctr"/>
        <c:lblOffset val="100"/>
        <c:noMultiLvlLbl val="0"/>
      </c:catAx>
      <c:valAx>
        <c:axId val="93188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8746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Work.xlsx]Dashboard!PivotTable3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s>
    <c:plotArea>
      <c:layout/>
      <c:barChart>
        <c:barDir val="col"/>
        <c:grouping val="clustered"/>
        <c:varyColors val="0"/>
        <c:ser>
          <c:idx val="0"/>
          <c:order val="0"/>
          <c:tx>
            <c:strRef>
              <c:f>Dashboard!$B$50</c:f>
              <c:strCache>
                <c:ptCount val="1"/>
                <c:pt idx="0">
                  <c:v>Total</c:v>
                </c:pt>
              </c:strCache>
            </c:strRef>
          </c:tx>
          <c:spPr>
            <a:solidFill>
              <a:schemeClr val="accent5"/>
            </a:solidFill>
            <a:ln>
              <a:noFill/>
            </a:ln>
            <a:effectLst/>
          </c:spPr>
          <c:invertIfNegative val="0"/>
          <c:cat>
            <c:strRef>
              <c:f>Dashboard!$A$51:$A$60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Dashboard!$B$51:$B$60</c:f>
              <c:numCache>
                <c:formatCode>General</c:formatCode>
                <c:ptCount val="9"/>
                <c:pt idx="0">
                  <c:v>1118</c:v>
                </c:pt>
                <c:pt idx="1">
                  <c:v>6335177</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4600-4367-99C8-6867AA8FCDB5}"/>
            </c:ext>
          </c:extLst>
        </c:ser>
        <c:dLbls>
          <c:showLegendKey val="0"/>
          <c:showVal val="0"/>
          <c:showCatName val="0"/>
          <c:showSerName val="0"/>
          <c:showPercent val="0"/>
          <c:showBubbleSize val="0"/>
        </c:dLbls>
        <c:gapWidth val="219"/>
        <c:overlap val="-27"/>
        <c:axId val="1170797263"/>
        <c:axId val="1170805583"/>
      </c:barChart>
      <c:catAx>
        <c:axId val="117079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805583"/>
        <c:crosses val="autoZero"/>
        <c:auto val="1"/>
        <c:lblAlgn val="ctr"/>
        <c:lblOffset val="100"/>
        <c:noMultiLvlLbl val="0"/>
      </c:catAx>
      <c:valAx>
        <c:axId val="117080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7972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Work.xlsx]Dashboard!PivotTable4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Dashboard!$B$77</c:f>
              <c:strCache>
                <c:ptCount val="1"/>
                <c:pt idx="0">
                  <c:v>Average of discounted_price</c:v>
                </c:pt>
              </c:strCache>
            </c:strRef>
          </c:tx>
          <c:spPr>
            <a:solidFill>
              <a:schemeClr val="accent1"/>
            </a:solidFill>
            <a:ln>
              <a:noFill/>
            </a:ln>
            <a:effectLst/>
          </c:spPr>
          <c:invertIfNegative val="0"/>
          <c:cat>
            <c:strRef>
              <c:f>Dashboard!$A$78:$A$87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Dashboard!$B$78:$B$87</c:f>
              <c:numCache>
                <c:formatCode>General</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1C-F767-4401-BDE5-BD1A918C47CF}"/>
            </c:ext>
          </c:extLst>
        </c:ser>
        <c:ser>
          <c:idx val="1"/>
          <c:order val="1"/>
          <c:tx>
            <c:strRef>
              <c:f>Dashboard!$C$77</c:f>
              <c:strCache>
                <c:ptCount val="1"/>
                <c:pt idx="0">
                  <c:v>Average of actual_price</c:v>
                </c:pt>
              </c:strCache>
            </c:strRef>
          </c:tx>
          <c:spPr>
            <a:solidFill>
              <a:schemeClr val="accent2"/>
            </a:solidFill>
            <a:ln>
              <a:noFill/>
            </a:ln>
            <a:effectLst/>
          </c:spPr>
          <c:invertIfNegative val="0"/>
          <c:cat>
            <c:strRef>
              <c:f>Dashboard!$A$78:$A$87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Dashboard!$C$78:$C$87</c:f>
              <c:numCache>
                <c:formatCode>General</c:formatCode>
                <c:ptCount val="9"/>
                <c:pt idx="0">
                  <c:v>4000</c:v>
                </c:pt>
                <c:pt idx="1">
                  <c:v>1857.7456533333336</c:v>
                </c:pt>
                <c:pt idx="2">
                  <c:v>10153.294478527607</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1D-F767-4401-BDE5-BD1A918C47CF}"/>
            </c:ext>
          </c:extLst>
        </c:ser>
        <c:dLbls>
          <c:showLegendKey val="0"/>
          <c:showVal val="0"/>
          <c:showCatName val="0"/>
          <c:showSerName val="0"/>
          <c:showPercent val="0"/>
          <c:showBubbleSize val="0"/>
        </c:dLbls>
        <c:gapWidth val="219"/>
        <c:overlap val="-27"/>
        <c:axId val="1170805167"/>
        <c:axId val="1170808911"/>
      </c:barChart>
      <c:catAx>
        <c:axId val="117080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808911"/>
        <c:crosses val="autoZero"/>
        <c:auto val="1"/>
        <c:lblAlgn val="ctr"/>
        <c:lblOffset val="100"/>
        <c:noMultiLvlLbl val="0"/>
      </c:catAx>
      <c:valAx>
        <c:axId val="117080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8051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Work.xlsx]Dashboard!PivotTable5</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Dashboard!$B$107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delete val="1"/>
          </c:dLbls>
          <c:cat>
            <c:strRef>
              <c:f>Dashboard!$B$108</c:f>
              <c:strCache>
                <c:ptCount val="1"/>
                <c:pt idx="0">
                  <c:v>Total</c:v>
                </c:pt>
              </c:strCache>
            </c:strRef>
          </c:cat>
          <c:val>
            <c:numRef>
              <c:f>Dashboard!$B$108</c:f>
              <c:numCache>
                <c:formatCode>General</c:formatCode>
                <c:ptCount val="1"/>
                <c:pt idx="0">
                  <c:v>1351</c:v>
                </c:pt>
              </c:numCache>
            </c:numRef>
          </c:val>
          <c:extLst>
            <c:ext xmlns:c16="http://schemas.microsoft.com/office/drawing/2014/chart" uri="{C3380CC4-5D6E-409C-BE32-E72D297353CC}">
              <c16:uniqueId val="{00000000-F88A-4727-872B-3C0D60C7C6C1}"/>
            </c:ext>
          </c:extLst>
        </c:ser>
        <c:dLbls>
          <c:dLblPos val="inEnd"/>
          <c:showLegendKey val="0"/>
          <c:showVal val="1"/>
          <c:showCatName val="0"/>
          <c:showSerName val="0"/>
          <c:showPercent val="0"/>
          <c:showBubbleSize val="0"/>
        </c:dLbls>
        <c:gapWidth val="100"/>
        <c:overlap val="-24"/>
        <c:axId val="571997664"/>
        <c:axId val="572001408"/>
      </c:barChart>
      <c:catAx>
        <c:axId val="5719976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2001408"/>
        <c:crosses val="autoZero"/>
        <c:auto val="1"/>
        <c:lblAlgn val="ctr"/>
        <c:lblOffset val="100"/>
        <c:noMultiLvlLbl val="0"/>
      </c:catAx>
      <c:valAx>
        <c:axId val="5720014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199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Work.xlsx]Dashboard!PivotTable6</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s>
    <c:plotArea>
      <c:layout>
        <c:manualLayout>
          <c:layoutTarget val="inner"/>
          <c:xMode val="edge"/>
          <c:yMode val="edge"/>
          <c:x val="0.11514411304809426"/>
          <c:y val="0.25759040536599592"/>
          <c:w val="0.70934892621414558"/>
          <c:h val="0.29905584718576844"/>
        </c:manualLayout>
      </c:layout>
      <c:barChart>
        <c:barDir val="col"/>
        <c:grouping val="clustered"/>
        <c:varyColors val="0"/>
        <c:ser>
          <c:idx val="0"/>
          <c:order val="0"/>
          <c:tx>
            <c:strRef>
              <c:f>Dashboard!$C$124</c:f>
              <c:strCache>
                <c:ptCount val="1"/>
                <c:pt idx="0">
                  <c:v>Total</c:v>
                </c:pt>
              </c:strCache>
            </c:strRef>
          </c:tx>
          <c:spPr>
            <a:solidFill>
              <a:schemeClr val="accent6"/>
            </a:solidFill>
            <a:ln>
              <a:noFill/>
            </a:ln>
            <a:effectLst/>
          </c:spPr>
          <c:invertIfNegative val="0"/>
          <c:dLbls>
            <c:delete val="1"/>
          </c:dLbls>
          <c:cat>
            <c:strRef>
              <c:f>Dashboard!$B$125:$B$134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Dashboard!$C$125:$C$134</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DC0C-4753-B721-8BCB76417441}"/>
            </c:ext>
          </c:extLst>
        </c:ser>
        <c:dLbls>
          <c:dLblPos val="outEnd"/>
          <c:showLegendKey val="0"/>
          <c:showVal val="1"/>
          <c:showCatName val="0"/>
          <c:showSerName val="0"/>
          <c:showPercent val="0"/>
          <c:showBubbleSize val="0"/>
        </c:dLbls>
        <c:gapWidth val="444"/>
        <c:overlap val="-90"/>
        <c:axId val="1299063152"/>
        <c:axId val="1299070640"/>
      </c:barChart>
      <c:catAx>
        <c:axId val="1299063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99070640"/>
        <c:crosses val="autoZero"/>
        <c:auto val="1"/>
        <c:lblAlgn val="ctr"/>
        <c:lblOffset val="100"/>
        <c:noMultiLvlLbl val="0"/>
      </c:catAx>
      <c:valAx>
        <c:axId val="1299070640"/>
        <c:scaling>
          <c:orientation val="minMax"/>
        </c:scaling>
        <c:delete val="1"/>
        <c:axPos val="l"/>
        <c:numFmt formatCode="General" sourceLinked="1"/>
        <c:majorTickMark val="none"/>
        <c:minorTickMark val="none"/>
        <c:tickLblPos val="nextTo"/>
        <c:crossAx val="129906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Work.xlsx]Dashboard!PivotTable7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s>
    <c:plotArea>
      <c:layout/>
      <c:barChart>
        <c:barDir val="col"/>
        <c:grouping val="clustered"/>
        <c:varyColors val="0"/>
        <c:ser>
          <c:idx val="0"/>
          <c:order val="0"/>
          <c:tx>
            <c:strRef>
              <c:f>Dashboard!$C$148</c:f>
              <c:strCache>
                <c:ptCount val="1"/>
                <c:pt idx="0">
                  <c:v>Total</c:v>
                </c:pt>
              </c:strCache>
            </c:strRef>
          </c:tx>
          <c:spPr>
            <a:solidFill>
              <a:schemeClr val="accent5"/>
            </a:solidFill>
            <a:ln>
              <a:noFill/>
            </a:ln>
            <a:effectLst/>
          </c:spPr>
          <c:invertIfNegative val="0"/>
          <c:cat>
            <c:strRef>
              <c:f>Dashboard!$B$149:$B$152</c:f>
              <c:strCache>
                <c:ptCount val="3"/>
                <c:pt idx="0">
                  <c:v>₹200</c:v>
                </c:pt>
                <c:pt idx="1">
                  <c:v>₹200 - ₹500</c:v>
                </c:pt>
                <c:pt idx="2">
                  <c:v>&gt;₹500</c:v>
                </c:pt>
              </c:strCache>
            </c:strRef>
          </c:cat>
          <c:val>
            <c:numRef>
              <c:f>Dashboard!$C$149:$C$152</c:f>
              <c:numCache>
                <c:formatCode>General</c:formatCode>
                <c:ptCount val="3"/>
                <c:pt idx="0">
                  <c:v>159</c:v>
                </c:pt>
                <c:pt idx="1">
                  <c:v>342</c:v>
                </c:pt>
                <c:pt idx="2">
                  <c:v>850</c:v>
                </c:pt>
              </c:numCache>
            </c:numRef>
          </c:val>
          <c:extLst>
            <c:ext xmlns:c16="http://schemas.microsoft.com/office/drawing/2014/chart" uri="{C3380CC4-5D6E-409C-BE32-E72D297353CC}">
              <c16:uniqueId val="{00000000-9338-4654-9F85-CF4E35A97787}"/>
            </c:ext>
          </c:extLst>
        </c:ser>
        <c:dLbls>
          <c:showLegendKey val="0"/>
          <c:showVal val="0"/>
          <c:showCatName val="0"/>
          <c:showSerName val="0"/>
          <c:showPercent val="0"/>
          <c:showBubbleSize val="0"/>
        </c:dLbls>
        <c:gapWidth val="219"/>
        <c:overlap val="-27"/>
        <c:axId val="1992481311"/>
        <c:axId val="1992472991"/>
      </c:barChart>
      <c:catAx>
        <c:axId val="199248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472991"/>
        <c:crosses val="autoZero"/>
        <c:auto val="1"/>
        <c:lblAlgn val="ctr"/>
        <c:lblOffset val="100"/>
        <c:noMultiLvlLbl val="0"/>
      </c:catAx>
      <c:valAx>
        <c:axId val="199247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481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Work.xlsx]Dashboard!PivotTable8</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Dashboard!$L$19</c:f>
              <c:strCache>
                <c:ptCount val="1"/>
                <c:pt idx="0">
                  <c:v>Total</c:v>
                </c:pt>
              </c:strCache>
            </c:strRef>
          </c:tx>
          <c:spPr>
            <a:solidFill>
              <a:schemeClr val="accent2"/>
            </a:solidFill>
            <a:ln>
              <a:noFill/>
            </a:ln>
            <a:effectLst/>
          </c:spPr>
          <c:invertIfNegative val="0"/>
          <c:cat>
            <c:strRef>
              <c:f>Dashboard!$K$20:$K$29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Dashboard!$L$20:$L$29</c:f>
              <c:numCache>
                <c:formatCode>General</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9A69-49F8-BE61-15CD3210577D}"/>
            </c:ext>
          </c:extLst>
        </c:ser>
        <c:dLbls>
          <c:showLegendKey val="0"/>
          <c:showVal val="0"/>
          <c:showCatName val="0"/>
          <c:showSerName val="0"/>
          <c:showPercent val="0"/>
          <c:showBubbleSize val="0"/>
        </c:dLbls>
        <c:gapWidth val="219"/>
        <c:overlap val="-27"/>
        <c:axId val="1019698064"/>
        <c:axId val="1019687664"/>
      </c:barChart>
      <c:catAx>
        <c:axId val="101969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87664"/>
        <c:crosses val="autoZero"/>
        <c:auto val="1"/>
        <c:lblAlgn val="ctr"/>
        <c:lblOffset val="100"/>
        <c:noMultiLvlLbl val="0"/>
      </c:catAx>
      <c:valAx>
        <c:axId val="101968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8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215372</xdr:colOff>
      <xdr:row>3</xdr:row>
      <xdr:rowOff>64941</xdr:rowOff>
    </xdr:from>
    <xdr:to>
      <xdr:col>5</xdr:col>
      <xdr:colOff>963202</xdr:colOff>
      <xdr:row>26</xdr:row>
      <xdr:rowOff>8733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240483</xdr:colOff>
      <xdr:row>30</xdr:row>
      <xdr:rowOff>21786</xdr:rowOff>
    </xdr:from>
    <xdr:to>
      <xdr:col>5</xdr:col>
      <xdr:colOff>519021</xdr:colOff>
      <xdr:row>44</xdr:row>
      <xdr:rowOff>97986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468858</xdr:colOff>
      <xdr:row>49</xdr:row>
      <xdr:rowOff>1521</xdr:rowOff>
    </xdr:from>
    <xdr:to>
      <xdr:col>6</xdr:col>
      <xdr:colOff>0</xdr:colOff>
      <xdr:row>63</xdr:row>
      <xdr:rowOff>29230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436358</xdr:colOff>
      <xdr:row>74</xdr:row>
      <xdr:rowOff>284949</xdr:rowOff>
    </xdr:from>
    <xdr:to>
      <xdr:col>9</xdr:col>
      <xdr:colOff>0</xdr:colOff>
      <xdr:row>89</xdr:row>
      <xdr:rowOff>64883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956781</xdr:colOff>
      <xdr:row>108</xdr:row>
      <xdr:rowOff>32106</xdr:rowOff>
    </xdr:from>
    <xdr:to>
      <xdr:col>3</xdr:col>
      <xdr:colOff>417387</xdr:colOff>
      <xdr:row>117</xdr:row>
      <xdr:rowOff>12412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175517</xdr:colOff>
      <xdr:row>124</xdr:row>
      <xdr:rowOff>41096</xdr:rowOff>
    </xdr:from>
    <xdr:to>
      <xdr:col>7</xdr:col>
      <xdr:colOff>573641</xdr:colOff>
      <xdr:row>138</xdr:row>
      <xdr:rowOff>87329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229029</xdr:colOff>
      <xdr:row>146</xdr:row>
      <xdr:rowOff>19692</xdr:rowOff>
    </xdr:from>
    <xdr:to>
      <xdr:col>7</xdr:col>
      <xdr:colOff>627153</xdr:colOff>
      <xdr:row>160</xdr:row>
      <xdr:rowOff>65925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250432</xdr:colOff>
      <xdr:row>18</xdr:row>
      <xdr:rowOff>30395</xdr:rowOff>
    </xdr:from>
    <xdr:to>
      <xdr:col>16</xdr:col>
      <xdr:colOff>691365</xdr:colOff>
      <xdr:row>32</xdr:row>
      <xdr:rowOff>1713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ISE ISAAC" refreshedDate="45835.037157407409" createdVersion="6" refreshedVersion="6" minRefreshableVersion="3" recordCount="1351">
  <cacheSource type="worksheet">
    <worksheetSource name="Table1"/>
  </cacheSource>
  <cacheFields count="24">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Level 2 Category" numFmtId="0">
      <sharedItems/>
    </cacheField>
    <cacheField name="Level 3 Category" numFmtId="0">
      <sharedItems containsBlank="1"/>
    </cacheField>
    <cacheField name="Level 4 Category" numFmtId="0">
      <sharedItems containsBlank="1"/>
    </cacheField>
    <cacheField name="Average discount %" numFmtId="0">
      <sharedItems containsMixedTypes="1" containsNumber="1" minValue="0" maxValue="4550000" count="655">
        <n v="70000"/>
        <n v="15000"/>
        <n v="170000"/>
        <n v="37000"/>
        <n v="24500"/>
        <n v="85100"/>
        <n v="32237"/>
        <n v="7000"/>
        <n v="50000"/>
        <n v="10000"/>
        <n v="18500"/>
        <n v="48100"/>
        <n v="54900"/>
        <n v="24000"/>
        <n v="5000"/>
        <n v="1100000"/>
        <n v="30000"/>
        <n v="850000"/>
        <n v="82900"/>
        <n v="22000"/>
        <n v="941000"/>
        <n v="14000"/>
        <n v="849100"/>
        <n v="500000"/>
        <n v="102900"/>
        <n v="55100"/>
        <n v="32000"/>
        <n v="71000"/>
        <n v="0"/>
        <n v="80000"/>
        <n v="56766"/>
        <n v="100100"/>
        <n v="1300000"/>
        <n v="48600"/>
        <n v="1500000"/>
        <n v="60000"/>
        <n v="66600"/>
        <n v="70100"/>
        <n v="16600"/>
        <n v="19600"/>
        <n v="100000"/>
        <n v="32100"/>
        <n v="130100"/>
        <n v="600000"/>
        <n v="26900"/>
        <n v="75000"/>
        <n v="115100"/>
        <n v="19500"/>
        <n v="62000"/>
        <n v="1491000"/>
        <n v="86000"/>
        <n v="51600"/>
        <n v="109100"/>
        <n v="43600"/>
        <n v="699100"/>
        <n v="140000"/>
        <n v="55000"/>
        <n v="25000"/>
        <n v="1600000"/>
        <n v="38400"/>
        <n v="2008900"/>
        <n v="29000"/>
        <n v="256500"/>
        <n v="11000"/>
        <n v="1182600"/>
        <n v="97400"/>
        <n v="1000000"/>
        <n v="1299100"/>
        <n v="2191000"/>
        <n v="135000"/>
        <n v="53100"/>
        <n v="700000"/>
        <n v="40000"/>
        <n v="2200000"/>
        <n v="5900"/>
        <n v="65400"/>
        <n v="78000"/>
        <n v="115000"/>
        <n v="96000"/>
        <n v="800000"/>
        <n v="65000"/>
        <n v="85000"/>
        <n v="2700100"/>
        <n v="1261000"/>
        <n v="72590"/>
        <n v="160000"/>
        <n v="18900"/>
        <n v="65200"/>
        <n v="67100"/>
        <n v="250000"/>
        <n v="750000"/>
        <n v="2400000"/>
        <n v="1200000"/>
        <n v="90100"/>
        <n v="36600"/>
        <n v="1799100"/>
        <n v="71100"/>
        <n v="1099100"/>
        <n v="95000"/>
        <n v="12000"/>
        <n v="81100"/>
        <n v="1900000"/>
        <n v="68200"/>
        <n v="35000"/>
        <n v="130000"/>
        <n v="44400"/>
        <n v="59000"/>
        <n v="300000"/>
        <n v="30400"/>
        <n v="110100"/>
        <n v="18300"/>
        <n v="33100"/>
        <n v="3501000"/>
        <n v="76000"/>
        <n v="541000"/>
        <n v="650000"/>
        <n v="86200"/>
        <n v="51100"/>
        <n v="66000"/>
        <n v="90000"/>
        <n v="166000"/>
        <n v="1049100"/>
        <n v="110000"/>
        <n v="1499100"/>
        <n v="67400"/>
        <n v="21100"/>
        <n v="14111.000000000002"/>
        <n v="120000"/>
        <n v="29400"/>
        <n v="105000"/>
        <n v="18600"/>
        <n v="72000"/>
        <n v="151300"/>
        <n v="530100"/>
        <n v="129000"/>
        <n v="2291000"/>
        <n v="27900"/>
        <n v="41000"/>
        <n v="27400"/>
        <n v="245200"/>
        <n v="44000"/>
        <n v="46000"/>
        <n v="13200"/>
        <n v="2000000"/>
        <n v="24900"/>
        <n v="74700"/>
        <n v="39500"/>
        <n v="350000"/>
        <n v="36400"/>
        <n v="50100"/>
        <n v="999100"/>
        <n v="1700000"/>
        <n v="82600"/>
        <n v="39100"/>
        <n v="64101"/>
        <n v="28600"/>
        <n v="440100"/>
        <n v="60100"/>
        <n v="1800000"/>
        <n v="2380000"/>
        <n v="42069"/>
        <n v="54500"/>
        <n v="39600"/>
        <n v="20000"/>
        <n v="165000"/>
        <n v="49900"/>
        <n v="44600"/>
        <n v="87100"/>
        <e v="#VALUE!"/>
        <n v="45000"/>
        <n v="41700"/>
        <n v="30300"/>
        <n v="3001000"/>
        <n v="31900"/>
        <n v="121000"/>
        <n v="40100"/>
        <n v="77400"/>
        <n v="120900"/>
        <n v="599100"/>
        <n v="38100"/>
        <n v="111000"/>
        <n v="1399100"/>
        <n v="138200"/>
        <n v="2390100"/>
        <n v="18000"/>
        <n v="25256"/>
        <n v="3200000"/>
        <n v="28400"/>
        <n v="1600100"/>
        <n v="95100"/>
        <n v="89100"/>
        <n v="2100000"/>
        <n v="265000"/>
        <n v="31400"/>
        <n v="78100"/>
        <n v="15900"/>
        <n v="900000"/>
        <n v="80100"/>
        <n v="47000"/>
        <n v="61000"/>
        <n v="35400"/>
        <n v="15200"/>
        <n v="163000"/>
        <n v="2700000"/>
        <n v="2550100"/>
        <n v="30200"/>
        <n v="38000"/>
        <n v="2300000"/>
        <n v="1820000"/>
        <n v="800100"/>
        <n v="43100"/>
        <n v="310100"/>
        <n v="549100"/>
        <n v="190000"/>
        <n v="84100"/>
        <n v="48000"/>
        <n v="240000"/>
        <n v="780000"/>
        <n v="450000"/>
        <n v="200000"/>
        <n v="35600"/>
        <n v="300100"/>
        <n v="106000"/>
        <n v="550000"/>
        <n v="62400"/>
        <n v="199100"/>
        <n v="569100"/>
        <n v="285000"/>
        <n v="97000"/>
        <n v="1120000"/>
        <n v="160100"/>
        <n v="400000"/>
        <n v="120100"/>
        <n v="499100"/>
        <n v="7200"/>
        <n v="151000"/>
        <n v="123100"/>
        <n v="56500"/>
        <n v="37500"/>
        <n v="340000"/>
        <n v="899100"/>
        <n v="399100"/>
        <n v="23100"/>
        <n v="390000"/>
        <n v="36200"/>
        <n v="470000"/>
        <n v="449100"/>
        <n v="74800"/>
        <n v="150000"/>
        <n v="122000"/>
        <n v="123000"/>
        <n v="40400"/>
        <n v="51000"/>
        <n v="460000"/>
        <n v="519100"/>
        <n v="799100"/>
        <n v="67000"/>
        <n v="151100"/>
        <n v="42000"/>
        <n v="131000"/>
        <n v="182000"/>
        <n v="370000"/>
        <n v="159100"/>
        <n v="175100"/>
        <n v="319100"/>
        <n v="171800"/>
        <n v="400100"/>
        <n v="260000"/>
        <n v="87900"/>
        <n v="208400"/>
        <n v="19400"/>
        <n v="44900"/>
        <n v="132500"/>
        <n v="36000"/>
        <n v="73400"/>
        <n v="3700900"/>
        <n v="220000"/>
        <n v="1400000"/>
        <n v="28000"/>
        <n v="118500"/>
        <n v="440000"/>
        <n v="63400"/>
        <n v="299100"/>
        <n v="36100"/>
        <n v="29600"/>
        <n v="2000"/>
        <n v="169100"/>
        <n v="259100"/>
        <n v="277000"/>
        <n v="102500"/>
        <n v="125000"/>
        <n v="35100"/>
        <n v="119700"/>
        <n v="4900"/>
        <n v="3500"/>
        <n v="109900"/>
        <n v="410000"/>
        <n v="83100"/>
        <n v="249100"/>
        <n v="361000"/>
        <n v="103500"/>
        <n v="59600"/>
        <n v="4400"/>
        <n v="26000"/>
        <n v="161100"/>
        <n v="380000"/>
        <n v="73000"/>
        <n v="3100"/>
        <n v="3400"/>
        <n v="87000"/>
        <n v="360000"/>
        <n v="2800"/>
        <n v="51800"/>
        <n v="229100"/>
        <n v="320000"/>
        <n v="17000"/>
        <n v="39900"/>
        <n v="16000"/>
        <n v="2500"/>
        <n v="84300"/>
        <n v="13000"/>
        <n v="9500"/>
        <n v="49600"/>
        <n v="300"/>
        <n v="139200"/>
        <n v="170100"/>
        <n v="470500"/>
        <n v="3300"/>
        <n v="94600"/>
        <n v="103000"/>
        <n v="60200"/>
        <n v="1799900"/>
        <n v="4600"/>
        <n v="745100"/>
        <n v="42800"/>
        <n v="25100"/>
        <n v="82100"/>
        <n v="480000"/>
        <n v="9600"/>
        <n v="2300"/>
        <n v="230000"/>
        <n v="415000"/>
        <n v="105100"/>
        <n v="2100"/>
        <n v="157100"/>
        <n v="42900"/>
        <n v="6300"/>
        <n v="3000"/>
        <n v="92100"/>
        <n v="46100"/>
        <n v="84900"/>
        <n v="170800"/>
        <n v="5500"/>
        <n v="79100"/>
        <n v="680000"/>
        <n v="136400"/>
        <n v="145000"/>
        <n v="1000"/>
        <n v="76900"/>
        <n v="179600"/>
        <n v="30100"/>
        <n v="60500"/>
        <n v="23000"/>
        <n v="22100"/>
        <n v="57400"/>
        <n v="149100"/>
        <n v="62100"/>
        <n v="128500"/>
        <n v="800"/>
        <n v="81000"/>
        <n v="76100"/>
        <n v="111200"/>
        <n v="8500"/>
        <n v="64600"/>
        <n v="21200"/>
        <n v="10100"/>
        <n v="74200"/>
        <n v="7100"/>
        <n v="43000"/>
        <n v="600"/>
        <n v="80500"/>
        <n v="222400"/>
        <n v="3200"/>
        <n v="189100"/>
        <n v="86100"/>
        <n v="145100"/>
        <n v="490000"/>
        <n v="88400"/>
        <n v="32400"/>
        <n v="270100"/>
        <n v="33396"/>
        <n v="69100"/>
        <n v="139600"/>
        <n v="119100"/>
        <n v="47400"/>
        <n v="195000"/>
        <n v="397400"/>
        <n v="159900"/>
        <n v="8400"/>
        <n v="154700"/>
        <n v="12700"/>
        <n v="16900"/>
        <n v="185000"/>
        <n v="36500"/>
        <n v="4800"/>
        <n v="37700"/>
        <n v="901100"/>
        <n v="180000"/>
        <n v="50200"/>
        <n v="114600"/>
        <n v="430000"/>
        <n v="112000"/>
        <n v="27600"/>
        <n v="2161100"/>
        <n v="65100"/>
        <n v="79000"/>
        <n v="200100"/>
        <n v="99600"/>
        <n v="83000"/>
        <n v="10900"/>
        <n v="110600"/>
        <n v="143400"/>
        <n v="47300"/>
        <n v="34200"/>
        <n v="55500"/>
        <n v="105600"/>
        <n v="100900"/>
        <n v="21000"/>
        <n v="520100"/>
        <n v="155100"/>
        <n v="77700"/>
        <n v="102000"/>
        <n v="55200"/>
        <n v="279100"/>
        <n v="198000"/>
        <n v="127600"/>
        <n v="279300"/>
        <n v="2264300"/>
        <n v="164100"/>
        <n v="54400"/>
        <n v="20600"/>
        <n v="69600"/>
        <n v="149400"/>
        <n v="77500"/>
        <n v="259000"/>
        <n v="745000"/>
        <n v="137000"/>
        <n v="329100"/>
        <n v="765100"/>
        <n v="220100"/>
        <n v="121100"/>
        <n v="45100"/>
        <n v="18100"/>
        <n v="89600"/>
        <n v="149700"/>
        <n v="435100"/>
        <n v="64800"/>
        <n v="13100"/>
        <n v="57600"/>
        <n v="73600"/>
        <n v="303100"/>
        <n v="20500"/>
        <n v="144600"/>
        <n v="43400"/>
        <n v="206600"/>
        <n v="43900"/>
        <n v="229600"/>
        <n v="54100"/>
        <n v="22400"/>
        <n v="897100"/>
        <n v="100500"/>
        <n v="119000"/>
        <n v="230100"/>
        <n v="420100"/>
        <n v="304600"/>
        <n v="465100"/>
        <n v="359100"/>
        <n v="108500"/>
        <n v="250100"/>
        <n v="12600"/>
        <n v="36700"/>
        <n v="14600"/>
        <n v="84600"/>
        <n v="279600"/>
        <n v="40500"/>
        <n v="80200"/>
        <n v="2200"/>
        <n v="25500"/>
        <n v="44100"/>
        <n v="113000"/>
        <n v="640900"/>
        <n v="49100"/>
        <n v="20700"/>
        <n v="13900"/>
        <n v="585600"/>
        <n v="21500"/>
        <n v="54600"/>
        <n v="353600"/>
        <n v="122600"/>
        <n v="56000"/>
        <n v="346200"/>
        <n v="219100"/>
        <n v="19100"/>
        <n v="180100"/>
        <n v="52100"/>
        <n v="5400"/>
        <n v="162100"/>
        <n v="191100"/>
        <n v="166100"/>
        <n v="81500"/>
        <n v="730000"/>
        <n v="124700"/>
        <n v="280000"/>
        <n v="75100"/>
        <n v="138500"/>
        <n v="302900"/>
        <n v="100"/>
        <n v="99100"/>
        <n v="47900"/>
        <n v="20100"/>
        <n v="126100"/>
        <n v="4550000"/>
        <n v="312600"/>
        <n v="9000"/>
        <n v="101500"/>
        <n v="56100"/>
        <n v="320100"/>
        <n v="74000"/>
        <n v="454600"/>
        <n v="171500"/>
        <n v="82500"/>
        <n v="277600"/>
        <n v="149834"/>
        <n v="24600"/>
        <n v="732600"/>
        <n v="780100"/>
        <n v="20400"/>
        <n v="181300"/>
        <n v="319600"/>
        <n v="147000"/>
        <n v="73800"/>
        <n v="249600"/>
        <n v="134300"/>
        <n v="196100"/>
        <n v="48900"/>
        <n v="906000"/>
        <n v="64900"/>
        <n v="10600"/>
        <n v="119600"/>
        <n v="260100"/>
        <n v="235100"/>
        <n v="169600"/>
        <n v="161600"/>
        <n v="880100"/>
        <n v="376300"/>
        <n v="125300"/>
        <n v="77800"/>
        <n v="39200"/>
        <n v="103900"/>
        <n v="7600"/>
        <n v="382000"/>
        <n v="369100"/>
        <n v="169900"/>
        <n v="67200"/>
        <n v="4000"/>
        <n v="78400"/>
        <n v="54800"/>
        <n v="27000"/>
        <n v="600100"/>
        <n v="26400"/>
        <n v="63000"/>
        <n v="250800"/>
        <n v="643600"/>
        <n v="229500"/>
        <n v="161000"/>
        <n v="28394.000000000007"/>
        <n v="296400"/>
        <n v="52400"/>
        <n v="1505400"/>
        <n v="1085100"/>
        <n v="2600"/>
        <n v="10400"/>
        <n v="67300"/>
        <n v="94100"/>
        <n v="220900"/>
        <n v="57000"/>
        <n v="1459500"/>
        <n v="58000"/>
        <n v="355100"/>
        <n v="149600"/>
        <n v="317600"/>
        <n v="850100"/>
        <n v="242500"/>
        <n v="96900"/>
        <n v="412500"/>
        <n v="70800"/>
        <n v="1139000"/>
        <n v="15100"/>
        <n v="208000"/>
        <n v="41600"/>
        <n v="127000"/>
        <n v="226200"/>
        <n v="949500"/>
        <n v="470100"/>
        <n v="143600"/>
        <n v="210000"/>
        <n v="45500"/>
        <n v="166119"/>
        <n v="820000"/>
        <n v="3300000"/>
        <n v="514000"/>
        <n v="190900"/>
        <n v="152000"/>
        <n v="17500"/>
        <n v="34100"/>
        <n v="41400"/>
        <n v="128400"/>
        <n v="40600"/>
        <n v="355000"/>
        <n v="136000"/>
        <n v="235800"/>
        <n v="181000"/>
        <n v="124000"/>
        <n v="53000"/>
        <n v="37100"/>
        <n v="11400"/>
        <n v="66200"/>
        <n v="305000"/>
        <n v="173400"/>
        <n v="250900"/>
        <n v="171000"/>
        <n v="435000"/>
        <n v="295733"/>
        <n v="65500"/>
        <n v="211500"/>
        <n v="40900"/>
        <n v="26600"/>
        <n v="55400"/>
        <n v="228900"/>
        <n v="2900"/>
        <n v="114100"/>
        <n v="179100"/>
        <n v="195300"/>
        <n v="549600"/>
        <n v="218100"/>
        <n v="420500"/>
        <n v="131716"/>
        <n v="24700"/>
        <n v="57300"/>
        <n v="153500"/>
        <n v="150223"/>
        <n v="70200"/>
        <n v="54000"/>
        <n v="76500"/>
        <n v="82700"/>
      </sharedItems>
    </cacheField>
    <cacheField name="discounted_price" numFmtId="166">
      <sharedItems containsSemiMixedTypes="0" containsString="0" containsNumber="1" minValue="39" maxValue="77990" count="549">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Price Range Bucket" numFmtId="166">
      <sharedItems count="3">
        <s v="₹200 - ₹500"/>
        <s v="₹200"/>
        <s v="&gt;₹500"/>
      </sharedItems>
    </cacheField>
    <cacheField name="actual_price" numFmtId="166">
      <sharedItems containsMixedTypes="1" containsNumber="1" minValue="39" maxValue="850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s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9">
      <sharedItems containsSemiMixedTypes="0" containsString="0" containsNumber="1" minValue="0" maxValue="0.94"/>
    </cacheField>
    <cacheField name="Discount Range Bucket" numFmtId="9">
      <sharedItems count="2">
        <s v="50% or More"/>
        <s v="&lt;50%"/>
      </sharedItems>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65">
      <sharedItems containsString="0" containsBlank="1" containsNumber="1" containsInteger="1" minValue="2" maxValue="426973" count="1118">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Total Potential Revenue" numFmtId="166">
      <sharedItems containsMixedTypes="1" containsNumber="1" minValue="0" maxValue="3451882164" count="1272">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59999999"/>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e v="#VALUE!"/>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3451882164"/>
        <n v="2667292164"/>
        <n v="7021575"/>
        <n v="291685841"/>
        <n v="31068821"/>
        <n v="365768748"/>
        <n v="2854320"/>
        <n v="211922754"/>
        <n v="23422152"/>
        <n v="690906840"/>
        <n v="645574176"/>
        <n v="12677938"/>
        <n v="26434083"/>
        <n v="120713460"/>
        <n v="710864689"/>
        <n v="556279780"/>
        <n v="6760618"/>
        <n v="560003964"/>
        <n v="12889901"/>
        <n v="370442002"/>
        <n v="385020748"/>
        <n v="729927"/>
        <n v="21277859"/>
        <n v="70196100"/>
        <n v="592092585"/>
        <n v="1394604"/>
        <n v="34583800"/>
        <n v="284951002"/>
        <n v="430119971"/>
        <n v="891214"/>
        <n v="11547978"/>
        <n v="151192800"/>
        <n v="265928364"/>
        <n v="46676322"/>
        <n v="387107510"/>
        <n v="1313685"/>
        <n v="1793701"/>
        <n v="913845228"/>
        <n v="697222176"/>
        <n v="9348196"/>
        <n v="1938969"/>
        <n v="7248374"/>
        <n v="52200000"/>
        <n v="404272748"/>
        <n v="748870176"/>
        <n v="240901710"/>
        <n v="11662815"/>
        <n v="247225093"/>
        <n v="218000389"/>
        <n v="77122097"/>
        <n v="339682050"/>
        <n v="284875010"/>
        <n v="3552223"/>
        <n v="935510940"/>
        <n v="469486500"/>
        <n v="15286140"/>
        <n v="142485670"/>
        <n v="22551321"/>
        <n v="102756871"/>
        <n v="3473331"/>
        <n v="1230460"/>
        <n v="26485585"/>
        <n v="448136500"/>
        <n v="15737961"/>
        <n v="17767971"/>
        <n v="3833716"/>
        <n v="3230766"/>
        <n v="2510342168"/>
        <n v="208769121"/>
        <n v="3966354"/>
        <n v="43438022"/>
        <n v="42454355"/>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2615746"/>
        <n v="2981090168"/>
        <n v="464535"/>
        <n v="2084222210"/>
        <n v="979755"/>
        <n v="3311724"/>
        <n v="308880839"/>
        <n v="6986"/>
        <n v="20369440"/>
        <n v="9464844"/>
        <n v="4660660"/>
        <n v="9215232"/>
        <n v="2480529"/>
        <n v="10680474"/>
        <n v="363347289"/>
        <n v="614923460"/>
        <n v="164518250"/>
        <n v="54876030"/>
        <n v="1742898"/>
        <n v="541184020"/>
        <n v="482310"/>
        <n v="565945590"/>
        <n v="37161709"/>
        <n v="8683836"/>
        <n v="427532490"/>
        <n v="92902005"/>
        <n v="8742249"/>
        <n v="96409500"/>
        <n v="35250435"/>
        <n v="956603"/>
        <n v="76949973"/>
        <n v="51863371"/>
        <n v="21564400"/>
        <n v="136984680"/>
        <n v="8829450"/>
        <n v="289600"/>
        <n v="2438370"/>
        <n v="118383300"/>
        <n v="265740"/>
        <n v="84225066"/>
        <n v="253999190"/>
        <n v="6734631"/>
        <n v="5310323"/>
        <n v="15279705"/>
        <n v="108284610"/>
        <n v="52262496"/>
        <n v="40578300"/>
        <n v="438357360"/>
        <n v="7459200"/>
        <n v="272480949"/>
        <n v="240898730"/>
        <n v="21265140"/>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1547624"/>
        <n v="3480056"/>
        <n v="83976374"/>
        <n v="1836534"/>
        <n v="2099898"/>
        <n v="45133340"/>
        <n v="1378880"/>
        <n v="3612182"/>
        <n v="7000513"/>
        <n v="32934850"/>
        <n v="85509284"/>
        <n v="69066000"/>
        <n v="22125574"/>
        <n v="3932187"/>
        <n v="10968615"/>
        <n v="37766815"/>
        <n v="391438362"/>
        <n v="7475200"/>
        <n v="2676375"/>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143384404"/>
        <n v="18388700"/>
        <n v="8758390"/>
        <n v="74526310"/>
        <n v="59215562"/>
        <n v="1300075"/>
        <n v="15827377"/>
        <n v="250408695"/>
        <n v="36442250"/>
        <n v="5076826"/>
        <n v="39962835"/>
        <n v="6642620"/>
        <n v="4029924"/>
        <n v="8395200"/>
        <n v="35043291"/>
        <n v="3492750"/>
        <n v="1243508"/>
        <n v="2520477"/>
        <n v="527648"/>
        <n v="3205998"/>
        <n v="11020648"/>
        <n v="1372959"/>
        <n v="65007"/>
        <n v="16358000"/>
        <n v="16497994"/>
        <n v="1072560"/>
        <n v="516960"/>
        <n v="24446340"/>
        <n v="498564"/>
        <n v="1259193"/>
        <n v="23895063"/>
        <n v="514500"/>
        <n v="2359240"/>
        <n v="1523727"/>
        <n v="4989002"/>
        <n v="35106148"/>
        <n v="361638"/>
        <n v="369093600"/>
        <n v="90890910"/>
        <n v="11846110"/>
        <n v="77783034"/>
        <n v="708480"/>
        <n v="5686308"/>
        <n v="10479"/>
        <n v="8836000"/>
        <n v="94293875.519999996"/>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200108"/>
        <n v="1121850"/>
        <n v="50703321"/>
        <n v="29413995"/>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2479008"/>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sharedItems>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count="1197"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Not quite durable and sturdy,https://m.media-amazon.com/images/W/WEBP_402378-T1/images/I/71rIggrbUCL._SY88.jpg,Working good,https://m.media-amazon.com/images/W/WEBP_402378-T1/images/I/61bKp9YO6wL._SY88.jpg,Product,Very nice product,Working well,It's a really nice produc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It's a good product.,Like,Very good item strong and useful USB cableValue for moneyThanks to amazon and producer,https://m.media-amazon.com/images/I/51112ZRE-1L._SY88.jpg,Good,Nice product and useful product,-,Sturdy but does not support 33w charging"/>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It's a good product.,Like,Very good item strong and useful USB cableValue for moneyThanks to amazon and producer,https://m.media-amazon.com/images/W/WEBP_402378-T1/images/I/51112ZRE-1L._SY88.jpg,Good,Nice product and useful product,-,Sturdy but does not support 33w charging"/>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It's a good product.,Like,Very good item strong and useful USB cableValue for moneyThanks to amazon and producer,https://m.media-amazon.com/images/W/WEBP_402378-T2/images/I/51112ZRE-1L._SY88.jpg,Good,Nice product and useful product,-,Sturdy but does not support 33w charging"/>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Good product,Good,Nice product, fits exactly.,Good product,Fantastic remote cover to buy. It fits the LG 2022 model's UQ80 as well...A very good product.,Done the job but value high.,Product isn't bad, but the rate is very Expensive.,Nic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71SaXlf9TZL._SY88.jpg,Small cable otherwise good,,I like the product.,Quality is good but after a month immediately I lose 9% of battery health so that‚Äôs why I stop using it,Not sturdy, cable will break in just weeks,i suggest this product,Nice"/>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tv on off not working, so difficult to battery really a bad product"/>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Good one‚Ä¶.,Very good sturdy,I am using this in the car and work fine for far, writing this review after 2 weeks.,This cable charge as well transfer data without even any mfi certified,Very Happy with this one,my cable stopped working in a week.,Worthüå±,This material was 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Product is good in quality. Working good with my i phone 7.,Good quality and really fast charging and packing is also like original one worth product,Good product and good quality,Working well with iphone11.,"/>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Good product n it works fine,It's good one but price more than quality,Connecting to sensor for using is slightly a headache...... after Connecting sensor you need to use it in a delicate way,Useful itom,Good,good product and good responce,Good work,Worth for money"/>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Perfect hdmi cable for boat soundbar and lg smart tv,This product is overpriced,Value for money &amp; good quality product,Quality product,Good üëç,Good quality,Good,It's ok to purchase for and as arc por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Nice product,Nice product,Ok good,,Good,‡§Ö‡§ö‡•ç‡§õ‡§æ,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Product is not working after 2 months,Boatüíï,Nice product,Worth a buy,Really satisfying quality and product is still working fine.,Worth itSame as original,Not worthy,Thik aaw"/>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Quality issue..,Good,Cable length is ok , quality is not good . In this price it is ok,Very good &amp; quality product. Reasonable price alsoYour cable easy to replace.,Best quality,Good product but thickness of cable is less,It is very good product.Thank you amazon,Super product"/>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Tv is good in this price range,It's an excellent product for this price range,Good,Picture quality is good,Amazing product sound quality is okay and smart features is little bit slow but it‚Äôs okay overall ‚úÖ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As mention in description, its awesome.,Nice,Good lengthy with good Metalic body on jack side., Difference can't find with older cable.,Great Stuff and superb quality,Good product,Nice üëç,I am like the hdmi cable,"/>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Overall working is very smooth and it's easy to operate also. Highly satisfied with the product at this price. Hoping that higher versions of android os can be updated in future.,Quality and light weight,Good product for the price spent. Would last long if maintained well!,"/>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Ok,Quality perfect , perfect 5m, must buy,Ok,Excellent,Value for money,https://m.media-amazon.com/images/I/71P8NCpa-AL._SY88.jpg,Good, received as per specification.."/>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Quick delivery.Awesome ProductPacking was goodJust opened the productExcited to you it"/>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Works perfect for connecting my Dslr to ipad &amp; tethering. Seems like a durable cable.,Good,WORTH FOR MONEY, EASY TO USE,Nice easy to carry,Supar,Product is nyc.. Price is bit high,Good,Okayish"/>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Camera and display is very poor quality and battery üîã is very good nothing bad,Nice phone at reasonable price.,Good,NICE,Value for money,Theek hai ü•∞,Not bad,Good"/>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Best wishes,brought it online as cautious about buying offline coz of fake and overpriced products. using it for my wifi camera. working fine,Nice product,Nice quality product easy to use. Thanks amazon,Well known brand ..Nice product.,Good,worth product,Bahut achcha laga Raha hai"/>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I really like this product. Gifted to my sister, and she likes it,Great ‚åö,Good product,Nice üëç,Thik hai,In this price range it's ok product,Color so nice..I loved it,Need some more features:("/>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Only issue I've had is battery life.Rest it is a great product.,Very nice watchNice touch,ok.,Nice,Good product,Battery back up need to be improved... Remaining all features are good...,Ai is not working properly,Watch is good ..but I had battery issue and alarm issues"/>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Lital bit ok,Good design but china product,It changes the angle and gets loose in a few days only,Very poor quality,It's worth and good quality,Very good quality,,I like the quality of the phone holder its amazin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Very Bad mobile,Best mobile.,Phone good but charger Nani aya,It's good,The phone serves all my purpose..very good one‚ù§Ô∏è,Value for money,https://m.media-amazon.com/images/I/71veEcoG5-L._SY88.jpg,Phone works well."/>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Product works well and charges the devices in a quick mannerValue for money.,I like this product,Not working üòî after 12 days"/>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Very chip very good,Really happy to buy this pen drive comparatively with low cost,Very good,Storage capacity is good,Like,good,Good product and value for money,It's all good , you can vo for it."/>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Good one.,gud,Hard disk is good but data cable quality poor,Finalised this product after a lot of research. It works well. Go for it.,Serve the purpose,Good one,Nice product,Still at work."/>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Use Remote Car... Wall Watches... and Other...,Batteries are as usual nice,Good,Mrp 180Got it for 112/-Best deal,Good,Got it on high discounts n works really well compared to other batteries.,Value for money,Dislik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Good,I use this to solve my numericals and its good.,Excellent tool for kids in learning,A quality product,Good product,Product is amazing and less weight good use of it and u can go for it,Good,https://m.media-amazon.com/images/I/61uctVLMIjL._SY88.jpg"/>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Made in Indonesia, (thankfully not China).,Good for long use of remote,üëè,Battery works as replacement,Serves the purpose, Good seller, Good battery life,Good. Worked for my Ertiga Car Key remote,Working good,Works flawlessly. Good Battery Backup:Good packaging."/>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Nive,very good batteries received,Like,Good product, Good seller,Durable life,Great productAnd good packageNo damage,Good,Value for money. Delivered timely. Go for it."/>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Using since last  two weeks  .,Good,Good, nice, worth it, perfect,Does its job, the build quality of the wire is good nothing to complain about.,Good quality product works well.,Reasonable price, good quality.,wao wao super speed fast asf,"/>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Value of Money ...,Amazing apsara changed my son is left handed it changed his handwriting good but space pencil is litte ok,Ok,Value for money.,Nice pencil,It is ok,https://m.media-amazon.com/images/I/71QfDO96QaL._SY88.jpg,One of the best option to save money."/>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I wanted it for my shop laptop , i am using it on a grass mat, quality is nice, working very nice.,Good üëç,, print colour also still there,Useful and easy to handle üòú,Happy ENDING.,it is ok,Very Good,‡§Ö‡§ö‡•ç‡§õ‡§æ ‡§ï‡•Ä,ABC"/>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I/715D5RP3RIL._SY88.jpg,They r super  good..Love them,Nice,Nice.,Good product,Bahut acche lagte Hain,My daughter liked these acrylic paint tunes. Nice colors,https://m.media-amazon.com/images/I/81KRMZJ2LRL._SY88.jp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Pages are small,Okay okay,Best product but size is too small,,Quality is goodGreat notebook,Beast paper and spring,Good,https://m.media-amazon.com/images/I/71wZSQwwaGL._SY88.jpg"/>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Standard calculator. What you expect from a 12Digit calculator. Nothing more, nothing less,Excellent product,Good.,I Like this product. The product is genuine onky,Super product,Very good,Very average product,No issue with the product."/>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Good,Amazing,Nice pen and keychain,I just live it,This is the best thing to gift other,Good,good,I bought it for my sister's Kid who's 11years old because he has a wish of using Parker Pen. So I made his wish come tru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It was what I expected.  Does the job.,Recommended.,Nice quality and durable,It is exact same volt and watt as my old charger is.,Best product in this price and overall ok,100% Original,Quality assurance,Decent performance"/>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Product is good, print quality is good,Super printing,Like,Good prospect I am recommending,I USED FOR 20 DAYS BUT I DONT KNOW AFTER THAT WILL PARFORMANCE,Nice product,Good,SATISFACTORY"/>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Normal heat by this product.,Good,Quit good,https://m.media-amazon.com/images/I/61s-GPKkkZL._SY88.jpg,,Don't buy it because 10-11 day it will work well after that it start heating more and more ,it is plastik body,Value for Money,heating is normal"/>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Pretty lightweight and solves the purpose.,I liked the compact size and efficiency of the product. Meets the specs and good product for a buy,Light indicator was not working,wire is too short not 1 and half metre"/>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Bought for as my travel tool to easy ironing,https://m.media-amazon.com/images/W/WEBP_402378-T2/images/I/618k+pbSNxL._SY88.jpg,Good product with good quality.,Nice,Good,Light weight,Good according to price ok. 1200,VfM"/>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Product is good but now price is increased  I was brought it for 1099 and now it's price is 1199 with in 15 days,Good,Must buy,Nice looking or good control heart,Night,Electric Wire is too short..It should be expanded for easy of use.....,Good performance,Nice product"/>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Nice product,Good,All Over Quolity is Good very usful.,Product is good working completely safe to use it, but the size is small,Nice product,Its look very good quick heating but it is not outo disconecting pouwer.,Good,Excellent very fast heating and build quality is 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I usually don't write review but this product is amazing everyone should give it a try , u will not disappoint after buying....,No words to say. Amazingüëçüòçü§© you can see the picture I hv shared."/>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Nice product, value of money,Nice,I have received the product with broken seal. Otherwise purchase is ok.,100%,Nice,Good,Super super super super,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Superb,,Easy to use and low sound hearing good look,Value of the money,Good product,Fine grinding,Nice product,Good"/>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Very useful product and value for money,Its not working,Don't buy,We vacuum-sealed ground beef, walnuts, raspberries, pork chops, crackers, and chips to test for suction capability, sealing strength, and ease of use.,Tried many times but still not working useless,"/>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We are using it for cooking rice,,Its getting repair regularly,Recently I buy new rice cooker it is average,Excellent product,Very good product,Power adapter is not working pins are gone wrong. Remaking all are good,Like"/>
        <s v="Must buy best Fabulous product I recommend thisüëçüëç,For small place it‚Äôs gud,A great product. Works wonders on my vitrified tile floors."/>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Induction is good working,Lightweight and easy to use,V nice,Good quality product,Good Usha product induction üëçüëçüëç,Tea,,I have been using it for 2 weeks, so far there is no problem, but the current option probably comes in all."/>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I like this product üòç function great,Easy to use, value for money, easy to install, very much useful. It is as too good purchase.,üëç,I used it its good.,This heater is very handy and can be operate easily.,It look great,,Excellent"/>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Value for money nd nice product,cleaning,Value for money,Best in this budget, however I wish the suction power to be little more.,Good quality product,,Good in managing minor works and occasional use , negative point is suction power us underpowered,Easy to use"/>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I like look like nd easy to opreate,Product is good,Nice product...in reasonable price.,This item does not have a 2 year warranty as shown on the image. Will have to register for it.,Best one,Amazing product!!,Product is good and value for money.,"/>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Rate required to reduce,Good product,Good,A good budget grinder from a renowned brand,Everything is fine with the product., doing it's best in this price range..,Looks Stunning and works good as expected,Okay good,But very bit slow but very nice"/>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Good product. Weight is reduced a bit,Damage product deliveredTwo times,works fine even after 4 months as of now going good,Fine  good to use,‡∞≤‡±à‡∞ü‡±ç ‡∞µ‡±Ü‡∞Ø‡∞ø‡∞ü‡±ç,perfect for use,Good,üëç üëç üëç üëç üëç"/>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Nice product &amp; good quality,Value for money, as per description.,Very easy useful,Good product,Product is good,Good,Good,Best to buy under 500. Comes with warranty card. Cable Quality is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Like and happy,,Please don't buy this heater, it stopped working in just 2 days.... And not able to return the product also... Waste of money"/>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I liked that it is so convenient to carry,Waste of money. Defective product, cheap quality. doesn‚Äôt blend at all,https://m.media-amazon.com/images/I/71IVsjyZ13L._SY88.jpg,First charge problemSecond motor proble,https://m.media-amazon.com/images/I/61aXXxIxPwL._SY88.jpg"/>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Ok,For replacing battery of Purit 23 advanced water purifier. Got what i required.,Good,Very good,I like it,Been using it since 5 years,ok,Nice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You can buy a good product.,Purchased this spare jar after 6 yrs of use.,Good product,It's nice,not cheaper same cost of shop.good result when using this jar,Best but not the same as the original one which we get in the box when we buy a mixxer,Like,Quality is good,Same as original"/>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The heating capacity is zero .Moreover i have initiated return request. Noone has come to collect it,Best heater at this price. Quality is very good . Suggest everyone to purchase this heater.......... amazing product to buy..."/>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I/61PfDZp8UzL._SY88.jpg,Easy to use,Items tap is not good for users,Very good üòä,Value for money, working fine,It is not suitable for my tap,I liked..so product good. So happy amazon.. Liked amazon products provided Sum like this,"/>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Very short wire to connect to my switch,Nice,,Very good product,Good,Turns on heat initially and then doesn‚Äôt heat up. Eventually needs to cool down completely to again start heating again. Wouldn‚Äôt recommend buying.,Excellent product pls buy.,Nic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ts light weight easy to use but is not worth for the value,Very good product,Good,Very good quality,Easy to to use,,Good and very happy with this product,Value for money @600,Easy to use"/>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2 rods can not be switched seperately, selecting 1 rod always switches on the top rod.,,"/>
        <s v="Can buy it,its really a good product for the price,Ok,Very good,Product is nice. I used it for idli dosa barter.Kindly suggest what to do?,The device is good but very loud!,The jar is damaged.,Ok good.."/>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Good,https://m.media-amazon.com/images/I/41D5G0vX76L._SY88.jpg,Worth for the price,Compact and lightweight,Nice,Nice product easy to use, price also good,Nice,Chenagidye"/>
        <s v="Good quality,Super üëå,Worth for the money but the knob is slippery,Good product,Nice,Ok,Little bit of noice,Good"/>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1) Best product2) Room gets warm within few mins3) Quality is nice4) Timer option is very useful5) Portable,,,Like it,By continuing use it work fine. Small but effective product. No more space required to store and use. In a short time my room temperature got increased. Feels gool"/>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Nice,Good iron, performance, look and shape is very good,I like this product,Yes,Working well now.,Nice product,Acch hai,GOOD"/>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Tried for two days good experience and great product with excellent quality with fast and powerful blades,Please don't buy this product as it is not all useful it got broken while washing totally money wastage please don't bu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Easy to make milkshakes and diet smoothies..Useful.,Very good quality üòå,,This product is very helpfull amd backup is good,The mixer was split throughout the blender.,Easy to clean, portable, easy to carry and easy to use or traveling..,Good for travelling,"/>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Value for money.,Good product,Printed price is  260 but I have purchased at  325,Good one it's a genuine part,,Good and genuine product go for it,Good product,Authentic company product , cheaper price"/>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Good quality fan. Finish and colour was good. They even gave a safety metal rope for added safety.,Wind size improve,,Good fan from bugget,No Ani dast,,I am not satisfied this product,https://m.media-amazon.com/images/I/51-wl+rlQPL._SY88.jpg"/>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Cord is too short,Good quality in this price range,Like the product great quality and easy to use,Ok hai,Good,Light weight working good,Good product value for money,Mind-blowing performance superb worth for money"/>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Very good product,Bad Bad product. Please don't buy.,My Requirements fulfilled &amp; Very Nice Products,,hot air flow range not so much,,Good quality,It's doing the great job."/>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It's nt wrkng evn aftr 4 hours of charging,The motor,  blade are poor,Doesn't perform. The machine gets jammed every time.,Poor quality...never buy such product ...,Pls not sell this time"/>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Does not work as advertised at all. The pieces came out all nice and clean ... No hair stuck to them. All positive ratings are obviously bough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haredItems>
    </cacheField>
    <cacheField name="img_link" numFmtId="0">
      <sharedItems/>
    </cacheField>
    <cacheField name="product_link" numFmtId="0">
      <sharedItems count="1351">
        <s v="https://www.amazon.in/Wayona-Braided-WN3LG1-Syncing-Charging/dp/B07JW9H4J1/ref=sr_1_1?qid=1672909124&amp;s=electronics&amp;sr=1-1"/>
        <s v="https://www.amazon.in/Ambrane-Unbreakable-Charging-Braided-Cable/dp/B098NS6PVG/ref=sr_1_2?qid=1672909124&amp;s=electronics&amp;sr=1-2"/>
        <s v="https://www.amazon.in/Sounce-iPhone-Charging-Compatible-Devices/dp/B096MSW6CT/ref=sr_1_3?qid=1672909124&amp;s=electronics&amp;sr=1-3"/>
        <s v="https://www.amazon.in/Deuce-300-Resistant-Tangle-Free-Transmission/dp/B08HDJ86NZ/ref=sr_1_4?qid=1672909124&amp;s=electronics&amp;sr=1-4"/>
        <s v="https://www.amazon.in/Portronics-Konnect-POR-1080-Charging-Function/dp/B08CF3B7N1/ref=sr_1_5?qid=1672909124&amp;s=electronics&amp;sr=1-5"/>
        <s v="https://www.amazon.in/Solero-TB301-Charging-480Mbps-1-5-Meter/dp/B08Y1TFSP6/ref=sr_1_6?qid=1672909124&amp;s=electronics&amp;sr=1-6"/>
        <s v="https://www.amazon.in/boAt-Micro-USB-Tangle-Free-Transmission/dp/B08WRWPM22/ref=sr_1_8?qid=1672909124&amp;s=electronics&amp;sr=1-8"/>
        <s v="https://www.amazon.in/MI-MTCY001IN-USB-Type-C-Cable/dp/B08DDRGWTJ/ref=sr_1_9?qid=1672909124&amp;s=electronics&amp;sr=1-9"/>
        <s v="https://www.amazon.in/TP-Link-TL-WN725N-150Mbps-Wireless-Adapter/dp/B008IFXQFU/ref=sr_1_10?qid=1672909124&amp;s=electronics&amp;sr=1-10"/>
        <s v="https://www.amazon.in/Ambrane-Unbreakable-Charging-Braided-Android/dp/B082LZGK39/ref=sr_1_11?qid=1672909124&amp;s=electronics&amp;sr=1-11"/>
        <s v="https://www.amazon.in/Portronics-POR-1081-Charging-1-2Meter-Function/dp/B08CF3D7QR/ref=sr_1_12?qid=1672909124&amp;s=electronics&amp;sr=1-12"/>
        <s v="https://www.amazon.in/Rugged-Extra-Tough-Unbreakable-Braided/dp/B0789LZTCJ/ref=sr_1_13?qid=1672909124&amp;s=electronics&amp;sr=1-13"/>
        <s v="https://www.amazon.in/AmazonBasics-Flexible-HDMI-Cable-3-Foot/dp/B07KSMBL2H/ref=sr_1_14?qid=1672909124&amp;s=electronics&amp;sr=1-14"/>
        <s v="https://www.amazon.in/Portronics-Konnect-Delivery-Support-Braided/dp/B085DTN6R2/ref=sr_1_15?qid=1672909124&amp;s=electronics&amp;sr=1-15"/>
        <s v="https://www.amazon.in/Portronics-Konnect-POR-1401-Charging-Function/dp/B09KLVMZ3B/ref=sr_1_16?qid=1672909124&amp;s=electronics&amp;sr=1-16"/>
        <s v="https://www.amazon.in/Mi-Braided-USB-Type-C-Cable/dp/B083342NKJ/ref=sr_1_17?qid=1672909124&amp;s=electronics&amp;sr=1-17"/>
        <s v="https://www.amazon.in/MI-inches-Ready-Android-L32M7-5AIN/dp/B0B6F7LX4C/ref=sr_1_18?qid=1672909124&amp;s=electronics&amp;sr=1-18"/>
        <s v="https://www.amazon.in/Ambrane-Unbreakable-Charging-Braided-Cable/dp/B082LSVT4B/ref=sr_1_19?qid=1672909124&amp;s=electronics&amp;sr=1-19"/>
        <s v="https://www.amazon.in/boAt-A325-Tangle-Free-Charging-Transmission/dp/B08WRBG3XW/ref=sr_1_20?qid=1672909124&amp;s=electronics&amp;sr=1-20"/>
        <s v="https://www.amazon.in/LG-inches-Ready-Smart-32LM563BPTC/dp/B08DPLCM6T/ref=sr_1_21?qid=1672909124&amp;s=electronics&amp;sr=1-21"/>
        <s v="https://www.amazon.in/DURACELL-Lightning-Certified-braided-Devices/dp/B09C6HXFC1/ref=sr_1_22?qid=1672909124&amp;s=electronics&amp;sr=1-22"/>
        <s v="https://www.amazon.in/Adapter-Projector-Computer-Laptop-Projectors/dp/B085194JFL/ref=sr_1_23?qid=1672909124&amp;s=electronics&amp;sr=1-23"/>
        <s v="https://www.amazon.in/Samsung-Inches-Wondertainment-UA32T4340BKXXL-Glossy/dp/B09F6S8BT6/ref=sr_1_24?qid=1672909124&amp;s=electronics&amp;sr=1-24"/>
        <s v="https://www.amazon.in/Flix-Micro-Cable-Smartphone-Black/dp/B09NHVCHS9/ref=sr_1_25?qid=1672909125&amp;s=electronics&amp;sr=1-25"/>
        <s v="https://www.amazon.in/Acer-inches-Ready-Android-AR32AR2841HDFL/dp/B0B1YVCJ2Y/ref=sr_1_26?qid=1672909125&amp;s=electronics&amp;sr=1-26"/>
        <s v="https://www.amazon.in/TIZUM-Slim-1-5m-HDMI-Cable/dp/B01M4GGIVU/ref=sr_1_27?qid=1672909125&amp;s=electronics&amp;sr=1-27"/>
        <s v="https://www.amazon.in/OnePlus-inches-Ready-Android-32Y1/dp/B08B42LWKN/ref=sr_1_29?qid=1672909125&amp;s=electronics&amp;sr=1-29"/>
        <s v="https://www.amazon.in/Ambrane-Unbreakable-Charging-Braided-Multipurpose/dp/B094JNXNPV/ref=sr_1_31?qid=1672909125&amp;s=electronics&amp;sr=1-31"/>
        <s v="https://www.amazon.in/Duracell-Lightning-Certified-Braided-Charging/dp/B09W5XR9RT/ref=sr_1_32?qid=1672909125&amp;s=electronics&amp;sr=1-32"/>
        <s v="https://www.amazon.in/A400-Type-C-Cable-Meter-Black/dp/B077Z65HSD/ref=sr_1_33?qid=1672909125&amp;s=electronics&amp;sr=1-33"/>
        <s v="https://www.amazon.in/AmazonBasics-Extension-Cable-Male-Female/dp/B00NH11PEY/ref=sr_1_34?qid=1672909125&amp;s=electronics&amp;sr=1-34"/>
        <s v="https://www.amazon.in/Ambrane-Charging-Unbreakable-Braided-Connector/dp/B09CMM3VGK/ref=sr_1_35?qid=1672909125&amp;s=electronics&amp;sr=1-35"/>
        <s v="https://www.amazon.in/Charging-Braided-Charger-Samsung-Galaxy/dp/B08QSC1XY8/ref=sr_1_36?qid=1672909125&amp;s=electronics&amp;sr=1-36"/>
        <s v="https://www.amazon.in/Samsung-Original-Type-Cable-Meter/dp/B008FWZGSG/ref=sr_1_37?qid=1672909125&amp;s=electronics&amp;sr=1-37"/>
        <s v="https://www.amazon.in/pTron-3-5Amps-Charging-480Mbps-Smartphones/dp/B0B4HJNPV4/ref=sr_1_38?qid=1672909125&amp;s=electronics&amp;sr=1-38"/>
        <s v="https://www.amazon.in/Solero-MB301-Charging-480Mbps-1-5-Meter/dp/B08Y1SJVV5/ref=sr_1_39?qid=1672909125&amp;s=electronics&amp;sr=1-39"/>
        <s v="https://www.amazon.in/AmazonBasics-Apple-Certified-Lightning-Charging/dp/B07XLCFSSN/ref=sr_1_40?qid=1672909125&amp;s=electronics&amp;sr=1-40"/>
        <s v="https://www.amazon.in/Sounce-Type-C-Compatible-Smartphone-Charging/dp/B09RZS1NQT/ref=sr_1_41?qid=1672909125&amp;s=electronics&amp;sr=1-41"/>
        <s v="https://www.amazon.in/OnePlus-50-inches-Android-Pro/dp/B0B3MMYHYW/ref=sr_1_42?qid=1672909125&amp;s=electronics&amp;sr=1-42"/>
        <s v="https://www.amazon.in/DURACELL-Type-C-braided-Charge-Cable/dp/B09C6HWG18/ref=sr_1_43?qid=1672909125&amp;s=electronics&amp;sr=1-43"/>
        <s v="https://www.amazon.in/AmazonBasics-USB-2-0-Cable-Male/dp/B00NH11KIK/ref=sr_1_44?qid=1672909125&amp;s=electronics&amp;sr=1-44"/>
        <s v="https://www.amazon.in/inches-Full-Android-L43M6-INC-Black/dp/B09JPC82QC/ref=sr_1_45?qid=1672909125&amp;s=electronics&amp;sr=1-45"/>
        <s v="https://www.amazon.in/Wayona-Braided-WN3LB1-Syncing-Charging/dp/B07JW1Y6XV/ref=sr_1_46?qid=1672909125&amp;s=electronics&amp;sr=1-46"/>
        <s v="https://www.amazon.in/TP-Link-Archer-T2U-Nano-Wireless/dp/B07KRCW6LZ/ref=sr_1_47?qid=1672909125&amp;s=electronics&amp;sr=1-47"/>
        <s v="https://www.amazon.in/FLiX-Charging-480Mbps-Devices-XCD-M11/dp/B09NJN8L25/ref=sr_1_48?qid=1672909125&amp;s=electronics&amp;sr=1-48"/>
        <s v="https://www.amazon.in/WeCool-Braided-Multifunction-Charging-Android/dp/B07XJYYH7L/ref=sr_1_49?qid=1672909126&amp;s=electronics&amp;sr=1-49"/>
        <s v="https://www.amazon.in/D-Link-DWA-131-Wireless-Adapter-Black/dp/B002PD61Y4/ref=sr_1_50?qid=1672909126&amp;s=electronics&amp;sr=1-50"/>
        <s v="https://www.amazon.in/AmazonBasics-High-Speed-HDMI-Cable-Feet/dp/B014I8SSD0/ref=sr_1_51?qid=1672909126&amp;s=electronics&amp;sr=1-51"/>
        <s v="https://www.amazon.in/7SEVENTM-Compatible-Replacement-Original-BN59-01259E/dp/B09L8DSSFH/ref=sr_1_52?qid=1672909126&amp;s=electronics&amp;sr=1-52"/>
        <s v="https://www.amazon.in/AmazonBasics-Micro-Charging-Android-Phones/dp/B07232M876/ref=sr_1_53?qid=1672909126&amp;s=electronics&amp;sr=1-53"/>
        <s v="https://www.amazon.in/TP-Link-Wireless-Adapter-Archer-T2U/dp/B07P681N66/ref=sr_1_54?qid=1672909126&amp;s=electronics&amp;sr=1-54"/>
        <s v="https://www.amazon.in/AmazonBasics-Micro-Charging-Android-Phones/dp/B0711PVX6Z/ref=sr_1_55?qid=1672909126&amp;s=electronics&amp;sr=1-55"/>
        <s v="https://www.amazon.in/AmazonBasics-Nylon-Braided-Lightning-Cable/dp/B082T6V3DT/ref=sr_1_57?qid=1672909126&amp;s=electronics&amp;sr=1-57"/>
        <s v="https://www.amazon.in/Visio-World-inches-VW32A-Ready/dp/B07MKFNHKG/ref=sr_1_58?qid=1672909126&amp;s=electronics&amp;sr=1-58"/>
        <s v="https://www.amazon.in/Ambrane-Unbreakable-Charging-RCT15-Supports/dp/B0BFWGBX61/ref=sr_1_59?qid=1672909126&amp;s=electronics&amp;sr=1-59"/>
        <s v="https://www.amazon.in/TATASKY-Universal-Remote/dp/B01N90RZ4M/ref=sr_1_60?qid=1672909126&amp;s=electronics&amp;sr=1-60"/>
        <s v="https://www.amazon.in/TP-Link-TL-WN823N-300Mbps-Wireless-N-Adapter/dp/B0088TKTY2/ref=sr_1_61?qid=1672909126&amp;s=electronics&amp;sr=1-61"/>
        <s v="https://www.amazon.in/OnePlus-inches-Ready-Smart-Android/dp/B09Q5SWVBJ/ref=sr_1_63?qid=1672909126&amp;s=electronics&amp;sr=1-63"/>
        <s v="https://www.amazon.in/WeCool-Unbreakable-Charging-Purpose-iPhone/dp/B0B4DT8MKT/ref=sr_1_64?qid=1672909126&amp;s=electronics&amp;sr=1-64"/>
        <s v="https://www.amazon.in/Portronics-Konnect-POR-1079-Charging-Micro/dp/B08CDKQ8T6/ref=sr_1_65?qid=1672909126&amp;s=electronics&amp;sr=1-65"/>
        <s v="https://www.amazon.in/Airtel-Digital-Remote-Compatible-Recording/dp/B07B275VN9/ref=sr_1_66_mod_primary_new?qid=1672909126&amp;s=electronics&amp;sbo=RZvfv%2F%2FHxDF%2BO5021pAnSA%3D%3D&amp;sr=1-66"/>
        <s v="https://www.amazon.in/Samsung-inches-Crystal-Ultra-UA43AUE65AKXXL/dp/B0B15CPR37/ref=sr_1_67?qid=1672909126&amp;s=electronics&amp;sr=1-67"/>
        <s v="https://www.amazon.in/Lapster-Type-Cable-computer-laptop/dp/B0994GFWBH/ref=sr_1_68?qid=1672909126&amp;s=electronics&amp;sr=1-68"/>
        <s v="https://www.amazon.in/AmazonBasics-USB-Type-C-2-0-Cable/dp/B01GGKZ0V6/ref=sr_1_69?qid=1672909126&amp;s=electronics&amp;sr=1-69"/>
        <s v="https://www.amazon.in/Redmi-inches-Ready-L32M6-RA-Android/dp/B09F9YQQ7B/ref=sr_1_72?qid=1672909126&amp;s=electronics&amp;sr=1-72"/>
        <s v="https://www.amazon.in/AmazonBasics-High-Speed-Cable-2-Pack-Black/dp/B014I8SX4Y/ref=sr_1_73?qid=1672909128&amp;s=electronics&amp;sr=1-73"/>
        <s v="https://www.amazon.in/Portronics-Konnect-Charge-Charging-Resistant/dp/B09Q8HMKZX/ref=sr_1_74?qid=1672909128&amp;s=electronics&amp;sr=1-74"/>
        <s v="https://www.amazon.in/Acer-inches-Ready-AR32NSV53HD-Black/dp/B0B9XN9S3W/ref=sr_1_75?qid=1672909128&amp;s=electronics&amp;sr=1-75"/>
        <s v="https://www.amazon.in/Model-P4-Swivel-32-55-inch-Motion-Cantilever/dp/B07966M8XH/ref=sr_1_76?qid=1672909128&amp;s=electronics&amp;sr=1-76"/>
        <s v="https://www.amazon.in/AmazonBasics-Type-C-USB-Male-Cable/dp/B01GGKYKQM/ref=sr_1_77?qid=1672909128&amp;s=electronics&amp;sr=1-77"/>
        <s v="https://www.amazon.in/oraimo-Charging-Syncing-Indicator-Compatible/dp/B0B86CDHL1/ref=sr_1_79?qid=1672909128&amp;s=electronics&amp;sr=1-79"/>
        <s v="https://www.amazon.in/CEDO-OnePlus-Charging-Compatible-Devices/dp/B0B5ZF3NRK/ref=sr_1_80?qid=1672909128&amp;s=electronics&amp;sr=1-80"/>
        <s v="https://www.amazon.in/Redmi-inches-Ultra-Android-L43R7-7AIN/dp/B09RFC46VP/ref=sr_1_81?qid=1672909128&amp;s=electronics&amp;sr=1-81"/>
        <s v="https://www.amazon.in/Pinnaclz-Original-Micro-USB-Charging/dp/B08R69VDHT/ref=sr_1_82?qid=1672909128&amp;s=electronics&amp;sr=1-82"/>
        <s v="https://www.amazon.in/boAt-A750-Tangle-free-Transmission-Rebellious/dp/B09RWZRCP1/ref=sr_1_83?qid=1672909128&amp;s=electronics&amp;sr=1-83"/>
        <s v="https://www.amazon.in/Ambrane-ABDC-10-Charging-Transmission-Compatible/dp/B09CMP1SC8/ref=sr_1_84?qid=1672909128&amp;s=electronics&amp;sr=1-84"/>
        <s v="https://www.amazon.in/Ambrane-Charging-Neckband-Wireless-ACT/dp/B09YLXYP7Y/ref=sr_1_85?qid=1672909128&amp;s=electronics&amp;sr=1-85"/>
        <s v="https://www.amazon.in/TCL-inches-Certified-Android-32S5205/dp/B09ZPM4C2C/ref=sr_1_86?qid=1672909128&amp;s=electronics&amp;sr=1-86"/>
        <s v="https://www.amazon.in/SWAPKART-Charging-Compatible-iPhone-Devices/dp/B0B2DJDCPX/ref=sr_1_87?qid=1672909128&amp;s=electronics&amp;sr=1-87"/>
        <s v="https://www.amazon.in/Basesailor-2nd-generation-Firestick-Remote/dp/B0BCZCQTJX/ref=sr_1_88?qid=1672909128&amp;s=electronics&amp;sr=1-88"/>
        <s v="https://www.amazon.in/Wayona-Braided-Syncing-Charging-iPhone/dp/B07LGT55SJ/ref=sr_1_89?qid=1672909128&amp;s=electronics&amp;sr=1-89"/>
        <s v="https://www.amazon.in/FLiX-Charging-480Mbps-Devices-XCD-C12/dp/B09NKZXMWJ/ref=sr_1_90?qid=1672909128&amp;s=electronics&amp;sr=1-90"/>
        <s v="https://www.amazon.in/Skywall-81-28-inches-Smart-32SWELS-PRO/dp/B08QX1CC14/ref=sr_1_91?qid=1672909128&amp;s=electronics&amp;sr=1-91"/>
        <s v="https://www.amazon.in/boAt-350-Cable-Carbon-Black/dp/B0974H97TJ/ref=sr_1_92?qid=1672909128&amp;s=electronics&amp;sr=1-92"/>
        <s v="https://www.amazon.in/Wayona-Cable-Braided-Charger-Smartphones/dp/B07GVGTSLN/ref=sr_1_93?qid=1672909128&amp;s=electronics&amp;sr=1-93"/>
        <s v="https://www.amazon.in/OnePlus-43-inches-Android-Pro/dp/B09VCHLSJF/ref=sr_1_94?qid=1672909128&amp;s=electronics&amp;sr=1-94"/>
        <s v="https://www.amazon.in/Acer-inches-Ultra-Android-AR50AR2851UDFL/dp/B0B1YZX72F/ref=sr_1_95?qid=1672909128&amp;s=electronics&amp;sr=1-95"/>
        <s v="https://www.amazon.in/Samsung-inches-Crystal-Ultra-UA43AUE60AKLXL/dp/B092BJMT8Q/ref=sr_1_96?qid=1672909128&amp;s=electronics&amp;sr=1-96"/>
        <s v="https://www.amazon.in/Lapster-compatible-OnePlus-charging-Compatible/dp/B0BMXMLSMM/ref=sr_1_97?qid=1672909129&amp;s=electronics&amp;sr=1-97"/>
        <s v="https://www.amazon.in/Wayona-Braided-WN3LG2-Syncing-Charging/dp/B07JH1C41D/ref=sr_1_98?qid=1672909129&amp;s=electronics&amp;sr=1-98"/>
        <s v="https://www.amazon.in/Receiver-300Mbps-802-11b-Wireless-Network/dp/B0141EZMAI/ref=sr_1_99?qid=1672909129&amp;s=electronics&amp;sr=1-99"/>
        <s v="https://www.amazon.in/OnePlus-inches-Smart-Android-Black/dp/B09Q5P2MT3/ref=sr_1_100?qid=1672909129&amp;s=electronics&amp;sr=1-100"/>
        <s v="https://www.amazon.in/Deuce-300-Resistant-Transmission-Mercurial/dp/B08HDH26JX/ref=sr_1_101?qid=1672909129&amp;s=electronics&amp;sr=1-101"/>
        <s v="https://www.amazon.in/Lapster-Micro-SuperSpeed-hard-cable/dp/B09VT6JKRP/ref=sr_1_102?qid=1672909129&amp;s=electronics&amp;sr=1-102"/>
        <s v="https://www.amazon.in/TCL-inches-Certified-Android-40S6505/dp/B09T3KB6JZ/ref=sr_1_103?qid=1672909129&amp;s=electronics&amp;sr=1-103"/>
        <s v="https://www.amazon.in/ZEBRONICS-ZEB-USB150WF1-Supports-encryption-Standards/dp/B093QCY6YJ/ref=sr_1_104?qid=1672909129&amp;s=electronics&amp;sr=1-104"/>
        <s v="https://www.amazon.in/LOHAYA-Remote-Compatible-Control-Please/dp/B093ZNQZ2Y/ref=sr_1_108?qid=1672909129&amp;s=electronics&amp;sr=1-108"/>
        <s v="https://www.amazon.in/Gilary-Charging-Braided-Magnetic-Charger/dp/B08LKS3LSP/ref=sr_1_109?qid=1672909129&amp;s=electronics&amp;sr=1-109"/>
        <s v="https://www.amazon.in/TP-Link-TL-UE300-Gigabit-Ethernet-Network/dp/B00V4BGDKU/ref=sr_1_110?qid=1672909129&amp;s=electronics&amp;sr=1-110"/>
        <s v="https://www.amazon.in/Wayona-charging-Nylon-Braided-iPhone/dp/B08CHKQ8D4/ref=sr_1_111?qid=1672909129&amp;s=electronics&amp;sr=1-111"/>
        <s v="https://www.amazon.in/Dealfreez-Compatible-Silicone-Anti-Lost-D-Black/dp/B09BW334ML/ref=sr_1_112?qid=1672909129&amp;s=electronics&amp;sr=1-112"/>
        <s v="https://www.amazon.in/AmazonBasics-Nylon-Braided-Lightning-Cable/dp/B082T6GVLJ/ref=sr_1_113?qid=1672909129&amp;s=electronics&amp;sr=1-113"/>
        <s v="https://www.amazon.in/Isoelite-Remote-Compatible-Samsung-Control/dp/B07DL1KC3H/ref=sr_1_114?qid=1672909129&amp;s=electronics&amp;sr=1-114"/>
        <s v="https://www.amazon.in/MI-inches-Smart-Android-Bezel-Less/dp/B0B6F98KJJ/ref=sr_1_115?qid=1672909129&amp;s=electronics&amp;sr=1-115"/>
        <s v="https://www.amazon.in/Wayona-Nylon-Braided-Charging-iPhones/dp/B07JNVF678/ref=sr_1_117?qid=1672909129&amp;s=electronics&amp;sr=1-117"/>
        <s v="https://www.amazon.in/Wayona-Charging-Charger-Compatible-Samsung/dp/B09QGZFBPM/ref=sr_1_118?qid=1672909129&amp;s=electronics&amp;sr=1-118"/>
        <s v="https://www.amazon.in/Wayona-Braided-WN6LG1-Syncing-Charging/dp/B07JGDB5M1/ref=sr_1_119?qid=1672909129&amp;s=electronics&amp;sr=1-119"/>
        <s v="https://www.amazon.in/CROSSVOLT-Compatible-Charging-Supported-Devices/dp/B0981XSZJ7/ref=sr_1_120?qid=1672909129&amp;s=electronics&amp;sr=1-120"/>
        <s v="https://www.amazon.in/VU-inches-GloLED-Google-55GloLED/dp/B0B9XLX8VR/ref=sr_1_121?qid=1672909130&amp;s=electronics&amp;sr=1-121"/>
        <s v="https://www.amazon.in/Solero-T241-Charging-480Mbps-Durable/dp/B08Y5KXR6Z/ref=sr_1_122?qid=1672909130&amp;s=electronics&amp;sr=1-122"/>
        <s v="https://www.amazon.in/Croma-Inches-Ready-CREL7369-Black/dp/B09F6VHQXB/ref=sr_1_123?qid=1672909130&amp;s=electronics&amp;sr=1-123"/>
        <s v="https://www.amazon.in/boAt-Type-c-A400-Cable-Carbon/dp/B0974G5Q2Y/ref=sr_1_124?qid=1672909130&amp;s=electronics&amp;sr=1-124"/>
        <s v="https://www.amazon.in/LG-inches-Ready-32LQ576BPSA-Ceramic/dp/B09YL9SN9B/ref=sr_1_125?qid=1672909130&amp;s=electronics&amp;sr=1-125"/>
        <s v="https://www.amazon.in/boAt-A750-Resistant-Tangle-free-Transmission/dp/B09RX1FK54/ref=sr_1_126?qid=1672909130&amp;s=electronics&amp;sr=1-126"/>
        <s v="https://www.amazon.in/Cotbolt-Silicone-Protective-Shockproof-Waterproof/dp/B09TT6BFDX/ref=sr_1_127?qid=1672909130&amp;s=electronics&amp;sr=1-127"/>
        <s v="https://www.amazon.in/Portronics-Konnect-POR-1403-Charging-Function/dp/B09KH58JZR/ref=sr_1_129?qid=1672909130&amp;s=electronics&amp;sr=1-129"/>
        <s v="https://www.amazon.in/Electvision-Remote-Control-Compatible-Pairing/dp/B09DDCQFMT/ref=sr_1_130?qid=1672909130&amp;s=electronics&amp;sr=1-130"/>
        <s v="https://www.amazon.in/Retractable-Multiple-Charging-Compatible-Smartphones/dp/B08RP2L2NL/ref=sr_1_131?qid=1672909130&amp;s=electronics&amp;sr=1-131"/>
        <s v="https://www.amazon.in/Lapster-camera-usb2-0-External-Readers/dp/B0B4G2MWSB/ref=sr_1_132?qid=1672909130&amp;s=electronics&amp;sr=1-132"/>
        <s v="https://www.amazon.in/Portronics-Konnect-Functional-Resistant-Braided/dp/B0B21C4BMX/ref=sr_1_133?qid=1672909130&amp;s=electronics&amp;sr=1-133"/>
        <s v="https://www.amazon.in/Belkin-Lightning-Unbreakable-Braided-Charging/dp/B084MZXJNK/ref=sr_1_134?qid=1672909130&amp;s=electronics&amp;sr=1-134"/>
        <s v="https://www.amazon.in/Remote-Control-Compatible-Amazon-basesailor/dp/B0BHZCNC4P/ref=sr_1_135?qid=1672909130&amp;s=electronics&amp;sr=1-135"/>
        <s v="https://www.amazon.in/VW-Playwall-Frameless-Android-VW3251/dp/B0B16KD737/ref=sr_1_136?qid=1672909130&amp;s=electronics&amp;sr=1-136"/>
        <s v="https://www.amazon.in/Hisense-inches-Certified-Android-43A6GE/dp/B099K9ZX65/ref=sr_1_137?qid=1672909130&amp;s=electronics&amp;sr=1-137"/>
        <s v="https://www.amazon.in/Redmi-inches-Ultra-Android-L50M6-RA/dp/B08Y55LPBF/ref=sr_1_138?qid=1672909130&amp;s=electronics&amp;sr=1-138"/>
        <s v="https://www.amazon.in/AmazonBasics-6-Feet-DisplayPort-port-Cable/dp/B015OW3M1W/ref=sr_1_140?qid=1672909130&amp;s=electronics&amp;sr=1-140"/>
        <s v="https://www.amazon.in/AmazonBasics-Speed-Female-Extension-Cable/dp/B01D5H8ZI8/ref=sr_1_141?qid=1672909130&amp;s=electronics&amp;sr=1-141"/>
        <s v="https://www.amazon.in/iFFALCON-inches-Ready-Smart-TV-32F53/dp/B09X1M3DHX/ref=sr_1_142?qid=1672909130&amp;s=electronics&amp;sr=1-142"/>
        <s v="https://www.amazon.in/7SEVENTM-Universal-Replacement-Original-AKB75095303/dp/B09MM6P76N/ref=sr_1_143?qid=1672909130&amp;s=electronics&amp;sr=1-143"/>
        <s v="https://www.amazon.in/AmazonBasics-3-5mm-2-Male-Adapter-cable/dp/B01D5H8LDM/ref=sr_1_144?qid=1672909130&amp;s=electronics&amp;sr=1-144"/>
        <s v="https://www.amazon.in/Acer-inches-Ultra-Android-AR43AR2851UDFL/dp/B0B1YY6JJL/ref=sr_1_146?qid=1672909131&amp;s=electronics&amp;sr=1-146"/>
        <s v="https://www.amazon.in/Wayona-Charging-Cable-Compatible-Samsung/dp/B09QGZM8QB/ref=sr_1_149?qid=1672909131&amp;s=electronics&amp;sr=1-149"/>
        <s v="https://www.amazon.in/SAIFSMART-Compact-Bracket-Management-Bathroom/dp/B08L4SBJRY/ref=sr_1_150?qid=1672909131&amp;s=electronics&amp;sr=1-150"/>
        <s v="https://www.amazon.in/USB-Cable-Micro-Type-30cm/dp/B09X79PP8F/ref=sr_1_151?qid=1672909131&amp;s=electronics&amp;sr=1-151"/>
        <s v="https://www.amazon.in/AmazonBasics-Lightning-USB-Cable-Certified/dp/B082T6GVG9/ref=sr_1_153?qid=1672909131&amp;s=electronics&amp;sr=1-153"/>
        <s v="https://www.amazon.in/LG-inches-Ultra-43UQ7500PSF-Ceramic/dp/B0B3XY5YT4/ref=sr_1_154?qid=1672909131&amp;s=electronics&amp;sr=1-154"/>
        <s v="https://www.amazon.in/pTron-3-4Amps-Multifunction-Charging-Tangle-free/dp/B0B4HKH19N/ref=sr_1_155?qid=1672909131&amp;s=electronics&amp;sr=1-155"/>
        <s v="https://www.amazon.in/Cable-Certified-48Gbps-Ultra-Dynamic/dp/B08TGG316Z/ref=sr_1_156?qid=1672909131&amp;s=electronics&amp;sr=1-156"/>
        <s v="https://www.amazon.in/LRIPL-Compatible-Bravia-Remote-Almost/dp/B071VMP1Z4/ref=sr_1_157?qid=1672909131&amp;s=electronics&amp;sr=1-157"/>
        <s v="https://www.amazon.in/Indestructible-Type-C-Cable-Type-Phones/dp/B071SDRGWL/ref=sr_1_158?qid=1672909131&amp;s=electronics&amp;sr=1-158"/>
        <s v="https://www.amazon.in/Charging-Braided-Compatible-Samsung-Galaxy/dp/B08PSQRW2T/ref=sr_1_159?qid=1672909131&amp;s=electronics&amp;sr=1-159"/>
        <s v="https://www.amazon.in/TP-LINK-T3U-Wireless-MU-MIMO-Supports/dp/B0859M539M/ref=sr_1_160?qid=1672909131&amp;s=electronics&amp;sr=1-160"/>
        <s v="https://www.amazon.in/LRIPL-Remote-Control-Netflix-Compatible/dp/B08RX8G496/ref=sr_1_161?qid=1672909131&amp;s=electronics&amp;sr=1-161"/>
        <s v="https://www.amazon.in/TP-Link-TL-WN722N-150Mbps-Wireless-Adapter/dp/B002SZEOLG/ref=sr_1_162?qid=1672909131&amp;s=electronics&amp;sr=1-162"/>
        <s v="https://www.amazon.in/Kodak-Inches-Certified-Android-32HDX7XPRO/dp/B08CS3BT4L/ref=sr_1_163?qid=1672909131&amp;s=electronics&amp;sr=1-163"/>
        <s v="https://www.amazon.in/OXYURA-Airtel-Digital-Recording-Compatible/dp/B00RFWNJMC/ref=sr_1_164?qid=1672909131&amp;s=electronics&amp;sr=1-164"/>
        <s v="https://www.amazon.in/AmazonBasics-Nylon-Braided-Lightning-Cable/dp/B082T6GXS5/ref=sr_1_165?qid=1672909131&amp;s=electronics&amp;sr=1-165"/>
        <s v="https://www.amazon.in/Ambrane-Charging-480mbps-ABCC-100-Black-Grey/dp/B09CMQRQM6/ref=sr_1_166?qid=1672909131&amp;s=electronics&amp;sr=1-166"/>
        <s v="https://www.amazon.in/BlueRigger-Digital-Optical-Audio-Toslink/dp/B005LJQMCK/ref=sr_1_167?qid=1672909131&amp;s=electronics&amp;sr=1-167"/>
        <s v="https://www.amazon.in/DURACELL-Type-C-Micro-braided-Charge/dp/B09C6H53KH/ref=sr_1_168?qid=1672909131&amp;s=electronics&amp;sr=1-168"/>
        <s v="https://www.amazon.in/VU-inches-Premium-Ultra-Smart/dp/B0BB3CBFBM/ref=sr_1_169?qid=1672909133&amp;s=electronics&amp;sr=1-169"/>
        <s v="https://www.amazon.in/Charging-Braided-Charger-Samsung-Galaxy/dp/B08QSDKFGQ/ref=sr_1_170?qid=1672909133&amp;s=electronics&amp;sr=1-170"/>
        <s v="https://www.amazon.in/Samsung-inches-Wondertainment-Ready-UA32TE40AAKBXL/dp/B08PV1X771/ref=sr_1_171?qid=1672909133&amp;s=electronics&amp;sr=1-171"/>
        <s v="https://www.amazon.in/Xiaomi-HyperCharge-Cable-100cm-Type-C/dp/B07YTNKVJQ/ref=sr_1_172?qid=1672909133&amp;s=electronics&amp;sr=1-172"/>
        <s v="https://www.amazon.in/GENERIC-Ultra-Mini-Bluetooth-Dongle-Adapter/dp/B0117H7GZ6/ref=sr_1_173_mod_primary_new?qid=1672909133&amp;s=electronics&amp;sbo=RZvfv%2F%2FHxDF%2BO5021pAnSA%3D%3D&amp;sr=1-173"/>
        <s v="https://www.amazon.in/7SEVEN%C2%AE-Compatible-Control-Replacement-Original/dp/B09XJ1LM7R/ref=sr_1_174?qid=1672909133&amp;s=electronics&amp;sr=1-174"/>
        <s v="https://www.amazon.in/Belkin-Lightning-iPhone-Charging-MFi-Certified/dp/B084N133Y7/ref=sr_1_175?qid=1672909133&amp;s=electronics&amp;sr=1-175"/>
        <s v="https://www.amazon.in/Support-Display-Projector-Connectivity-E03i31/dp/B088Z1YWBC/ref=sr_1_176?qid=1672909133&amp;s=electronics&amp;sr=1-176"/>
        <s v="https://www.amazon.in/Zeb-HAA2021-HDMI-Meter-Cable/dp/B07VSG5SXZ/ref=sr_1_177?qid=1672909133&amp;s=electronics&amp;sr=1-177"/>
        <s v="https://www.amazon.in/7SEVEN-Control-YouTube-Netflix-Compatible/dp/B08RWCZ6SY/ref=sr_1_178?qid=1672909133&amp;s=electronics&amp;sr=1-178"/>
        <s v="https://www.amazon.in/AmazonBasics-Digital-Optical-Converter-Adapter/dp/B07KSB1MLX/ref=sr_1_179?qid=1672909133&amp;s=electronics&amp;sr=1-179"/>
        <s v="https://www.amazon.in/Wayona-Braided-Charging-Samsung-Galaxy/dp/B081FG1QYX/ref=sr_1_180?qid=1672909133&amp;s=electronics&amp;sr=1-180"/>
        <s v="https://www.amazon.in/Pinnaclz-Original-Type-Charging-Transfer/dp/B08R69WBN7/ref=sr_1_182?qid=1672909133&amp;s=electronics&amp;sr=1-182"/>
        <s v="https://www.amazon.in/Ambrane-BCL-15-Lightning-Cable-Smartphone/dp/B0B3RHX6B6/ref=sr_1_183?qid=1672909133&amp;s=electronics&amp;sr=1-183"/>
        <s v="https://www.amazon.in/Belkin-USB-C-Charging-USB-IF-Certified/dp/B084N18QZY/ref=sr_1_184?qid=1672909133&amp;s=electronics&amp;sr=1-184"/>
        <s v="https://www.amazon.in/LOHAYA-Television-Compatible-Samsung-Control/dp/B081NHWT6Z/ref=sr_1_185?qid=1672909133&amp;s=electronics&amp;sr=1-185"/>
        <s v="https://www.amazon.in/Wayona-Nylon-Braided-Charging-iPhones/dp/B07JPJJZ2H/ref=sr_1_186?qid=1672909133&amp;s=electronics&amp;sr=1-186"/>
        <s v="https://www.amazon.in/Electvision-Compatible-verification-coustmer-7738090464/dp/B09JKNF147/ref=sr_1_187?qid=1672909133&amp;s=electronics&amp;sr=1-187"/>
        <s v="https://www.amazon.in/Acer-inches-Ready-Android-AR32AR2841HDSB/dp/B0B9959XF3/ref=sr_1_188?qid=1672909133&amp;s=electronics&amp;sr=1-188"/>
        <s v="https://www.amazon.in/realme-Charging-Micro-USB-Cable-Braided/dp/B09PNR6F8Q/ref=sr_1_189?qid=1672909133&amp;s=electronics&amp;sr=1-189"/>
        <s v="https://www.amazon.in/TP-Link-Archer-T3U-Wireless-MU-MIMO/dp/B07M69276N/ref=sr_1_190?qid=1672909133&amp;s=electronics&amp;sr=1-190"/>
        <s v="https://www.amazon.in/Acer-inches-Ultra-Android-AR55AR2851UDFL/dp/B0B1YZ9CB8/ref=sr_1_191?qid=1672909133&amp;s=electronics&amp;sr=1-191"/>
        <s v="https://www.amazon.in/Ambrane-Charging-Neckband-Wireless-ACM/dp/B09YLYB9PB/ref=sr_1_192?qid=1672909133&amp;s=electronics&amp;sr=1-192"/>
        <s v="https://www.amazon.in/Wayona-Charging-Charger-Samsung-Galaxy/dp/B08CTNJ985/ref=sr_1_193?qid=1672909134&amp;s=electronics&amp;sr=1-193"/>
        <s v="https://www.amazon.in/Syncwire-Cable-Charging-Compatible-Devices/dp/B0BP7XLX48/ref=sr_1_194?qid=1672909134&amp;s=electronics&amp;sr=1-194"/>
        <s v="https://www.amazon.in/Skadioo-Accessories-Receiver-Compatible-dongle/dp/B09LHXNZLR/ref=sr_1_195?qid=1672909134&amp;s=electronics&amp;sr=1-195"/>
        <s v="https://www.amazon.in/FLiX-Charging-480Mbps-Andriod-Devices/dp/B0B3N8VG24/ref=sr_1_196?qid=1672909134&amp;s=electronics&amp;sr=1-196"/>
        <s v="https://www.amazon.in/Charging-Braided-Compatible-Samsung-Galaxy/dp/B08PSVBB2X/ref=sr_1_197?qid=1672909134&amp;s=electronics&amp;sr=1-197"/>
        <s v="https://www.amazon.in/FLiX-Charging-480Mbps-Andriod-XCD-FPM01/dp/B0B3MQXNFB/ref=sr_1_198?qid=1672909134&amp;s=electronics&amp;sr=1-198"/>
        <s v="https://www.amazon.in/7SEVEN-Bluetooth-Command-Netflix-XMRM-00A/dp/B08XMSKKMM/ref=sr_1_199?qid=1672909134&amp;s=electronics&amp;sr=1-199"/>
        <s v="https://www.amazon.in/Sony-TV-Remote-Compatible-Control/dp/B09L8DT7D6/ref=sr_1_200?qid=1672909134&amp;s=electronics&amp;sr=1-200"/>
        <s v="https://www.amazon.in/Storite-USB-3-0-Micro-Cable/dp/B00GE55L22/ref=sr_1_201?qid=1672909134&amp;s=electronics&amp;sr=1-201"/>
        <s v="https://www.amazon.in/LTG500-Indestructible-Certified-Lightning-2Meter/dp/B0162K34H2/ref=sr_1_202?qid=1672909134&amp;s=electronics&amp;sr=1-202"/>
        <s v="https://www.amazon.in/AmazonBasics-Lightning-Aluminum-Certified-Charging/dp/B0B8SRZ5SV/ref=sr_1_203?qid=1672909134&amp;s=electronics&amp;sr=1-203"/>
        <s v="https://www.amazon.in/AmazonBasics-Double-Braided-Nylon-Type-C/dp/B07CWNJLPC/ref=sr_1_204?qid=1672909134&amp;s=electronics&amp;sr=1-204"/>
        <s v="https://www.amazon.in/AmazonBasics-USB-3-0-Cable-Meters/dp/B00NH12R1O/ref=sr_1_205?qid=1672909134&amp;s=electronics&amp;sr=1-205"/>
        <s v="https://www.amazon.in/AmazonBasics-Lightning-Aluminum-Certified-Charging/dp/B0B8SSC5D9/ref=sr_1_206?qid=1672909134&amp;s=electronics&amp;sr=1-206"/>
        <s v="https://www.amazon.in/Wayona-Charging-Charger-Compatible-Samsung/dp/B08WKG2MWT/ref=sr_1_207?qid=1672909134&amp;s=electronics&amp;sr=1-207"/>
        <s v="https://www.amazon.in/Karbonn-Millennium-KJW32SKHD-Phantom-Bezel-Less/dp/B0B466C3G4/ref=sr_1_208?qid=1672909134&amp;s=electronics&amp;sr=1-208"/>
        <s v="https://www.amazon.in/BlueRigger-Digital-Optical-Toslink-Meters/dp/B005LJQMZC/ref=sr_1_209?qid=1672909134&amp;s=electronics&amp;sr=1-209"/>
        <s v="https://www.amazon.in/Visio-World-inches-VW24A-Ready/dp/B07MDRGHWQ/ref=sr_1_210?qid=1672909134&amp;s=electronics&amp;sr=1-210"/>
        <s v="https://www.amazon.in/AmazonBasics-Certified-Lightning-Charge-Meters/dp/B07DC4RZPY/ref=sr_1_211?qid=1672909134&amp;s=electronics&amp;sr=1-211"/>
        <s v="https://www.amazon.in/Samsung-inches-Crystal-Ultra-UA55AUE65AKXXL/dp/B0B15GSPQW/ref=sr_1_212?qid=1672909134&amp;s=electronics&amp;sr=1-212"/>
        <s v="https://www.amazon.in/LOHAYA-Television-Remote-Compatible-Control/dp/B08GJNM9N7/ref=sr_1_213?qid=1672909134&amp;s=electronics&amp;sr=1-213"/>
        <s v="https://www.amazon.in/DURACELL-Micro-braided-Charge-Cable/dp/B09C6FML9B/ref=sr_1_214?qid=1672909134&amp;s=electronics&amp;sr=1-214"/>
        <s v="https://www.amazon.in/Zebronics-CU3100V-charging-capacity-durability/dp/B0B65MJ45G/ref=sr_1_215?qid=1672909134&amp;s=electronics&amp;sr=1-215"/>
        <s v="https://www.amazon.in/FLiX-Beetel-Durable-Lightning-Charge/dp/B08P9RYPLR/ref=sr_1_216?qid=1672909134&amp;s=electronics&amp;sr=1-216"/>
        <s v="https://www.amazon.in/MI-inches-Smart-Android-L43M7-EAIN/dp/B0B6F8HHR6/ref=sr_1_217?qid=1672909135&amp;s=electronics&amp;sr=1-217"/>
        <s v="https://www.amazon.in/Belkin-Lightning-AirPods-MFi-Certified-Charging/dp/B084MZXJN6/ref=sr_1_218?qid=1672909135&amp;s=electronics&amp;sr=1-218"/>
        <s v="https://www.amazon.in/Time-Office-Replacement-Startek-FM220U/dp/B08XMG618K/ref=sr_1_220?qid=1672909135&amp;s=electronics&amp;sr=1-220"/>
        <s v="https://www.amazon.in/Caldipree-Silicone-Compatible-BN68-13897A-2022-BLACK/dp/B0BCKWZ884/ref=sr_1_221?qid=1672909135&amp;s=electronics&amp;sr=1-221"/>
        <s v="https://www.amazon.in/Storite%C2%AE-USB-2-0-Mini-0-88feet/dp/B00GGGOYEK/ref=sr_1_222?qid=1672909135&amp;s=electronics&amp;sr=1-222"/>
        <s v="https://www.amazon.in/Universal-Remote-Control-Sony-Bravia/dp/B07ZR4S1G4/ref=sr_1_223_mod_primary_new?qid=1672909135&amp;s=electronics&amp;sbo=RZvfv%2F%2FHxDF%2BO5021pAnSA%3D%3D&amp;sr=1-223"/>
        <s v="https://www.amazon.in/Cotbolt-Compatible-BN59-01312A-Shockproof-Protective/dp/B09C635BMM/ref=sr_1_224?qid=1672909135&amp;s=electronics&amp;sr=1-224"/>
        <s v="https://www.amazon.in/BlueRigger-High-Speed-Cable-Ethernet/dp/B00GG59HU2/ref=sr_1_225?qid=1672909135&amp;s=electronics&amp;sr=1-225"/>
        <s v="https://www.amazon.in/Amkette-Charging-Cable-iPhone-Touch/dp/B00RGLI0ZS/ref=sr_1_226?qid=1672909135&amp;s=electronics&amp;sr=1-226"/>
        <s v="https://www.amazon.in/TCL-inches-Certified-Android-32S615/dp/B09ZPJT8B2/ref=sr_1_227?qid=1672909135&amp;s=electronics&amp;sr=1-227"/>
        <s v="https://www.amazon.in/POPIO-Charging-Cable-OnePlus-Devices/dp/B07HZ2QCGR/ref=sr_1_228?qid=1672909135&amp;s=electronics&amp;sr=1-228"/>
        <s v="https://www.amazon.in/MYVN-Fast-Charging-Compatible-iPhone-Devices/dp/B095244Q22/ref=sr_1_229?qid=1672909135&amp;s=electronics&amp;sr=1-229"/>
        <s v="https://www.amazon.in/Tata-Sky-Universal-Remote-Compatible/dp/B08CKW1KH9/ref=sr_1_230?qid=1672909135&amp;s=electronics&amp;sr=1-230"/>
        <s v="https://www.amazon.in/WZATCO-Pixel-Portable-Projector-Compatible/dp/B0BLV1GNLN/ref=sr_1_231?qid=1672909135&amp;s=electronics&amp;sr=1-231"/>
        <s v="https://www.amazon.in/Tata-Remote-Control-Compatible-tatasky/dp/B08RHPDNVV/ref=sr_1_232?qid=1672909135&amp;s=electronics&amp;sr=1-232"/>
        <s v="https://www.amazon.in/AmazonBasics-Extension-Cable-2-Pack-Female/dp/B00NH13Q8W/ref=sr_1_233?qid=1672909135&amp;s=electronics&amp;sr=1-233"/>
        <s v="https://www.amazon.in/Amazon-Basics-Lightning-Certified-Charging/dp/B0B8SSZ76F/ref=sr_1_234?qid=1672909135&amp;s=electronics&amp;sr=1-234"/>
        <s v="https://www.amazon.in/CrypoTM-Universal-Remote-Compatible-Sky/dp/B0841KQR1Z/ref=sr_1_235?qid=1672909135&amp;s=electronics&amp;sr=1-235"/>
        <s v="https://www.amazon.in/Karbonn-Millennium-KJW32NSHDF-Phantom-Bezel-Less/dp/B0B467CCB9/ref=sr_1_236?qid=1672909135&amp;s=electronics&amp;sr=1-236"/>
        <s v="https://www.amazon.in/OnePlus-138-7-inches-Android-55U1S/dp/B095JQVC7N/ref=sr_1_237?qid=1672909135&amp;s=electronics&amp;sr=1-237"/>
        <s v="https://www.amazon.in/Meter-Speed-Plated-Female-Extension/dp/B08PPHFXG3/ref=sr_1_238?qid=1672909135&amp;s=electronics&amp;sr=1-238"/>
        <s v="https://www.amazon.in/AmazonBasics-AZHDAD01-HDMI-Coupler-Black/dp/B06XR9PR5X/ref=sr_1_239?qid=1672909135&amp;s=electronics&amp;sr=1-239"/>
        <s v="https://www.amazon.in/boAt-LTG-550v3-Lightning-Resistance/dp/B09JSW16QD/ref=sr_1_240?qid=1672909135&amp;s=electronics&amp;sr=1-240"/>
        <s v="https://www.amazon.in/Wayona-Braided-WN3LB2-Syncing-Charging/dp/B07JH1CBGW/ref=sr_1_241?qid=1672909136&amp;s=electronics&amp;sr=1-241"/>
        <s v="https://www.amazon.in/Astigo-Compatible-Remote-Airtel-Set/dp/B09127FZCK/ref=sr_1_242?qid=1672909136&amp;s=electronics&amp;sr=1-242"/>
        <s v="https://www.amazon.in/Caprigo-Universal-Monitor-Rotatable-Black-M416/dp/B083GQGT3Z/ref=sr_1_243?qid=1672909136&amp;s=electronics&amp;sr=1-243"/>
        <s v="https://www.amazon.in/Portronics-Konnect-Charging-Resistant-Braided/dp/B09Q8WQ5QJ/ref=sr_1_244?qid=1672909136&amp;s=electronics&amp;sr=1-244"/>
        <s v="https://www.amazon.in/TATASKY-Connection-Month-Basic-Installation/dp/B07YZG8PPY/ref=sr_1_245?qid=1672909136&amp;s=electronics&amp;sr=1-245"/>
        <s v="https://www.amazon.in/Remote-Compatible-Samsung-Control-Works/dp/B09H39KTTB/ref=sr_1_246?qid=1672909136&amp;s=electronics&amp;sr=1-246"/>
        <s v="https://www.amazon.in/SoniVision-SA-D100-Theater-Compatible-RM-ANU156/dp/B08DCVRW98/ref=sr_1_247?qid=1672909136&amp;s=electronics&amp;sr=1-247"/>
        <s v="https://www.amazon.in/RTSTM-Support-10-Meters-Devices/dp/B0718ZN31Q/ref=sr_1_249?qid=1672909136&amp;s=electronics&amp;sr=1-249"/>
        <s v="https://www.amazon.in/LTG-500-2Mtr-Cable-Metallic-Silver/dp/B0162LYSFS/ref=sr_1_250?qid=1672909136&amp;s=electronics&amp;sr=1-250"/>
        <s v="https://www.amazon.in/AGARO-Type-C-Charging-Braided-1-2Meters/dp/B07PFJ5VQD/ref=sr_1_251?qid=1672909136&amp;s=electronics&amp;sr=1-251"/>
        <s v="https://www.amazon.in/AmazonBasics-Feet-DisplayPort-Cable/dp/B01J8S6X2I/ref=sr_1_252?qid=1672909136&amp;s=electronics&amp;sr=1-252"/>
        <s v="https://www.amazon.in/Inches-Ultra-Smart-Android-L43M6-ES/dp/B09MJ77786/ref=sr_1_253?qid=1672909136&amp;s=electronics&amp;sr=1-253"/>
        <s v="https://www.amazon.in/Sansui-Certified-Android-JSW55ASUHD-Mystique/dp/B09NNGHG22/ref=sr_1_254?qid=1672909136&amp;s=electronics&amp;sr=1-254"/>
        <s v="https://www.amazon.in/LOHAYA-Remote-Compatible-Smart-Control/dp/B07V5YF4ND/ref=sr_1_255?qid=1672909136&amp;s=electronics&amp;sr=1-255"/>
        <s v="https://www.amazon.in/Zebronics-charging-capacity-durability-Black/dp/B0B65P827P/ref=sr_1_256?qid=1672909136&amp;s=electronics&amp;sr=1-256"/>
        <s v="https://www.amazon.in/Belkin-USB-C-Charging-USB-IF-Certified/dp/B084MZYBTV/ref=sr_1_257?qid=1672909136&amp;s=electronics&amp;sr=1-257"/>
        <s v="https://www.amazon.in/RC802V-Compatible-43S6500FS-49S6800FS-Non-Bluetooth/dp/B097ZQTDVZ/ref=sr_1_258?qid=1672909136&amp;s=electronics&amp;sr=1-258"/>
        <s v="https://www.amazon.in/Wayona-Braided-Charging-Lightening-Compatible/dp/B0B5F3YZY4/ref=sr_1_259?qid=1672909136&amp;s=electronics&amp;sr=1-259"/>
        <s v="https://www.amazon.in/Charging-Certified-Lightning-Transfer-Iphone12/dp/B09G5TSGXV/ref=sr_1_260?qid=1672909136&amp;s=electronics&amp;sr=1-260"/>
        <s v="https://www.amazon.in/AmazonBasics-16-Gauge-Speaker-Wire-Feet/dp/B006LW0WDQ/ref=sr_1_263?qid=1672909136&amp;s=electronics&amp;sr=1-263"/>
        <s v="https://www.amazon.in/Ambrane-Charging-Neckband-Wireless-ACT/dp/B09YLX91QR/ref=sr_1_272?qid=1672909138&amp;s=electronics&amp;sr=1-272"/>
        <s v="https://www.amazon.in/Wayona-Braided-Charger-Charging-Samsung/dp/B081FJWN52/ref=sr_1_273?qid=1672909138&amp;s=electronics&amp;sr=1-273"/>
        <s v="https://www.amazon.in/Maxicom-B-28-Universal-Bracket-inches/dp/B0758F7KK7/ref=sr_1_274?qid=1672909138&amp;s=electronics&amp;sr=1-274"/>
        <s v="https://www.amazon.in/Smashtronics%C2%AE-Silicone-Firestick-Control-Shockproof/dp/B09L835C3V/ref=sr_1_276?qid=1672909138&amp;s=electronics&amp;sr=1-276"/>
        <s v="https://www.amazon.in/Electvision-Remote-Control-Compatible-Without/dp/B098TV3L96/ref=sr_1_279?qid=1672909138&amp;s=electronics&amp;sr=1-279"/>
        <s v="https://www.amazon.in/Boat-Type-Cable-1-5m-Black/dp/B08NCKT9FG/ref=sr_1_284?qid=1672909138&amp;s=electronics&amp;sr=1-284"/>
        <s v="https://www.amazon.in/pTron-Charging-480Mbps-Durable-1-Meter/dp/B0B4T6MR8N/ref=sr_1_287?qid=1672909138&amp;s=electronics&amp;sr=1-287"/>
        <s v="https://www.amazon.in/AmazonBasics-USB-Type-C-2-0-Cable/dp/B01GGKZ4NU/ref=sr_1_288?qid=1672909138&amp;s=electronics&amp;sr=1-288"/>
        <s v="https://www.amazon.in/Croma-transfer-Durability-warranty-CRCMA0106sTC10/dp/B09BW2GP18/ref=sr_1_289?qid=1672909138&amp;s=electronics&amp;sr=1-289"/>
        <s v="https://www.amazon.in/Sony-Bravia-inches-Google-KD-65X74K/dp/B09WN3SRC7/ref=sr_1_291?qid=1672909138&amp;s=electronics&amp;sr=1-291"/>
        <s v="https://www.amazon.in/7SEVEN-Compatible-Non-Voice-Infrared-Universal/dp/B09B125CFJ/ref=sr_1_290?qid=1672909139&amp;s=electronics&amp;sr=1-290"/>
        <s v="https://www.amazon.in/7SEVENTM-Compatible-Android-Original-Replacement/dp/B09RQRZW2X/ref=sr_1_291?qid=1672909139&amp;s=electronics&amp;sr=1-291"/>
        <s v="https://www.amazon.in/Storite-Feet-Micro-USB-Cable/dp/B07924P3C5/ref=sr_1_292?qid=1672909139&amp;s=electronics&amp;sr=1-292"/>
        <s v="https://www.amazon.in/FLiX-Textured-charging-Lightning-Smartphones/dp/B08N1WL9XW/ref=sr_1_293?qid=1672909139&amp;s=electronics&amp;sr=1-293"/>
        <s v="https://www.amazon.in/SVM-Products-Premium-Quality-Unbreakable/dp/B07VVXJ2P5/ref=sr_1_300?qid=1672909139&amp;s=electronics&amp;sr=1-300"/>
        <s v="https://www.amazon.in/VU-inches-GloLED-Google-65GloLED/dp/B0BC8BQ432/ref=sr_1_302?qid=1672909139&amp;s=electronics&amp;sr=1-302"/>
        <s v="https://www.amazon.in/Cablecreation-Audio-Cable-3-5mm-2-Male/dp/B06XFTHCNY/ref=sr_1_305?qid=1672909139&amp;s=electronics&amp;sr=1-305"/>
        <s v="https://www.amazon.in/Wayona-Charging-Charger-Samsung-Galaxy/dp/B08CT62BM1/ref=sr_1_326?qid=1672909140&amp;s=electronics&amp;sr=1-326"/>
        <s v="https://www.amazon.in/Rugged-V3-Braided-Micro-Cable/dp/B07CRL2GY6/ref=sr_1_329?qid=1672909140&amp;s=electronics&amp;sr=1-329"/>
        <s v="https://www.amazon.in/AmazonBasics-Certified-Lightning-Charge-Collection/dp/B07DWFX9YS/ref=sr_1_333?qid=1672909140&amp;s=electronics&amp;sr=1-333"/>
        <s v="https://www.amazon.in/AmazonBasics-High-Speed-Female-Extension-Cable/dp/B01D5H90L4/ref=sr_1_335?qid=1672909140&amp;s=electronics&amp;sr=1-335"/>
        <s v="https://www.amazon.in/Wayona-Charger-Samsung-Galaxy-Wc3Cb1/dp/B07F1P8KNV/ref=sr_1_338?qid=1672909141&amp;s=electronics&amp;sr=1-338"/>
        <s v="https://www.amazon.in/Belkin-Certified-Lightning-Braided-Meters-Black/dp/B084N1BM9L/ref=sr_1_340?qid=1672909141&amp;s=electronics&amp;sr=1-340"/>
        <s v="https://www.amazon.in/Compatible-Suitable-Control-Non-Support-Netflix/dp/B09F6D21BY/ref=sr_1_344?qid=1672909141&amp;s=electronics&amp;sr=1-344"/>
        <s v="https://www.amazon.in/Realme-Smart-TV-Stick-4K/dp/B09LQQYNZQ/ref=sr_1_352?qid=1672909141&amp;s=electronics&amp;sr=1-352"/>
        <s v="https://www.amazon.in/Acer-inches-Android-Smart-AR40AR2841FDFL/dp/B0BC9BW512/ref=sr_1_367?qid=1672909143&amp;s=electronics&amp;sr=1-367"/>
        <s v="https://www.amazon.in/Lapster-mantra-cable-data-black/dp/B0B61HYR92/ref=sr_1_371?qid=1672909143&amp;s=electronics&amp;sr=1-371"/>
        <s v="https://www.amazon.in/AmazonBasics-Braided-HDMI-Cable-3-Feet/dp/B075ZTJ9XR/ref=sr_1_380?qid=1672909143&amp;s=electronics&amp;sr=1-380"/>
        <s v="https://www.amazon.in/Bluetooth-Transmitter-Receiver-Headphones-Speakers/dp/B0978V2CP6/ref=sr_1_385?qid=1672909144&amp;s=electronics&amp;sr=1-385"/>
        <s v="https://www.amazon.in/KRISONS-Multimedia-Standing-Bluetooth-Connectivity/dp/B09LRZYBH1/ref=sr_1_388?qid=1672909144&amp;s=electronics&amp;sr=1-388"/>
        <s v="https://www.amazon.in/Acer-inches-Ultra-Android-AR55AR2851UDPRO/dp/B0B997FBZT/ref=sr_1_394?qid=1672909144&amp;s=electronics&amp;sr=1-394"/>
        <s v="https://www.amazon.in/Dealfreez-Compatible-Shockproof-Silicone-Anti-Lost/dp/B098LCVYPW/ref=sr_1_395?qid=1672909144&amp;s=electronics&amp;sr=1-395"/>
        <s v="https://www.amazon.in/Wayona-Lightning-Certified-charging-Braided/dp/B09HV71RL1/ref=sr_1_400?qid=1672909144&amp;s=electronics&amp;sr=1-400"/>
        <s v="https://www.amazon.in/inches-Ready-Smart-VW32PRO-Black/dp/B08PZ6HZLT/ref=sr_1_404?qid=1672909144&amp;s=electronics&amp;sr=1-404"/>
        <s v="https://www.amazon.in/Airtel-Digital-TV-Month-Recording/dp/B075TJHWVC/ref=sr_1_407_mod_primary_new?qid=1672909144&amp;s=electronics&amp;sbo=RZvfv%2F%2FHxDF%2BO5021pAnSA%3D%3D&amp;sr=1-407"/>
        <s v="https://www.amazon.in/LOHAYA-Assistant-Compatible-Xstream-Function/dp/B09LV13JFB/ref=sr_1_408?qid=1672909144&amp;s=electronics&amp;sr=1-408"/>
        <s v="https://www.amazon.in/Samsung-inches-Crystal-Ultra-UA55AUE60AKLXL/dp/B092BL5DCX/ref=sr_1_411?qid=1672909145&amp;s=electronics&amp;sr=1-411"/>
        <s v="https://www.amazon.in/Amazon-Brand-Solimo-Charging-Cable/dp/B09VH568H7/ref=sr_1_415?qid=1672909145&amp;s=electronics&amp;sr=1-415"/>
        <s v="https://www.amazon.in/inches-Horizon-Android-L40M6-EI-Black/dp/B09HQSV46W/ref=sr_1_420?qid=1672909145&amp;s=electronics&amp;sr=1-420"/>
        <s v="https://www.amazon.in/Astigo-Compatible-Remote-Control-Smart/dp/B08TZD7FQN/ref=sr_1_423?qid=1672909145&amp;s=electronics&amp;sr=1-423"/>
        <s v="https://www.amazon.in/Toshiba-inches-Android-43V35KP-Silver/dp/B0B21XL94T/ref=sr_1_425?qid=1672909145&amp;s=electronics&amp;sr=1-425"/>
        <s v="https://www.amazon.in/Lenovo-Tangle-free-Aramid-braided-1-2m-transmission-certified/dp/B09PTT8DZF/ref=sr_1_438?qid=1672909146&amp;s=electronics&amp;sr=1-438"/>
        <s v="https://www.amazon.in/Amazon-Brand-Charging-Suitable-Supported/dp/B0B94JPY2N/ref=sr_1_444?qid=1672909146&amp;s=electronics&amp;sr=1-444"/>
        <s v="https://www.amazon.in/LG-inches-Ultra-55UQ7500PSF-Ceramic/dp/B0B3XXSB1K/ref=sr_1_445?qid=1672909146&amp;s=electronics&amp;sr=1-445"/>
        <s v="https://www.amazon.in/Tata-Sky-Digital-Setup-Remote/dp/B08RZ12GKR/ref=sr_1_447?qid=1672909146&amp;s=electronics&amp;sr=1-447"/>
        <s v="https://www.amazon.in/pTron-Charging-480Mbps-Durable-Smartphone/dp/B0B4T8RSJ1/ref=sr_1_448?qid=1672909146&amp;s=electronics&amp;sr=1-448"/>
        <s v="https://www.amazon.in/VU-inches-Premium-Smart-43GA/dp/B0B7B9V9QP/ref=sr_1_449?qid=1672909146&amp;s=electronics&amp;sr=1-449"/>
        <s v="https://www.amazon.in/Storite-USB-3-0-Transfer-Enclosures/dp/B08XXVXP3J/ref=sr_1_450?qid=1672909146&amp;s=electronics&amp;sr=1-450"/>
        <s v="https://www.amazon.in/Kodak-inches-32HDX900S-Ready-Black/dp/B06XGWRKYT/ref=sr_1_451?qid=1672909146&amp;s=electronics&amp;sr=1-451"/>
        <s v="https://www.amazon.in/AmazonBasics-Double-Braided-Nylon-Type-C/dp/B07CWDX49D/ref=sr_1_452?qid=1672909146&amp;s=electronics&amp;sr=1-452"/>
        <s v="https://www.amazon.in/V-smash-Firestick-Remote/dp/B09TY4MSH3/ref=sr_1_453?qid=1672909146&amp;s=electronics&amp;sr=1-453"/>
        <s v="https://www.amazon.in/AmazonBasics-High-Speed-Braided-10-Foot-1-Pack/dp/B07RY2X9MP/ref=sr_1_454?qid=1672909146&amp;s=electronics&amp;sr=1-454"/>
        <s v="https://www.amazon.in/Hisense-inches-Bezelless-Google-50A6H/dp/B0B2C5MJN6/ref=sr_1_456?qid=1672909146&amp;s=electronics&amp;sr=1-456"/>
        <s v="https://www.amazon.in/Tuarso-High-Speed-Compatible-Television-Projectors/dp/B0BBMGLQDW/ref=sr_1_457?qid=1672909147&amp;s=electronics&amp;sr=1-457"/>
        <s v="https://www.amazon.in/AmazonBasics-USB-Type-C-Micro-B-Cable/dp/B01LONQBDG/ref=sr_1_458?qid=1672909147&amp;s=electronics&amp;sr=1-458"/>
        <s v="https://www.amazon.in/Kodak-inches-55CA0909-Digital-Surround/dp/B08XXF5V6G/ref=sr_1_462?qid=1672909147&amp;s=electronics&amp;sr=1-462"/>
        <s v="https://www.amazon.in/Smashtronics%C2%AE-Silicone-Firestick-Control-Shockproof/dp/B09HK9JH4F/ref=sr_1_463?qid=1672909147&amp;s=electronics&amp;sr=1-463"/>
        <s v="https://www.amazon.in/7SEVENTM-Universal-Replacement-Original-Television/dp/B09MMD1FDN/ref=sr_1_464?qid=1672909147&amp;s=electronics&amp;sr=1-464"/>
        <s v="https://www.amazon.in/PROLEGEND%C2%AE-PL-T002-Universal-Stand-Screen/dp/B09HN7LD5L/ref=sr_1_465?qid=1672909147&amp;s=electronics&amp;sr=1-465"/>
        <s v="https://www.amazon.in/WANBO-X1-Pro-Projector-Correction/dp/B0BNDD9TN6/ref=sr_1_466?qid=1672909147&amp;s=electronics&amp;sr=1-466"/>
        <s v="https://www.amazon.in/Lava-Elements-Charging-Speed-Type-C/dp/B0941392C8/ref=sr_1_467?qid=1672909147&amp;s=electronics&amp;sr=1-467"/>
        <s v="https://www.amazon.in/Tizum-10-2Gbps-Speed-Plated-Cable/dp/B01M5967SY/ref=sr_1_468?qid=1672909147&amp;s=electronics&amp;sr=1-468"/>
        <s v="https://www.amazon.in/Technotech-High-Speed-Cable-Meter/dp/B016MDK4F4/ref=sr_1_469?qid=1672909147&amp;s=electronics&amp;sr=1-469"/>
        <s v="https://www.amazon.in/NK-STAR-USB-Wireless-Receiver/dp/B08G43CCLC/ref=sr_1_470?qid=1672909147&amp;s=electronics&amp;sr=1-470"/>
        <s v="https://www.amazon.in/LS-LAPSTER-Quality-Assured-Biometric/dp/B0B61GCHC1/ref=sr_1_471?qid=1672909147&amp;s=electronics&amp;sr=1-471"/>
        <s v="https://www.amazon.in/AmazonBasics-High-Speed-Braided-6-Foot-1-Pack/dp/B07RX14W1Q/ref=sr_1_472?qid=1672909147&amp;s=electronics&amp;sr=1-472"/>
        <s v="https://www.amazon.in/Kodak-inches-Android-50UHDX7XPROBL-Bezel-Less/dp/B09PLD9TCD/ref=sr_1_473?qid=1672909147&amp;s=electronics&amp;sr=1-473"/>
        <s v="https://www.amazon.in/Generation-Space-Saving-Solution-Management-Speakers/dp/B0B8ZKWGKD/ref=sr_1_474?qid=1672909147&amp;s=electronics&amp;sr=1-474"/>
        <s v="https://www.amazon.in/Sansui-inches-JSY32SKHD-Bezel-less-Design/dp/B09NNJ9WYM/ref=sr_1_475?qid=1672909147&amp;s=electronics&amp;sr=1-475"/>
        <s v="https://www.amazon.in/Synqe-Charging-Charger-Samsung-Galaxy/dp/B08H5L8V1L/ref=sr_1_476?qid=1672909147&amp;s=electronics&amp;sr=1-476"/>
        <s v="https://www.amazon.in/MI-inches-Ready-Android-L32M7-EAIN/dp/B0B8CXTTG3/ref=sr_1_477?qid=1672909147&amp;s=electronics&amp;sr=1-477"/>
        <s v="https://www.amazon.in/BESTOR%C2%AE-48Gbps-9-80FT-Braided-Cord-4K/dp/B09HCH3JZG/ref=sr_1_478?qid=1672909147&amp;s=electronics&amp;sr=1-478"/>
        <s v="https://www.amazon.in/Virtual-Reality-Headset-Headphones-Gaming/dp/B097JVLW3L/ref=sr_1_479?qid=1672909147&amp;s=electronics&amp;sr=1-479"/>
        <s v="https://www.amazon.in/Amazon-Brand-Charging-Suitable-Supported/dp/B09SB6SJB4/ref=sr_1_480?qid=1672909147&amp;s=electronics&amp;sr=1-480"/>
        <s v="https://www.amazon.in/Charging-Braided-Compatible-Samsung-Galaxy/dp/B08NW8GHCJ/ref=sr_1_481?qid=1672909149&amp;s=electronics&amp;sr=1-481"/>
        <s v="https://www.amazon.in/Shopoflux-Silicone-Remote-Cover-Xiaomi/dp/B09YHLPQYT/ref=sr_1_482?qid=1672909149&amp;s=electronics&amp;sr=1-482"/>
        <s v="https://www.amazon.in/EYNK-Charging-Charger-Transfer-Smartphones/dp/B08G1RW2Q3/ref=sr_1_483?qid=1672909149&amp;s=electronics&amp;sr=1-483"/>
        <s v="https://www.amazon.in/LUNAGARIYA%C2%AE-Protective-Compatible-Control-Dimensions/dp/B08YXJJW8H/ref=sr_1_484?qid=1672909149&amp;s=electronics&amp;sr=1-484"/>
        <s v="https://www.amazon.in/7SEVENTM-Bluetooth-Command-Compatible-Control/dp/B09P8M18QM/ref=sr_1_485?qid=1672909149&amp;s=electronics&amp;sr=1-485"/>
        <s v="https://www.amazon.in/PRUSHTI-COVER-BAGS-Protective-Xstream/dp/B08BG4M4N7/ref=sr_1_486?qid=1672909149&amp;s=electronics&amp;sr=1-486"/>
        <s v="https://www.amazon.in/Female-Converter-Adapter-Projectors-Devices/dp/B07VJ9ZTXS/ref=sr_1_487?qid=1672909149&amp;s=electronics&amp;sr=1-487"/>
        <s v="https://www.amazon.in/Mi-inches-Ready-Android-Black/dp/B084872DQY/ref=sr_1_488?qid=1672909149&amp;s=electronics&amp;sr=1-488"/>
        <s v="https://www.amazon.in/Storite-USB-2-0-Mini-External/dp/B00GGGOYEU/ref=sr_1_489?qid=1672909149&amp;s=electronics&amp;sr=1-489"/>
        <s v="https://www.amazon.in/TCL-inches-Certified-Android-43P615/dp/B08FD2VSD9/ref=sr_1_490?qid=1672909149&amp;s=electronics&amp;sr=1-490"/>
        <s v="https://www.amazon.in/REDTECH-Lightning-Certified-Charging-Compatible/dp/B0BQRJ3C47/ref=sr_1_491?qid=1672909149&amp;s=electronics&amp;sr=1-491"/>
        <s v="https://www.amazon.in/OnePlus-163-8-inches-Android-65U1S/dp/B095JPKPH3/ref=sr_1_492?qid=1672909149&amp;s=electronics&amp;sr=1-492"/>
        <s v="https://www.amazon.in/AmazonBasics-108cm-inch-Ultra-Smart/dp/B087JWLZ2K/ref=sr_1_493?qid=1672909149&amp;s=electronics&amp;sr=1-493"/>
        <s v="https://www.amazon.in/Kodak-inches-Certified-Android-32HDX7XPROBL/dp/B09DSXK8JX/ref=sr_1_494?qid=1672909149&amp;s=electronics&amp;sr=1-494"/>
        <s v="https://www.amazon.in/Synqe-Braided-Charging-Compatible-Samsung/dp/B08V9C4B1J/ref=sr_1_495?qid=1672909149&amp;s=electronics&amp;sr=1-495"/>
        <s v="https://www.amazon.in/Airtel-DigitalTV-Setup-Box-Remote/dp/B08PKBMJKS/ref=sr_1_496?qid=1672909149&amp;s=electronics&amp;sr=1-496"/>
        <s v="https://www.amazon.in/Airtel-Pack-Entertainment-Installation-Months/dp/B0B8VQ7KDS/ref=sr_1_497?qid=1672909149&amp;s=electronics&amp;sr=1-497"/>
        <s v="https://www.amazon.in/ESR-Lightning-MFi-Certified-Delivery-Charging/dp/B086JTMRYL/ref=sr_1_498?qid=1672909149&amp;s=electronics&amp;sr=1-498"/>
        <s v="https://www.amazon.in/138-8-inches-Ultra-Android-L55M6-ES/dp/B09RWQ7YR6/ref=sr_1_499?qid=1672909149&amp;s=electronics&amp;sr=1-499"/>
        <s v="https://www.amazon.in/Storite%C2%AE-150cm-Female-Extension-Printers/dp/B00OFM6PEO/ref=sr_1_500?qid=1672909149&amp;s=electronics&amp;sr=1-500"/>
        <s v="https://www.amazon.in/Fire-Boltt-Bluetooth-Calling-Assistance-Resolution/dp/B0BF57RN3K/ref=sr_1_1?qid=1672895748&amp;s=electronics&amp;sr=1-1"/>
        <s v="https://www.amazon.in/Fire-Boltt-Phoenix-Bluetooth-Calling-Monitoring/dp/B0B3RRWSF6/ref=sr_1_4?qid=1672895748&amp;s=electronics&amp;sr=1-4"/>
        <s v="https://www.amazon.in/boAt-Wave-Call-Dedicated-Multi-Sport/dp/B0B5B6PQCT/ref=sr_1_5?qid=1672895748&amp;s=electronics&amp;sr=1-5"/>
        <s v="https://www.amazon.in/20000mAh-Sandstone-Triple-Charging-Delivery/dp/B08HV83HL3/ref=sr_1_6?qid=1672895748&amp;s=electronics&amp;sr=1-6"/>
        <s v="https://www.amazon.in/Redmi-Storage-Segment-5000mAh-Battery/dp/B0BBN4DZBD/ref=sr_1_7?qid=1672895748&amp;s=electronics&amp;sr=1-7"/>
        <s v="https://www.amazon.in/OnePlus-Nord-Jade-128GB-Storage/dp/B0B3CPQ5PF/ref=sr_1_8?qid=1672895748&amp;s=electronics&amp;sr=1-8"/>
        <s v="https://www.amazon.in/OnePlus-Nord-Shadow-128GB-Storage/dp/B0B3CQBRB4/ref=sr_1_9?qid=1672895748&amp;s=electronics&amp;sr=1-9"/>
        <s v="https://www.amazon.in/Redmi-Storage-Segment-5000mAh-Battery/dp/B0BBN56J5H/ref=sr_1_10?qid=1672895748&amp;s=electronics&amp;sr=1-10"/>
        <s v="https://www.amazon.in/Redmi-Segment-5000mAh-Battery-Leather/dp/B0BBN3WF7V/ref=sr_1_11?qid=1672895748&amp;s=electronics&amp;sr=1-11"/>
        <s v="https://www.amazon.in/SanDisk-Ultra%C2%AE-microSDXCTM-Warranty-Smartphones/dp/B0BDRVFDKP/ref=sr_1_12?qid=1672895748&amp;s=electronics&amp;sr=1-12"/>
        <s v="https://www.amazon.in/Noise-Bluetooth-Calling-Tracking-Detection/dp/B0B5LVS732/ref=sr_1_13?qid=1672895748&amp;s=electronics&amp;sr=1-13"/>
        <s v="https://www.amazon.in/Nokia-105-Single-Wireless-Charcoal/dp/B09V2Q4QVQ/ref=sr_1_14?qid=1672895748&amp;s=electronics&amp;sr=1-14"/>
        <s v="https://www.amazon.in/boAt-Wave-Lite-Smartwatch-Activity/dp/B09V12K8NT/ref=sr_1_15?qid=1672895748&amp;s=electronics&amp;sr=1-15"/>
        <s v="https://www.amazon.in/JBL-C100SI-Ear-Headphones-Black/dp/B01DEWVZ2C/ref=sr_1_16?qid=1672895748&amp;s=electronics&amp;sr=1-16"/>
        <s v="https://www.amazon.in/Samsung-Galaxy-Storage-MediaTek-Battery/dp/B0BMGB3CH9/ref=sr_1_17?qid=1672895748&amp;s=electronics&amp;sr=1-17"/>
        <s v="https://www.amazon.in/Tangentbeat-Bluetooth-Headphones-Waterproof-Cancelation/dp/B08D77XZX5/ref=sr_1_18?qid=1672895748&amp;s=electronics&amp;sr=1-18"/>
        <s v="https://www.amazon.in/Redmi-Charcoal-Storage-Battery-Booster/dp/B09XB8GFBQ/ref=sr_1_19?qid=1672895748&amp;s=electronics&amp;sr=1-19"/>
        <s v="https://www.amazon.in/PTron-Bullet-Pro-Lightweight-Smartphones/dp/B07WG8PDCW/ref=sr_1_20?qid=1672895748&amp;s=electronics&amp;sr=1-20"/>
        <s v="https://www.amazon.in/Boat-BassHeads-100-Inspired-Earphones/dp/B07GPXXNNG/ref=sr_1_21?qid=1672895748&amp;s=electronics&amp;sr=1-21"/>
        <s v="https://www.amazon.in/SanDisk-Ultra%C2%AE-microSDXCTM-Warranty-Smartphones/dp/B0BDYVC5TD/ref=sr_1_22?qid=1672895748&amp;s=electronics&amp;sr=1-22"/>
        <s v="https://www.amazon.in/Samsung-Galaxy-Storage-MediaTek-Battery/dp/B0BMGB2TPR/ref=sr_1_23?qid=1672895748&amp;s=electronics&amp;sr=1-23"/>
        <s v="https://www.amazon.in/Pocket-10000mAh-Triple-Charging-Delivery/dp/B08MC57J31/ref=sr_1_24?qid=1672895748&amp;s=electronics&amp;sr=1-24"/>
        <s v="https://www.amazon.in/10000mAH-Li-Polymer-Power-Charging-Midnight/dp/B08HVL8QN3/ref=sr_1_25?qid=1672895755&amp;s=electronics&amp;sr=1-25"/>
        <s v="https://www.amazon.in/Adjustable-Holder-Universal-Windshield-Smartphones/dp/B0746JGVDS/ref=sr_1_26?qid=1672895755&amp;s=electronics&amp;sr=1-26"/>
        <s v="https://www.amazon.in/Samsung-25W-Travel-Adapter/dp/B08VFF6JQ8/ref=sr_1_27_mod_primary_new?qid=1672895755&amp;s=electronics&amp;sbo=RZvfv%2F%2FHxDF%2BO5021pAnSA%3D%3D&amp;sr=1-27"/>
        <s v="https://www.amazon.in/Noise-ColorFit-Display-Monitoring-Smartwatches/dp/B09NVPSCQT/ref=sr_1_28?qid=1672895755&amp;s=electronics&amp;sr=1-28"/>
        <s v="https://www.amazon.in/Fire-Boltt-Ninja-Smartwatch-Sports-Tracking/dp/B09YV4RG4D/ref=sr_1_29?qid=1672895755&amp;s=electronics&amp;sr=1-29"/>
        <s v="https://www.amazon.in/Samsung-Mystique-Storage-Purchased-Separately/dp/B09TWHTBKQ/ref=sr_1_30?qid=1672895755&amp;s=electronics&amp;sr=1-30"/>
        <s v="https://www.amazon.in/SanDisk-Ultra-microSD-UHS-I-120MB/dp/B08L5HMJVW/ref=sr_1_31?qid=1672895755&amp;s=electronics&amp;sr=1-31"/>
        <s v="https://www.amazon.in/Samsung-Galaxy-Storage-6000mAh-Battery/dp/B0B4F2XCK3/ref=sr_1_32?qid=1672895755&amp;s=electronics&amp;sr=1-32"/>
        <s v="https://www.amazon.in/Fire-Boltt-Bluetooth-Calling-Assistance-Resolution/dp/B0BF54972T/ref=sr_1_33?qid=1672895755&amp;s=electronics&amp;sr=1-33"/>
        <s v="https://www.amazon.in/Fire-Boltt-Smartwatch-Bluetooth-Calling-Assistance/dp/B09YV4MW2T/ref=sr_1_34?qid=1672895755&amp;s=electronics&amp;sr=1-34"/>
        <s v="https://www.amazon.in/Samsung-Storage-6000mAh-Purchased-Separately/dp/B09TWH8YHM/ref=sr_1_35?qid=1672895755&amp;s=electronics&amp;sr=1-35"/>
        <s v="https://www.amazon.in/iQOO-Chromatic-Storage-Snapdragon-Processor/dp/B07WGMMQGP/ref=sr_1_36?qid=1672895755&amp;s=electronics&amp;sr=1-36"/>
        <s v="https://www.amazon.in/Fire-Boltt-Bluetooth-Calling-Assistance-Resolution/dp/B0BF563HB4/ref=sr_1_37?qid=1672895755&amp;s=electronics&amp;sr=1-37"/>
        <s v="https://www.amazon.in/Redmi-Activ-Carbon-Black-Storage/dp/B09GFPVD9Y/ref=sr_1_39?qid=1672895755&amp;s=electronics&amp;sr=1-39"/>
        <s v="https://www.amazon.in/Redmi-9A-Sport-Octa-core-Processor/dp/B09GFLXVH9/ref=sr_1_40?qid=1672895755&amp;s=electronics&amp;sr=1-40"/>
        <s v="https://www.amazon.in/Fire-Boltt-Bluetooth-Calling-Assistance-Resolution/dp/B0BF4YBLPX/ref=sr_1_41?qid=1672895755&amp;s=electronics&amp;sr=1-41"/>
        <s v="https://www.amazon.in/Redmi-Storage-Battery-Finger-Booster/dp/B09XB7DPW1/ref=sr_1_42?qid=1672895755&amp;s=electronics&amp;sr=1-42"/>
        <s v="https://www.amazon.in/AGARO-Type-C-USB-Female-Adapter/dp/B07PFJ5W31/ref=sr_1_43?qid=1672895755&amp;s=electronics&amp;sr=1-43"/>
        <s v="https://www.amazon.in/Fire-Boltt-Smartwatch-Resolution-Connection-Assistance/dp/B0B3N7LR6K/ref=sr_1_44?qid=1672895755&amp;s=electronics&amp;sr=1-44"/>
        <s v="https://www.amazon.in/Noise-ColorFit-Bluetooth-Fully-Functional-Brightness/dp/B09ZQK9X8G/ref=sr_1_45?qid=1672895755&amp;s=electronics&amp;sr=1-45"/>
        <s v="https://www.amazon.in/iQOO-Stellar-Snapdragon-Purchased-Separately/dp/B07WJV6P1R/ref=sr_1_47?qid=1672895755&amp;s=electronics&amp;sr=1-47"/>
        <s v="https://www.amazon.in/Fire-Boltt-Bluetooth-Calling-Assistance-Resolution/dp/B0BF54LXW6/ref=sr_1_49?qid=1672895762&amp;s=electronics&amp;sr=1-49"/>
        <s v="https://www.amazon.in/Redmi-Storage-Battery-Finger-Booster/dp/B09XB7SRQ5/ref=sr_1_50?qid=1672895762&amp;s=electronics&amp;sr=1-50"/>
        <s v="https://www.amazon.in/DURACELL-Charger-Qualcomm-Certified-Charge/dp/B09FFK1PQG/ref=sr_1_51?qid=1672895762&amp;s=electronics&amp;sr=1-51"/>
        <s v="https://www.amazon.in/realme-Storage-Processor-Triple-Display/dp/B09RMQYHLH/ref=sr_1_52?qid=1672895762&amp;s=electronics&amp;sr=1-52"/>
        <s v="https://www.amazon.in/WeCool-Bluetooth-Extendable-Multifunctional-Compatible/dp/B08ZN4B121/ref=sr_1_53?qid=1672895762&amp;s=electronics&amp;sr=1-53"/>
        <s v="https://www.amazon.in/Fire-Boltt-Phoenix-Bluetooth-Calling-Monitoring/dp/B0B3RSDSZ3/ref=sr_1_54?qid=1672895762&amp;s=electronics&amp;sr=1-54"/>
        <s v="https://www.amazon.in/OPPO-Fantastic-Purple-128GB-Storage/dp/B08VB34KJ1/ref=sr_1_55?qid=1672895762&amp;s=electronics&amp;sr=1-55"/>
        <s v="https://www.amazon.in/Redmi-Stealth-Additional-Exchange-Included/dp/B09T39K9YL/ref=sr_1_56?qid=1672895762&amp;s=electronics&amp;sr=1-56"/>
        <s v="https://www.amazon.in/Samsung-EP-TA800NBEGIN-25W-Travel-Adapter/dp/B08VF8V79P/ref=sr_1_57?qid=1672895762&amp;s=electronics&amp;sr=1-57"/>
        <s v="https://www.amazon.in/realme-Classic-Wired-Earphones-Microphone/dp/B08G28Z33M/ref=sr_1_58?qid=1672895762&amp;s=electronics&amp;sr=1-58"/>
        <s v="https://www.amazon.in/Noise-ColorFit-Display-Monitoring-Smartwatches/dp/B09PNKXSKF/ref=sr_1_59?qid=1672895762&amp;s=electronics&amp;sr=1-59"/>
        <s v="https://www.amazon.in/boAt-Wave-Call-Dedicated-Multi-Sport/dp/B0B5DDJNH4/ref=sr_1_60?qid=1672895762&amp;s=electronics&amp;sr=1-60"/>
        <s v="https://www.amazon.in/iQOO-128GB-Storage-Snapdragon%C2%AE-FlashCharge/dp/B07WDKLDRX/ref=sr_1_63?qid=1672895762&amp;s=electronics&amp;sr=1-63"/>
        <s v="https://www.amazon.in/boAt-Display-Multiple-Monitoring-Charcoal/dp/B09MQSCJQ1/ref=sr_1_64?qid=1672895762&amp;s=electronics&amp;sr=1-64"/>
        <s v="https://www.amazon.in/Tygot-Bluetooth-Extendable-Multifunctional-Compatible/dp/B094YFFSMY/ref=sr_1_65?qid=1672895762&amp;s=electronics&amp;sr=1-65"/>
        <s v="https://www.amazon.in/Samsung-microSDXC-Memory-Adapter-MB-MC128KA/dp/B09MT84WV5/ref=sr_1_66?qid=1672895762&amp;s=electronics&amp;sr=1-66"/>
        <s v="https://www.amazon.in/Portronics-Adapto-Adapter-Charger-Charging/dp/B08VS3YLRK/ref=sr_1_67?qid=1672895762&amp;s=electronics&amp;sr=1-67"/>
        <s v="https://www.amazon.in/Samsung-Galaxy-Storage-5000mAh-Battery/dp/B0B4F3QNDM/ref=sr_1_68?qid=1672895762&amp;s=electronics&amp;sr=1-68"/>
        <s v="https://www.amazon.in/Boat-BassHeads-100-Inspired-Earphones/dp/B07GQD4K6L/ref=sr_1_69?qid=1672895762&amp;s=electronics&amp;sr=1-69"/>
        <s v="https://www.amazon.in/iQOO-Lumina-Blue-128GB-Storage/dp/B07WDKLRM4/ref=sr_1_70?qid=1672895762&amp;s=electronics&amp;sr=1-70"/>
        <s v="https://www.amazon.in/Fire-Boltt-Gladiator-Bluetooth-Assistant-Interactions/dp/B0BP18W8TM/ref=sr_1_71?qid=1672895762&amp;s=electronics&amp;sr=1-71"/>
        <s v="https://www.amazon.in/STRIFF-Mobile-Android-Samsung-OnePlus/dp/B07GXHC691/ref=sr_1_73?qid=1672895770&amp;s=electronics&amp;sr=1-73"/>
        <s v="https://www.amazon.in/Samsung-Galaxy-SM-R180NZKAINU-Mystic-Black/dp/B08FN6WGDQ/ref=sr_1_74?qid=1672895770&amp;s=electronics&amp;sr=1-74"/>
        <s v="https://www.amazon.in/OnePlus-Nord-Jade-256GB-Storage/dp/B0B3D39RKV/ref=sr_1_75?qid=1672895770&amp;s=electronics&amp;sr=1-75"/>
        <s v="https://www.amazon.in/Sounce-Charger-Protector-Charging-Protective/dp/B085HY1DGR/ref=sr_1_76?qid=1672895770&amp;s=electronics&amp;sr=1-76"/>
        <s v="https://www.amazon.in/Boom-Ultima-Headphones-Cancelling-Earphones/dp/B08D75R3Z1/ref=sr_1_77?qid=1672895770&amp;s=electronics&amp;sr=1-77"/>
        <s v="https://www.amazon.in/Samsung-Galaxy-Storage-6000mAh-Battery/dp/B0B4F2TTTS/ref=sr_1_78?qid=1672895770&amp;s=electronics&amp;sr=1-78"/>
        <s v="https://www.amazon.in/OnePlus-Forest-Green-Storage-SuperVOOC/dp/B09WRMNJ9G/ref=sr_1_79?qid=1672895770&amp;s=electronics&amp;sr=1-79"/>
        <s v="https://www.amazon.in/Samsung-Emerald-Storage-Purchased-Separately/dp/B0B14MR9L1/ref=sr_1_80?qid=1672895770&amp;s=electronics&amp;sr=1-80"/>
        <s v="https://www.amazon.in/Ambrane-Adjustment-Compatibility-Multipurpose-Anti-Skid/dp/B09ZPL5VYM/ref=sr_1_81?qid=1672895770&amp;s=electronics&amp;sr=1-81"/>
        <s v="https://www.amazon.in/Ambrane-Multi-Layer-Protection-Li-Polymer-Stylo-10k/dp/B0993BB11X/ref=sr_1_82?qid=1672895770&amp;s=electronics&amp;sr=1-82"/>
        <s v="https://www.amazon.in/Nokia-105-Single-Keypad-Wireless/dp/B09V2PZDX8/ref=sr_1_83?qid=1672895770&amp;s=electronics&amp;sr=1-83"/>
        <s v="https://www.amazon.in/Tangent-Lite-Magnetic-Bluetooth-Headphones/dp/B085W8CFLH/ref=sr_1_84?qid=1672895770&amp;s=electronics&amp;sr=1-84"/>
        <s v="https://www.amazon.in/Samsung-microSDXC-Memory-Adapter-MB-MC64KA/dp/B09MT6XSFW/ref=sr_1_85?qid=1672895770&amp;s=electronics&amp;sr=1-85"/>
        <s v="https://www.amazon.in/Ambrane-20000mAh-Lithium-Polymer-Stylo-20K/dp/B07RD611Z8/ref=sr_1_86?qid=1672895770&amp;s=electronics&amp;sr=1-86"/>
        <s v="https://www.amazon.in/Samsung-Midnight-Storage-6000mAh-Battery/dp/B0B4F52B5X/ref=sr_1_88?qid=1672895770&amp;s=electronics&amp;sr=1-88"/>
        <s v="https://www.amazon.in/boAt-Smartwatch-Multiple-Monitoring-Resistance/dp/B096VF5YYF/ref=sr_1_89?qid=1672895770&amp;s=electronics&amp;sr=1-89"/>
        <s v="https://www.amazon.in/boAt-Wave-Call-Dedicated-Multi-Sport/dp/B0B5D39BCD/ref=sr_1_90?qid=1672895770&amp;s=electronics&amp;sr=1-90"/>
        <s v="https://www.amazon.in/Xiaomi-22-5W-Fast-Charger-Cable/dp/B09XBJ1CTN/ref=sr_1_93?qid=1672895770&amp;s=electronics&amp;sr=1-93"/>
        <s v="https://www.amazon.in/Samsung-Midnight-Storage-5000mAh-Battery/dp/B0B4F5L738/ref=sr_1_94?qid=1672895770&amp;s=electronics&amp;sr=1-94"/>
        <s v="https://www.amazon.in/GIZGA-Protector-Charging-Protective-G55/dp/B08MTCKDYN/ref=sr_1_95?qid=1672895770&amp;s=electronics&amp;sr=1-95"/>
        <s v="https://www.amazon.in/Redmi-Storage-Qualcomm%C2%AE-SnapdragonTM-Included/dp/B09QS8V5N8/ref=sr_1_96?qid=1672895770&amp;s=electronics&amp;sr=1-96"/>
        <s v="https://www.amazon.in/Redmi-Phantom-Additional-Exchange-Included/dp/B09T2WRLJJ/ref=sr_1_101?qid=1672895777&amp;s=electronics&amp;sr=1-101"/>
        <s v="https://www.amazon.in/oraimo-firefly-2s-charger-micro-usb-multi-protection/dp/B089WB69Y1/ref=sr_1_102?qid=1672895777&amp;s=electronics&amp;sr=1-102"/>
        <s v="https://www.amazon.in/Goldmedal-202042-Plastic-Universal-Adaptor/dp/B0116MIKKC/ref=sr_1_103?qid=1672895777&amp;s=electronics&amp;sr=1-103"/>
        <s v="https://www.amazon.in/WeCool-C1-Technology-Windshield-Extendable/dp/B09P858DK8/ref=sr_1_104?qid=1672895777&amp;s=electronics&amp;sr=1-104"/>
        <s v="https://www.amazon.in/HP-MicroSD-U1-TF-Card-32GB/dp/B07DJLFMPS/ref=sr_1_106?qid=1672895777&amp;s=electronics&amp;sr=1-106"/>
        <s v="https://www.amazon.in/iQOO-Lumina-Blue-128GB-Storage/dp/B07WHQWXL7/ref=sr_1_107?qid=1672895777&amp;s=electronics&amp;sr=1-107"/>
        <s v="https://www.amazon.in/iQOO-Storage-Snapdragon-Purchased-Separately/dp/B07WDK3ZS6/ref=sr_1_108?qid=1672895777&amp;s=electronics&amp;sr=1-108"/>
        <s v="https://www.amazon.in/Redmi-Stealth-Additional-Exchange-Included/dp/B09T2S8X9C/ref=sr_1_109?qid=1672895777&amp;s=electronics&amp;sr=1-109"/>
        <s v="https://www.amazon.in/Boat-Bassheads-242-Earphones-Resistance/dp/B07S9S86BF/ref=sr_1_110?qid=1672895777&amp;s=electronics&amp;sr=1-110"/>
        <s v="https://www.amazon.in/Portronics-POR-122-MODESK-Universal-Mobile/dp/B07N8RQ6W7/ref=sr_1_111?qid=1672895777&amp;s=electronics&amp;sr=1-111"/>
        <s v="https://www.amazon.in/realme-narzo-Mint-Green-Storage/dp/B09FKDH6FS/ref=sr_1_115?qid=1672895777&amp;s=electronics&amp;sr=1-115"/>
        <s v="https://www.amazon.in/Power-10000mAh-Metallic-Output-Charging/dp/B08HVJCW95/ref=sr_1_116?qid=1672895777&amp;s=electronics&amp;sr=1-116"/>
        <s v="https://www.amazon.in/Nokia-105-Single-Keypad-Wireless/dp/B09YDFDVNS/ref=sr_1_117?qid=1672895777&amp;s=electronics&amp;sr=1-117"/>
        <s v="https://www.amazon.in/iQOO-Raven-Black-128GB-Storage/dp/B07WGPKTS4/ref=sr_1_118?qid=1672895777&amp;s=electronics&amp;sr=1-118"/>
        <s v="https://www.amazon.in/Ambrane-Multi-Layer-Protection-Li-Polymer-Stylo-10k/dp/B09MZCQYHZ/ref=sr_1_120?qid=1672895777&amp;s=electronics&amp;sr=1-120"/>
        <s v="https://www.amazon.in/Samsung-Stardust-Storage-6000mAh-Battery/dp/B0B4F2ZWL3/ref=sr_1_121?qid=1672895777&amp;s=electronics&amp;sr=1-121"/>
        <s v="https://www.amazon.in/OPPO-Fluid-Black-128GB-Storage/dp/B08VB2CMR3/ref=sr_1_122?qid=1672895777&amp;s=electronics&amp;sr=1-122"/>
        <s v="https://www.amazon.in/Spigen-Tempered-Screen-Protector-iPhone/dp/B095RTJH1M/ref=sr_1_123?qid=1672895777&amp;s=electronics&amp;sr=1-123"/>
        <s v="https://www.amazon.in/Noise-ColorFit-Smartwatch-Monitoring-Waterproof/dp/B097R25DP7/ref=sr_1_124?qid=1672895777&amp;s=electronics&amp;sr=1-124"/>
        <s v="https://www.amazon.in/Nokia-105-Single-Wireless-Charcoal/dp/B09YDFKJF8/ref=sr_1_125?qid=1672895777&amp;s=electronics&amp;sr=1-125"/>
        <s v="https://www.amazon.in/iQOO-Storage-Snapdragon-FlashCharge-Brightness/dp/B07WDK3ZS2/ref=sr_1_126?qid=1672895777&amp;s=electronics&amp;sr=1-126"/>
        <s v="https://www.amazon.in/33W-SonicCharge-2-0-Charger-Combo/dp/B08RZ5K9YH/ref=sr_1_121?qid=1672895784&amp;s=electronics&amp;sr=1-121"/>
        <s v="https://www.amazon.in/Oppo-Mystery-Storage-Additional-Exchange/dp/B08444S68L/ref=sr_1_122?qid=1672895784&amp;s=electronics&amp;sr=1-122"/>
        <s v="https://www.amazon.in/iQOO-Chromatic-Storage-Snapdragon-Processor/dp/B07WHQBZLS/ref=sr_1_123?qid=1672895784&amp;s=electronics&amp;sr=1-123"/>
        <s v="https://www.amazon.in/Motorola-keypad-Mobile-Expandable-Battery/dp/B09JS562TP/ref=sr_1_125?qid=1672895784&amp;s=electronics&amp;sr=1-125"/>
        <s v="https://www.amazon.in/boAt-Wave-Lite-Smartwatch-Multiple/dp/B09V17S2BG/ref=sr_1_127?qid=1672895784&amp;s=electronics&amp;sr=1-127"/>
        <s v="https://www.amazon.in/boAt-Wave-Call-Dedicated-Multi-Sport/dp/B0B5CGTBKV/ref=sr_1_128?qid=1672895784&amp;s=electronics&amp;sr=1-128"/>
        <s v="https://www.amazon.in/Spigen-Tempered-Screen-Protector-iPhone/dp/B0B23LW7NV/ref=sr_1_130?qid=1672895784&amp;s=electronics&amp;sr=1-130"/>
        <s v="https://www.amazon.in/Upgraded-Precision-Sensitivity-Rejection-Adsorption/dp/B09KGV7WSV/ref=sr_1_131?qid=1672895784&amp;s=electronics&amp;sr=1-131"/>
        <s v="https://www.amazon.in/Portronics-CarPower-Charger-Output-Black/dp/B0971DWFDT/ref=sr_1_132?qid=1672895784&amp;s=electronics&amp;sr=1-132"/>
        <s v="https://www.amazon.in/boAt-Launched-Ultra-Seamless-Personalization-Charcoal/dp/B0BNV7JM5Y/ref=sr_1_133?qid=1672895784&amp;s=electronics&amp;sr=1-133"/>
        <s v="https://www.amazon.in/PTron-Force-Bluetooth-Smartwatch-Waterproof/dp/B0B53QFZPY/ref=sr_1_134?qid=1672895784&amp;s=electronics&amp;sr=1-134"/>
        <s v="https://www.amazon.in/iQOO-Storage-Snapdragon-695-6nm-Processor/dp/B07WJWRNVK/ref=sr_1_136?qid=1672895784&amp;s=electronics&amp;sr=1-136"/>
        <s v="https://www.amazon.in/Samsung-Original-EHS64AVFWECINU-Stereo-Headset/dp/B01F25X6RQ/ref=sr_1_137?qid=1672895784&amp;s=electronics&amp;sr=1-137"/>
        <s v="https://www.amazon.in/Spigen-Tempered-Screen-Protector-iPhone/dp/B0B244R4KB/ref=sr_1_139?qid=1672895784&amp;s=electronics&amp;sr=1-139"/>
        <s v="https://www.amazon.in/Samsung-Galaxy-Storage-MediaTek-Battery/dp/B0BMGG6NKT/ref=sr_1_140?qid=1672895784&amp;s=electronics&amp;sr=1-140"/>
        <s v="https://www.amazon.in/SWAPKART-Flexible-Desktop-Foldable-Smartphones/dp/B092JHPL72/ref=sr_1_142?qid=1672895784&amp;s=electronics&amp;sr=1-142"/>
        <s v="https://www.amazon.in/Redmi-9A-Sport-Octa-core-Processor/dp/B09GFM8CGS/ref=sr_1_144?qid=1672895784&amp;s=electronics&amp;sr=1-144"/>
        <s v="https://www.amazon.in/Fire-Boltt-Bluetooth-Assistance-Calculator-Monitoring/dp/B0B3MWYCHQ/ref=sr_1_145?qid=1672895791&amp;s=electronics&amp;sr=1-145"/>
        <s v="https://www.amazon.in/Amozo-Cover-iPhone-Polycarbonate-Transparent/dp/B09J2MM5C6/ref=sr_1_148?qid=1672895791&amp;s=electronics&amp;sr=1-148"/>
        <s v="https://www.amazon.in/Aluminum-Adjustable-Mobile-Foldable-Smartphones/dp/B07Q4QV1DL/ref=sr_1_149?qid=1672895791&amp;s=electronics&amp;sr=1-149"/>
        <s v="https://www.amazon.in/Tecno-Spark-Storage-Expandable-Processor/dp/B0B56YRBNT/ref=sr_1_153?qid=1672895791&amp;s=electronics&amp;sr=1-153"/>
        <s v="https://www.amazon.in/JBL-C100SI-Ear-Headphones-Mic/dp/B01DF26V7A/ref=sr_1_159?qid=1672895791&amp;s=electronics&amp;sr=1-159"/>
        <s v="https://www.amazon.in/Tukzer-Capacitive-Lightweight-Magnetism-Smartphones/dp/B08K4PSZ3V/ref=sr_1_161?qid=1672895791&amp;s=electronics&amp;sr=1-161"/>
        <s v="https://www.amazon.in/Samsung-Midnight-Storage-5000mAh-Battery/dp/B0B4F1YC3J/ref=sr_1_162?qid=1672895791&amp;s=electronics&amp;sr=1-162"/>
        <s v="https://www.amazon.in/Tukzer-Capacitive-Lightweight-Magnetism-Smartphones/dp/B08K4RDQ71/ref=sr_1_163?qid=1672895791&amp;s=electronics&amp;sr=1-163"/>
        <s v="https://www.amazon.in/10W-Charger-Cable-Meter-Black/dp/B085CZ3SR1/ref=sr_1_164?qid=1672895791&amp;s=electronics&amp;sr=1-164"/>
        <s v="https://www.amazon.in/Fire-Boltt-Smartwatch-Bluetooth-Calling-Assistance/dp/B09YV3K34W/ref=sr_1_168?qid=1672895791&amp;s=electronics&amp;sr=1-168"/>
        <s v="https://www.amazon.in/STRIFF-Flexible-Silicone-Protector-Computers/dp/B09Z6WH2N1/ref=sr_1_169?qid=1672895799&amp;s=electronics&amp;sr=1-169"/>
        <s v="https://www.amazon.in/Beetel-Smartphone-Charging-480Mbps-Xcd-C12/dp/B09NL4DJ2Z/ref=sr_1_170?qid=1672895799&amp;s=electronics&amp;sr=1-170"/>
        <s v="https://www.amazon.in/Noise-ColorFit-Bluetooth-instacharge-Functional/dp/B0BGSV43WY/ref=sr_1_172?qid=1672895799&amp;s=electronics&amp;sr=1-172"/>
        <s v="https://www.amazon.in/Mobile-Phone-Holder-Phones-Tablets/dp/B0926V9CTV/ref=sr_1_174?qid=1672895799&amp;s=electronics&amp;sr=1-174"/>
        <s v="https://www.amazon.in/iQOO-Raven-Black-128GB-Storage/dp/B07WGPKMP5/ref=sr_1_175?qid=1672895799&amp;s=electronics&amp;sr=1-175"/>
        <s v="https://www.amazon.in/Redmi-Meadow-Design-Dimensity-5000mAh/dp/B0BBFJ9M3X/ref=sr_1_179?qid=1672895799&amp;s=electronics&amp;sr=1-179"/>
        <s v="https://www.amazon.in/Noise-Bluetooth-Calling-Function-Monitoring/dp/B09PLFJ7ZW/ref=sr_1_182?qid=1672895799&amp;s=electronics&amp;sr=1-182"/>
        <s v="https://www.amazon.in/PTron-Force-Bluetooth-Smartwatch-Waterproof/dp/B0B53NXFFR/ref=sr_1_184?qid=1672895799&amp;s=electronics&amp;sr=1-184"/>
        <s v="https://www.amazon.in/Portronics-POR-926-Car-Vent-Mobile-Holder/dp/B07GNC2592/ref=sr_1_185?qid=1672895799&amp;s=electronics&amp;sr=1-185"/>
        <s v="https://www.amazon.in/Charger-Multi-Layer-Protection-Certified-Charging/dp/B09TP5KBN7/ref=sr_1_186?qid=1672895799&amp;s=electronics&amp;sr=1-186"/>
        <s v="https://www.amazon.in/boAt-Flash-Smartwatch-Resistance-Lightning/dp/B0949SBKMP/ref=sr_1_188?qid=1672895799&amp;s=electronics&amp;sr=1-188"/>
        <s v="https://www.amazon.in/boAt-Wave-Lite-Smartwatch-Multiple/dp/B09V175NP7/ref=sr_1_190?qid=1672895799&amp;s=electronics&amp;sr=1-190"/>
        <s v="https://www.amazon.in/iQOO-Phantom-Snapdragon-FlashCharge-Brightness/dp/B07WHSJXLF/ref=sr_1_192?qid=1672895799&amp;s=electronics&amp;sr=1-192"/>
        <s v="https://www.amazon.in/Samsung-Galaxy-Prime-Light-Blue/dp/B0BD3T6Z1D/ref=sr_1_193?qid=1672895806&amp;s=electronics&amp;sr=1-193"/>
        <s v="https://www.amazon.in/Redmi-Note-11T-5G-Dimensity/dp/B09LHYZ3GJ/ref=sr_1_196?qid=1672895806&amp;s=electronics&amp;sr=1-196"/>
        <s v="https://www.amazon.in/iQOO-Storage-Snapdragon-FlashCharge-Brightness/dp/B07WFPMGQQ/ref=sr_1_198?qid=1672895806&amp;s=electronics&amp;sr=1-198"/>
        <s v="https://www.amazon.in/Redmi-Starburst-Qualcomm%C2%AE-SnapdragonTM-Included/dp/B09QS9X9L8/ref=sr_1_199?qid=1672895806&amp;s=electronics&amp;sr=1-199"/>
        <s v="https://www.amazon.in/Noise-Advanced-Bluetooth-Brightness-Smartwatch/dp/B0B6BLTGTT/ref=sr_1_202?qid=1672895806&amp;s=electronics&amp;sr=1-202"/>
        <s v="https://www.amazon.in/MYVN-Charging-Compatible-OnePlus-Charge/dp/B084DTMYWK/ref=sr_1_208?qid=1672895806&amp;s=electronics&amp;sr=1-208"/>
        <s v="https://www.amazon.in/PTron-Force-Bluetooth-Smartwatch-Waterproof/dp/B0B53QLB9H/ref=sr_1_209?qid=1672895806&amp;s=electronics&amp;sr=1-209"/>
        <s v="https://www.amazon.in/SanDisk-Ultra%C2%AE-microSDXCTM-Warranty-Smartphones/dp/B0BDYW3RN3/ref=sr_1_210?qid=1672895806&amp;s=electronics&amp;sr=1-210"/>
        <s v="https://www.amazon.in/Fire-Boltt-Phoenix-Bluetooth-Calling-Monitoring/dp/B0B3RS9DNF/ref=sr_1_214?qid=1672895806&amp;s=electronics&amp;sr=1-214"/>
        <s v="https://www.amazon.in/Redmi-Storage-Qualcomm%C2%AE-SnapdragonTM-Included/dp/B09QS9X16F/ref=sr_1_218?qid=1672895814&amp;s=electronics&amp;sr=1-218"/>
        <s v="https://www.amazon.in/Noise-Colorfit-Pro-Control-Cloudbased/dp/B08HV25BBQ/ref=sr_1_220?qid=1672895814&amp;s=electronics&amp;sr=1-220"/>
        <s v="https://www.amazon.in/Redmi-Note-11T-5G-Aquamarine/dp/B09LJ116B5/ref=sr_1_221?qid=1672895814&amp;s=electronics&amp;sr=1-221"/>
        <s v="https://www.amazon.in/Boult-Bluetooth-Smartwatch-Brightness-Waterproof/dp/B0BMVWKZ8G/ref=sr_1_230?qid=1672895814&amp;s=electronics&amp;sr=1-230"/>
        <s v="https://www.amazon.in/OnePlus-Display-Refresh-Multiple-Midnight/dp/B0BD92GDQH/ref=sr_1_231?qid=1672895814&amp;s=electronics&amp;sr=1-231"/>
        <s v="https://www.amazon.in/Noise-Bluetooth-Calling-Display-Assistant/dp/B0B5GF6DQD/ref=sr_1_238?qid=1672895814&amp;s=electronics&amp;sr=1-238"/>
        <s v="https://www.amazon.in/Motorola-keypad-Mobile-Expandable-Battery/dp/B09JS94MBV/ref=sr_1_239?qid=1672895814&amp;s=electronics&amp;sr=1-239"/>
        <s v="https://www.amazon.in/Fire-Boltt-Smartwatch-Sports-Tracking-Silver/dp/B09YV463SW/ref=sr_1_242?qid=1672895821&amp;s=electronics&amp;sr=1-242"/>
        <s v="https://www.amazon.in/Charger-Certified-Charging-Adaptor-Cellular/dp/B09NL4DCXK/ref=sr_1_246?qid=1672895821&amp;s=electronics&amp;sr=1-246"/>
        <s v="https://www.amazon.in/Compatible-Pixel-6a-Military-Grade-Anti-Explosion/dp/B0B8CHJLWJ/ref=sr_1_247?qid=1672895821&amp;s=electronics&amp;sr=1-247"/>
        <s v="https://www.amazon.in/STRIFF-Flexible-Silicone-Protector-Computers/dp/B0B8ZWNR5T/ref=sr_1_250?qid=1672895821&amp;s=electronics&amp;sr=1-250"/>
        <s v="https://www.amazon.in/Redmi-Thunder-Storage-Dimensity-5000mAh/dp/B0BBFJLP21/ref=sr_1_255?qid=1672895821&amp;s=electronics&amp;sr=1-255"/>
        <s v="https://www.amazon.in/Samsung-Original-EHS64AVFBECINU-Hands-Free-Remote/dp/B01F262EUU/ref=sr_1_256?qid=1672895821&amp;s=electronics&amp;sr=1-256"/>
        <s v="https://www.amazon.in/STRIFF-Android-Portable-Foldable-Stand-Perfect/dp/B09VZBGL1N/ref=sr_1_257?qid=1672895821&amp;s=electronics&amp;sr=1-257"/>
        <s v="https://www.amazon.in/boAt-Launched-Electra-Ultra-Seamless-Personalization/dp/B0BNVBJW2S/ref=sr_1_259?qid=1672895821&amp;s=electronics&amp;sr=1-259"/>
        <s v="https://www.amazon.in/WeCool-Navigation-Locking-Gripping-Rotation/dp/B0B2DJ5RVQ/ref=sr_1_260?qid=1672895821&amp;s=electronics&amp;sr=1-260"/>
        <s v="https://www.amazon.in/Sounce-Adjustable-Universal-Flexible-Gooseneck/dp/B096TWZRJC/ref=sr_1_269?qid=1672895828&amp;s=electronics&amp;sr=1-269"/>
        <s v="https://www.amazon.in/OpenTech%C2%AE-Military-Grade-Tempered-Protector-Installation/dp/B09GP6FBZT/ref=sr_1_274?qid=1672895828&amp;s=electronics&amp;sr=1-274"/>
        <s v="https://www.amazon.in/EN-LIGNE-Adjustable-Tabletop-Compatible/dp/B0B3DV7S9B/ref=sr_1_293?qid=1672895835&amp;s=electronics&amp;sr=1-293"/>
        <s v="https://www.amazon.in/Tecno-Spark-8T-Expandable-64GB/dp/B09MKP344P/ref=sr_1_294?qid=1672895835&amp;s=electronics&amp;sr=1-294"/>
        <s v="https://www.amazon.in/URBN-20000-22-5W-Charging-Output/dp/B08JW1GVS7/ref=sr_1_295?qid=1672895835&amp;s=electronics&amp;sr=1-295"/>
        <s v="https://www.amazon.in/Redmi-Note-11T-5G-Dimensity/dp/B09LHZSMRR/ref=sr_1_297?qid=1672895835&amp;s=electronics&amp;sr=1-297"/>
        <s v="https://www.amazon.in/OnePlus-Moonstone-Black-128GB-Storage/dp/B0B5V47VK4/ref=sr_1_300?qid=1672895835&amp;s=electronics&amp;sr=1-300"/>
        <s v="https://www.amazon.in/Nokia-150-Cyan/dp/B08H21B6V7/ref=sr_1_301?qid=1672895835&amp;s=electronics&amp;sr=1-301"/>
        <s v="https://www.amazon.in/Noise-ColorFit-Ultra-SE-Smartwatch/dp/B09BNXQ6BR/ref=sr_1_303?qid=1672895835&amp;s=electronics&amp;sr=1-303"/>
        <s v="https://www.amazon.in/Super-Rockerz-400-Bluetooth-Headphones/dp/B01FSYQ2A4/ref=sr_1_307?qid=1672895835&amp;s=electronics&amp;sr=1-307"/>
        <s v="https://www.amazon.in/SanDisk-Ultra-microSD-UHS-I-120MB/dp/B08L5FM4JC/ref=sr_1_312?qid=1672895835&amp;s=electronics&amp;sr=1-312"/>
        <s v="https://www.amazon.in/Compatible-I-Phone13-I-Phone11-Only-Adapter/dp/B0B54Y2SNX/ref=sr_1_315?qid=1672895842&amp;s=electronics&amp;sr=1-315"/>
        <s v="https://www.amazon.in/LIRAMARK-Webcam-Blocker-Computer-MacBook/dp/B08BQ947H3/ref=sr_1_317?qid=1672895842&amp;s=electronics&amp;sr=1-317"/>
        <s v="https://www.amazon.in/Nokia-8210-4G-Display-Wireless/dp/B0B7DHSKS7/ref=sr_1_326?qid=1672895842&amp;s=electronics&amp;sr=1-326"/>
        <s v="https://www.amazon.in/Sounce-Protective-Case-Xtend-Unbreakable/dp/B09SJ1FTYV/ref=sr_1_329?qid=1672895842&amp;s=electronics&amp;sr=1-329"/>
        <s v="https://www.amazon.in/Samsung-Storage-sAmoled-Purchased-Separately/dp/B09XJ5LD6L/ref=sr_1_333?qid=1672895842&amp;s=electronics&amp;sr=1-333"/>
        <s v="https://www.amazon.in/iQOO-Sunset-Storage-Qualcomm-Snapdragon/dp/B07WHS7MZ1/ref=sr_1_336?qid=1672895842&amp;s=electronics&amp;sr=1-336"/>
        <s v="https://www.amazon.in/SHREENOVA-Bluetooth-Fitness-Activity-Tracker/dp/B0BBVKRP7B/ref=sr_1_338?qid=1672895850&amp;s=electronics&amp;sr=1-338"/>
        <s v="https://www.amazon.in/POCO-C31-Shadow-Gray-RAM/dp/B09NY7W8YD/ref=sr_1_353?qid=1672895850&amp;s=electronics&amp;sr=1-353"/>
        <s v="https://www.amazon.in/Noise_Colorfit-Charger-Magnetic-Charging-Adapter/dp/B0BMM7R92G/ref=sr_1_354?qid=1672895850&amp;s=electronics&amp;sr=1-354"/>
        <s v="https://www.amazon.in/POPIO-Tempered-Protector-Compatible-Installation/dp/B08M66K48D/ref=sr_1_356?qid=1672895850&amp;s=electronics&amp;sr=1-356"/>
        <s v="https://www.amazon.in/10WERUN-Bluetooth-Smartwatch-Wireless-Fitness/dp/B09RFB2SJQ/ref=sr_1_367?qid=1672895857&amp;s=electronics&amp;sr=1-367"/>
        <s v="https://www.amazon.in/Tokdis-MX-1-Bluetooth-Calling-Smartwatch/dp/B0B82YGCF6/ref=sr_1_370?qid=1672895857&amp;s=electronics&amp;sr=1-370"/>
        <s v="https://www.amazon.in/URBN-20000-Li-Polymer-Compact-Charge/dp/B08HF4W2CT/ref=sr_1_372?qid=1672895857&amp;s=electronics&amp;sr=1-372"/>
        <s v="https://www.amazon.in/Sounce-Plated-Headphone-Earphone-Splitter/dp/B08BCKN299/ref=sr_1_375?qid=1672895857&amp;s=electronics&amp;sr=1-375"/>
        <s v="https://www.amazon.in/Noise-ColorFit-Bluetooth-Calling-Metallic/dp/B0B2X35B1K/ref=sr_1_379?qid=1672895857&amp;s=electronics&amp;sr=1-379"/>
        <s v="https://www.amazon.in/Redmi-Horizon-Qualcomm%C2%AE-SnapdragonTM-Included/dp/B09QS9CWLV/ref=sr_1_382?qid=1672895857&amp;s=electronics&amp;sr=1-382"/>
        <s v="https://www.amazon.in/Spigen-Hybrid-Compatible-Carbonate-Crystal/dp/B0B1NX6JTN/ref=sr_1_389?qid=1672895864&amp;s=electronics&amp;sr=1-389"/>
        <s v="https://www.amazon.in/ORAIMO-SUPER-FAST-CHARGER/dp/B078G6ZF5Z/ref=sr_1_402?qid=1672895864&amp;s=electronics&amp;sr=1-402"/>
        <s v="https://www.amazon.in/LAPSTER-Protectors-Charger-Protector-Computers/dp/B0BBW521YC/ref=sr_1_403?qid=1672895864&amp;s=electronics&amp;sr=1-403"/>
        <s v="https://www.amazon.in/REDMI-Sport-Carbon-Black-RAM/dp/B09HSKYMB3/ref=sr_1_405?qid=1672895864&amp;s=electronics&amp;sr=1-405"/>
        <s v="https://www.amazon.in/Fire-Boltt-Ninja-Smartwatch-Sports-Tracking/dp/B09YV42QHZ/ref=sr_1_408?qid=1672895864&amp;s=electronics&amp;sr=1-408"/>
        <s v="https://www.amazon.in/Lava-Notfication-recoding-Military-Certified/dp/B09BF8JBWX/ref=sr_1_411?qid=1672895872&amp;s=electronics&amp;sr=1-411"/>
        <s v="https://www.amazon.in/POPIO-Compatible-iPhone-Transparent-Installation/dp/B0B5YBGCKD/ref=sr_1_417?qid=1672895872&amp;s=electronics&amp;sr=1-417"/>
        <s v="https://www.amazon.in/Amozo-iPhone-13-Polycarbonate-Transparent/dp/B09MY4W73Q/ref=sr_1_419?qid=1672895872&amp;s=electronics&amp;sr=1-419"/>
        <s v="https://www.amazon.in/FLiX-Charger-Charging-Adapter-More-Black/dp/B09T37CKQ5/ref=sr_1_431?qid=1672895872&amp;s=electronics&amp;sr=1-431"/>
        <s v="https://www.amazon.in/Redmi-9A-Sport-Octa-core-Processor/dp/B09GFPN6TP/ref=sr_1_432?qid=1672895872&amp;s=electronics&amp;sr=1-432"/>
        <s v="https://www.amazon.in/Prolet-Classic-Bumper-Samsung-Protector/dp/B0B298D54H/ref=sr_1_433?qid=1672895879&amp;s=electronics&amp;sr=1-433"/>
        <s v="https://www.amazon.in/Samsung-Galaxy-Cloud-128GB-Storage/dp/B08VB57558/ref=sr_1_434?qid=1672895879&amp;s=electronics&amp;sr=1-434"/>
        <s v="https://www.amazon.in/WeCool-Reinforced-Function-Bluetooth-Compatible/dp/B0B9BXKBC7/ref=sr_1_445?qid=1672895879&amp;s=electronics&amp;sr=1-445"/>
        <s v="https://www.amazon.in/POCO-C31-Royal-Blue-RAM/dp/B09NY6TRXG/ref=sr_1_455?qid=1672895879&amp;s=electronics&amp;sr=1-455"/>
        <s v="https://www.amazon.in/Noise-ColorFit-Monitoring-Smartwatches-Electric/dp/B09NVPJ3P4/ref=sr_1_457?qid=1672895886&amp;s=electronics&amp;sr=1-457"/>
        <s v="https://www.amazon.in/Fire-Boltt-Smartwatch-Resolution-Connection-Assistance/dp/B0B3NDPCS9/ref=sr_1_459?qid=1672895886&amp;s=electronics&amp;sr=1-459"/>
        <s v="https://www.amazon.in/Amazon-Basics-Charger-Micro-Cable/dp/B09VGKFM7Y/ref=sr_1_460?qid=1672895886&amp;s=electronics&amp;sr=1-460"/>
        <s v="https://www.amazon.in/Hoteon-Mobilife-Bluetooth-Extendable-Wireless/dp/B07QCWY5XV/ref=sr_1_463?qid=1672895886&amp;s=electronics&amp;sr=1-463"/>
        <s v="https://www.amazon.in/Ambrane-Multi-Layer-Protection-Li-Polymer-Stylo/dp/B098QXR9X2/ref=sr_1_469?qid=1672895886&amp;s=electronics&amp;sr=1-469"/>
        <s v="https://www.amazon.in/STRIFF-Mobile-Phone-Charging-Charger/dp/B07H1S7XW8/ref=sr_1_482?qid=1672895894&amp;s=electronics&amp;sr=1-482"/>
        <s v="https://www.amazon.in/Fire-Boltt-Bluetooth-Calling-Interactions-Speaker/dp/B0BNXFDTZ2/ref=sr_1_486?qid=1672895894&amp;s=electronics&amp;sr=1-486"/>
        <s v="https://www.amazon.in/Aluminium-Adjustable-Mobile-Foldable-Smartphones/dp/B088ZFJY82/ref=sr_1_493?qid=1672895894&amp;s=electronics&amp;sr=1-493"/>
        <s v="https://www.amazon.in/Samsung-Stardust-Storage-5000mAh-Battery/dp/B0B4F4QZ1H/ref=sr_1_496?qid=1672895894&amp;s=electronics&amp;sr=1-496"/>
        <s v="https://www.amazon.in/Connector-Converter-Adapter-Compatible-Samsung/dp/B09BCNQ9R2/ref=sr_1_497?qid=1672895894&amp;s=electronics&amp;sr=1-497"/>
        <s v="https://www.amazon.in/Wireless-Generation-Sensitive-Rejection-Compatible/dp/B0B9BD2YL4/ref=sr_1_500?qid=1672895894&amp;s=electronics&amp;sr=1-500"/>
        <s v="https://www.amazon.in/boAt-BassHeads-100-Headphones-Black/dp/B071Z8M4KX/ref=sr_1_1?qid=1672902995&amp;s=computers&amp;sr=1-1"/>
        <s v="https://www.amazon.in/Airdopes-141-Playtime-Resistance-Bluetooth/dp/B09N3ZNHTY/ref=sr_1_2?qid=1672902995&amp;s=computers&amp;sr=1-2"/>
        <s v="https://www.amazon.in/SanDisk-Cruzer-Blade-Flash-Drive/dp/B005FYNT3G/ref=sr_1_5?qid=1672902995&amp;s=computers&amp;sr=1-5"/>
        <s v="https://www.amazon.in/Logitech-B170-Wireless-Mouse-Black/dp/B01J0XWYKQ/ref=sr_1_6?qid=1672902995&amp;s=computers&amp;sr=1-6"/>
        <s v="https://www.amazon.in/Storio-Writing-Tablet-8-5Inch-Birthday/dp/B09CTRPSJR/ref=sr_1_7?qid=1672902995&amp;s=computers&amp;sr=1-7"/>
        <s v="https://www.amazon.in/Airdopes-121v2-Bluetooth-Immersive-Assistant/dp/B08JQN8DGZ/ref=sr_1_8?qid=1672902995&amp;s=computers&amp;sr=1-8"/>
        <s v="https://www.amazon.in/SKE-Portable-Multifunction-Laptop-Table-Children/dp/B0B72BSW7K/ref=sr_1_9?qid=1672902995&amp;s=computers&amp;sr=1-9"/>
        <s v="https://www.amazon.in/boAt-Rockerz-255-Pro-Earphones/dp/B08TV2P1N8/ref=sr_1_12?qid=1672902995&amp;s=computers&amp;sr=1-12"/>
        <s v="https://www.amazon.in/STRIFF-Adjustable-Patented-Ventilated-Compatible/dp/B07XCM6T4N/ref=sr_1_13?qid=1672902995&amp;s=computers&amp;sr=1-13"/>
        <s v="https://www.amazon.in/Zebronics-Zeb-Bro-Wired-Earphone/dp/B07T5DKR5D/ref=sr_1_14?qid=1672902995&amp;s=computers&amp;sr=1-14"/>
        <s v="https://www.amazon.in/Rockerz-450-Wireless-Bluetooth-Headphone/dp/B07PR1CL3S/ref=sr_1_16?qid=1672902995&amp;s=computers&amp;sr=1-16"/>
        <s v="https://www.amazon.in/JBL-C50HI-Ear-Headphones-Black/dp/B07JQKQ91F/ref=sr_1_18?qid=1672902995&amp;s=computers&amp;sr=1-18"/>
        <s v="https://www.amazon.in/LAPSTER-Charger-Protectors-Charging-Protective/dp/B08W56G1K9/ref=sr_1_19?qid=1672902995&amp;s=computers&amp;sr=1-19"/>
        <s v="https://www.amazon.in/HP-v236w-64GB-USB-Drive/dp/B01L8ZNWN2/ref=sr_1_21?qid=1672902995&amp;s=computers&amp;sr=1-21"/>
        <s v="https://www.amazon.in/HP-X1000-Wired-Mouse-Black/dp/B009VCGPSY/ref=sr_1_22?qid=1672902995&amp;s=computers&amp;sr=1-22"/>
        <s v="https://www.amazon.in/Portronics-Wireless-Optical-Orientation-Adjustable/dp/B0B296NTFV/ref=sr_1_23?qid=1672902995&amp;s=computers&amp;sr=1-23"/>
        <s v="https://www.amazon.in/Boult-Audio-X1-Earphones-Cancellation/dp/B07TCN5VR9/ref=sr_1_28?qid=1672902996&amp;s=computers&amp;sr=1-28"/>
        <s v="https://www.amazon.in/Dell-KB216-Wired-Multimedia-Keyboard/dp/B00ZYLMQH0/ref=sr_1_29?qid=1672902996&amp;s=computers&amp;sr=1-29"/>
        <s v="https://www.amazon.in/Dell-MS116-1000DPI-Wired-Optical/dp/B01HJI0FS2/ref=sr_1_31?qid=1672902996&amp;s=computers&amp;sr=1-31"/>
        <s v="https://www.amazon.in/Boya-Omnidirectional-Lavalier-Condenser-Microphone/dp/B076B8G5D8/ref=sr_1_32?qid=1672902996&amp;s=computers&amp;sr=1-32"/>
        <s v="https://www.amazon.in/Duracell-Alkaline-Battery-Duralock-Technology/dp/B014SZO90Y/ref=sr_1_34?qid=1672902996&amp;s=computers&amp;sr=1-34"/>
        <s v="https://www.amazon.in/Classmate-Octane-Neon-Pack-5/dp/B07KCMR8D6/ref=sr_1_35?qid=1672902996&amp;s=computers&amp;sr=1-35"/>
        <s v="https://www.amazon.in/Scotch-Double-Foam-Tape-24/dp/B00N1U9AJS/ref=sr_1_36?qid=1672902996&amp;s=computers&amp;sr=1-36"/>
        <s v="https://www.amazon.in/BassHeads-152-ToneSecure-Braided-Earphones/dp/B07KY3FNQP/ref=sr_1_37?qid=1672902996&amp;s=computers&amp;sr=1-37"/>
        <s v="https://www.amazon.in/BassHeads-122-Earphones-Tangle-Straight/dp/B07QZ3CZ48/ref=sr_1_39?qid=1672902996&amp;s=computers&amp;sr=1-39"/>
        <s v="https://www.amazon.in/Dell-Wireless-Keyboard-Mouse-Spill-Resistant/dp/B09T3H12GV/ref=sr_1_40?qid=1672902996&amp;s=computers&amp;sr=1-40"/>
        <s v="https://www.amazon.in/Seagate-Expansion-1TB-External-HDD/dp/B08ZJDWTJ1/ref=sr_1_44?qid=1672902996&amp;s=computers&amp;sr=1-44"/>
        <s v="https://www.amazon.in/HP-Webcam-Wide-Angle-Calling-Microsoft/dp/B08FTFXNNB/ref=sr_1_45?qid=1672902996&amp;s=computers&amp;sr=1-45"/>
        <s v="https://www.amazon.in/ZEBRONICS-Zeb-Dash-Wireless-Receiver-Buttons/dp/B08YDFX7Y1/ref=sr_1_46?qid=1672902996&amp;s=computers&amp;sr=1-46"/>
        <s v="https://www.amazon.in/Zebronics-Zeb-Companion-107-Wireless-Keyboard/dp/B087FXHB6J/ref=sr_1_48?qid=1672902996&amp;s=computers&amp;sr=1-48"/>
        <s v="https://www.amazon.in/Syvo-3130-Aluminum-Universal-Lightweight/dp/B07N42JB4S/ref=sr_1_49?qid=1672902997&amp;s=computers&amp;sr=1-49"/>
        <s v="https://www.amazon.in/Boult-Audio-Lightning-Environmental-Cancellation/dp/B0B31BYXQQ/ref=sr_1_50?qid=1672902997&amp;s=computers&amp;sr=1-50"/>
        <s v="https://www.amazon.in/SanDisk-Ultra-Flair-USB-64GB/dp/B07SLMR1K6/ref=sr_1_52?qid=1672902997&amp;s=computers&amp;sr=1-52"/>
        <s v="https://www.amazon.in/boAt-Rockerz-330-Bluetooth-Assistant/dp/B092X94QNQ/ref=sr_1_55?qid=1672902997&amp;s=computers&amp;sr=1-55"/>
        <s v="https://www.amazon.in/Casio-FX-991ES-Plus-2nd-Scientific-Calculator/dp/B0846D5CBP/ref=sr_1_56?qid=1672902997&amp;s=computers&amp;sr=1-56"/>
        <s v="https://www.amazon.in/Tp-Link-300Mbps-AC750-Range-Extender/dp/B00KXULGJQ/ref=sr_1_57?qid=1672902997&amp;s=computers&amp;sr=1-57"/>
        <s v="https://www.amazon.in/boAt-Bassheads-242-Wired-Earphones/dp/B08H9Z3XQW/ref=sr_1_58?qid=1672902997&amp;s=computers&amp;sr=1-58"/>
        <s v="https://www.amazon.in/DIGITEK%C2%AE-DTR-260-GT-Flexible/dp/B08LPJZSSW/ref=sr_1_59?qid=1672902997&amp;s=computers&amp;sr=1-59"/>
        <s v="https://www.amazon.in/805-Black-Original-Ink-Cartridge/dp/B08CYPB15D/ref=sr_1_62?qid=1672902997&amp;s=computers&amp;sr=1-62"/>
        <s v="https://www.amazon.in/Universal-Silicone-Keyboard-Protector-15-6-inch/dp/B00MFPCY5C/ref=sr_1_65?qid=1672902997&amp;s=computers&amp;sr=1-65"/>
        <s v="https://www.amazon.in/SanDisk-Ultra-128-Drive-Black/dp/B07JJFSG2B/ref=sr_1_66?qid=1672902997&amp;s=computers&amp;sr=1-66"/>
        <s v="https://www.amazon.in/Boult-Audio-Bluetooth-Environmental-Cancellation/dp/B09NR6G588/ref=sr_1_67?qid=1672902997&amp;s=computers&amp;sr=1-67"/>
        <s v="https://www.amazon.in/DELL-WM118-Wireless-Optical-Mouse/dp/B07JPX9CR7/ref=sr_1_68?qid=1672902997&amp;s=computers&amp;sr=1-68"/>
        <s v="https://www.amazon.in/Boult-Audio-PowerBuds-Wireless-Waterproof/dp/B08D11DZ2W/ref=sr_1_69?qid=1672902997&amp;s=computers&amp;sr=1-69"/>
        <s v="https://www.amazon.in/Eveready-1015-Carbon-Zinc-Battery/dp/B07Q7561HD/ref=sr_1_70?qid=1672902997&amp;s=computers&amp;sr=1-70"/>
        <s v="https://www.amazon.in/Zebronics-Zeb-Transformer-M-Optical-Gaming-Effect/dp/B0819HZPXL/ref=sr_1_71?qid=1672902997&amp;s=computers&amp;sr=1-71"/>
        <s v="https://www.amazon.in/Fevicryl-Acrylic-colors-Sunflower-Shades/dp/B00LXTFMRS/ref=sr_1_72?qid=1672902997&amp;s=computers&amp;sr=1-72"/>
        <s v="https://www.amazon.in/STRIFF-230X190X3mm-Waterproof-Premium-Textured-Compatible/dp/B0B9LDCX89/ref=sr_1_73?qid=1672902998&amp;s=computers&amp;sr=1-73"/>
        <s v="https://www.amazon.in/GIZGA-inch-Hard-Drive-Black/dp/B0765B3TH7/ref=sr_1_74?qid=1672902998&amp;s=computers&amp;sr=1-74"/>
        <s v="https://www.amazon.in/Boult-Audio-Environmental-Cancellation-Bluetooth/dp/B0B1F6GQPS/ref=sr_1_75?qid=1672902998&amp;s=computers&amp;sr=1-75"/>
        <s v="https://www.amazon.in/Boult-Audio-Curve-Sweatproof-Headphones/dp/B07LG59NPV/ref=sr_1_76?qid=1672902998&amp;s=computers&amp;sr=1-76"/>
        <s v="https://www.amazon.in/Casio-Non-Programmable-Scientific-Calculator-Functions/dp/B00AXHBBXU/ref=sr_1_79?qid=1672902998&amp;s=computers&amp;sr=1-79"/>
        <s v="https://www.amazon.in/Tygot-YouTube-Shooting-Foldable-Lightweight/dp/B08MCD9JFY/ref=sr_1_80?qid=1672902998&amp;s=computers&amp;sr=1-80"/>
        <s v="https://www.amazon.in/HP-Wireless-Mouse-X200-6VY95AA/dp/B083RCTXLL/ref=sr_1_82?qid=1672902998&amp;s=computers&amp;sr=1-82"/>
        <s v="https://www.amazon.in/Mini-UPS-Router-WiFi-12V/dp/B08HLZ28QC/ref=sr_1_83?qid=1672902998&amp;s=computers&amp;sr=1-83"/>
        <s v="https://www.amazon.in/TP-Link-Archer-C6-Wireless-MU-MIMO/dp/B07GVR9TG7/ref=sr_1_84?qid=1672902998&amp;s=computers&amp;sr=1-84"/>
        <s v="https://www.amazon.in/Boat-Rockerz-550-Headphone-Aesthetics/dp/B0856HY85J/ref=sr_1_85?qid=1672902998&amp;s=computers&amp;sr=1-85"/>
        <s v="https://www.amazon.in/Mi-Earphones-Basic-Mic-Black/dp/B07CD2BN46/ref=sr_1_87?qid=1672902998&amp;s=computers&amp;sr=1-87"/>
        <s v="https://www.amazon.in/ZODO-Writer-Electronic-Writing-Paperless/dp/B07PLHTTB4/ref=sr_1_88_mod_primary_new?qid=1672902998&amp;s=computers&amp;sbo=RZvfv%2F%2FHxDF%2BO5021pAnSA%3D%3D&amp;sr=1-88"/>
        <s v="https://www.amazon.in/Zebronics-Km2100-Multimedia-USB-Keyboard/dp/B077T3BG5L/ref=sr_1_89?qid=1672902998&amp;s=computers&amp;sr=1-89"/>
        <s v="https://www.amazon.in/Zebronics-Wired-Optical-Mouse-Black/dp/B079Y6JZC8/ref=sr_1_91?qid=1672902998&amp;s=computers&amp;sr=1-91"/>
        <s v="https://www.amazon.in/Rockerz-370-Headphone-Bluetooth-Lightweight/dp/B0856HNMR7/ref=sr_1_92?qid=1672902998&amp;s=computers&amp;sr=1-92"/>
        <s v="https://www.amazon.in/ZEBRONICS-Zeb-Astra-20-Wireless-Rechargeable/dp/B0B12K5BPM/ref=sr_1_93?qid=1672902998&amp;s=computers&amp;sr=1-93"/>
        <s v="https://www.amazon.in/Panasonic-Lithium-CR2032-5BE-Battery/dp/B00LVMTA2A/ref=sr_1_97?qid=1672903000&amp;s=computers&amp;sr=1-97"/>
        <s v="https://www.amazon.in/Multi-Purpose-Foldable-Portable-Ergonomic-Non-Slip/dp/B07TR5HSR9/ref=sr_1_98?qid=1672903000&amp;s=computers&amp;sr=1-98"/>
        <s v="https://www.amazon.in/SanDisk-Ultra-Drive-Pendrive-Mobile/dp/B0819ZZK5K/ref=sr_1_99?qid=1672903000&amp;s=computers&amp;sr=1-99"/>
        <s v="https://www.amazon.in/Notebook-MacBook-Computer-Anti-Skid-Mousepad/dp/B08QJJCY2Q/ref=sr_1_101?qid=1672903000&amp;s=computers&amp;sr=1-101"/>
        <s v="https://www.amazon.in/Epson-003-Black-Ink-Bottle/dp/B07L5L4GTB/ref=sr_1_102?qid=1672903000&amp;s=computers&amp;sr=1-102"/>
        <s v="https://www.amazon.in/Zebronics-Zeb-Thunder-Bluetooth-Headphone-Input/dp/B07L8KNP5F/ref=sr_1_103?qid=1672903000&amp;s=computers&amp;sr=1-103"/>
        <s v="https://www.amazon.in/Quantum-QHM-7406-Spill-Resistant-Wired-Keyboard/dp/B08CF4SCNP/ref=sr_1_104?qid=1672903000&amp;s=computers&amp;sr=1-104"/>
        <s v="https://www.amazon.in/STRIFF-Adjustable-Ventilated-Ergonomic-Compatibility/dp/B09XX51X2G/ref=sr_1_105?qid=1672903000&amp;s=computers&amp;sr=1-105"/>
        <s v="https://www.amazon.in/Logitech-Silent-Wireless-Mouse-Charcoal/dp/B01M72LILF/ref=sr_1_106?qid=1672903000&amp;s=computers&amp;sr=1-106"/>
        <s v="https://www.amazon.in/Classmate-Premium-Subject-Notebook-Single/dp/B00LZLQ624/ref=sr_1_108?qid=1672903000&amp;s=computers&amp;sr=1-108"/>
        <s v="https://www.amazon.in/HP-150-Ambidextrous-Wireless-Mouse/dp/B09GB5B4BK/ref=sr_1_113?qid=1672903000&amp;s=computers&amp;sr=1-113"/>
        <s v="https://www.amazon.in/Duracell-5000174-Rechargeable-Batteries-Green/dp/B015ZXUDD0/ref=sr_1_114?qid=1672903000&amp;s=computers&amp;sr=1-114"/>
        <s v="https://www.amazon.in/Airdopes-181-Playtime-Bluetooth-Wireless/dp/B09PL79D2X/ref=sr_1_116?qid=1672903000&amp;s=computers&amp;sr=1-116"/>
        <s v="https://www.amazon.in/TP-Link-Bluetooth-Receiver-UB500-Controllers/dp/B098K3H92Z/ref=sr_1_117?qid=1672903000&amp;s=computers&amp;sr=1-117"/>
        <s v="https://www.amazon.in/SanDisk-Ultra-Drive-Flash-128GB/dp/B084PJSSQ1/ref=sr_1_119?qid=1672903000&amp;s=computers&amp;sr=1-119"/>
        <s v="https://www.amazon.in/rts-Adapter-Charging-Converter-compatible/dp/B097C564GC/ref=sr_1_121?qid=1672903001&amp;s=computers&amp;sr=1-121"/>
        <s v="https://www.amazon.in/682-Black-Original-Ink-Cartridge/dp/B08CYNJ5KY/ref=sr_1_122?qid=1672903001&amp;s=computers&amp;sr=1-122"/>
        <s v="https://www.amazon.in/Logitech-H111-Stero-Headset-Black/dp/B00Y4ORQ46/ref=sr_1_123?qid=1672903001&amp;s=computers&amp;sr=1-123"/>
        <s v="https://www.amazon.in/Digitek-DTR-550-LW-Tripod/dp/B074CWD7MS/ref=sr_1_124?qid=1672903001&amp;s=computers&amp;sr=1-124"/>
        <s v="https://www.amazon.in/TP-Link-TL-WA850RE-300Mbps-Universal-Extender/dp/B00A0VCJPI/ref=sr_1_127?qid=1672903001&amp;s=computers&amp;sr=1-127"/>
        <s v="https://www.amazon.in/COI-Sticky-Notes-Holder-Gifting/dp/B00UGZWM2I/ref=sr_1_128?qid=1672903001&amp;s=computers&amp;sr=1-128"/>
        <s v="https://www.amazon.in/Fujifilm-Instax-Instant-Fuji-Cameras/dp/B00R1P3B4O/ref=sr_1_129?qid=1672903001&amp;s=computers&amp;sr=1-129"/>
        <s v="https://www.amazon.in/Samsung-Galaxy-Bluetooth-Compatible-Android/dp/B09DG9VNWB/ref=sr_1_131?qid=1672903001&amp;s=computers&amp;sr=1-131"/>
        <s v="https://www.amazon.in/Noise-Bluetooth-Wireless-30-Hours-Instacharge/dp/B09Y5MP7C4/ref=sr_1_132?qid=1672903001&amp;s=computers&amp;sr=1-132"/>
        <s v="https://www.amazon.in/Duracell-Alkaline-Battery-Duralock-Technology/dp/B01DJJVFPC/ref=sr_1_133?qid=1672903001&amp;s=computers&amp;sr=1-133"/>
        <s v="https://www.amazon.in/JBL-C200SI-Ear-Headphones-Mystic/dp/B07DFYJRQV/ref=sr_1_134?qid=1672903001&amp;s=computers&amp;sr=1-134"/>
        <s v="https://www.amazon.in/Acer-Features-Bluelight-Flickerless-Comfyview/dp/B08L879JSN/ref=sr_1_135?qid=1672903001&amp;s=computers&amp;sr=1-135"/>
        <s v="https://www.amazon.in/COSMOS-Portable-Flexible-Light-Colours/dp/B08TDJNM3G/ref=sr_1_136?qid=1672903001&amp;s=computers&amp;sr=1-136"/>
        <s v="https://www.amazon.in/Dual-Charger-Qualcomm-Certified-Charge/dp/B06XSK3XL6/ref=sr_1_137?qid=1672903001&amp;s=computers&amp;sr=1-137"/>
        <s v="https://www.amazon.in/Zebronics-Zeb-County-Bluetooth-Speaker-Function/dp/B07YNTJ8ZM/ref=sr_1_138?qid=1672903001&amp;s=computers&amp;sr=1-138"/>
        <s v="https://www.amazon.in/Zebronics-Zeb-JUDWAA-750-Wired-Keyboard/dp/B07KR5P3YD/ref=sr_1_141?qid=1672903001&amp;s=computers&amp;sr=1-141"/>
        <s v="https://www.amazon.in/JBL-Playtime-Bluetooth-Earphones-Assistant/dp/B08FB2LNSZ/ref=sr_1_142?qid=1672903001&amp;s=computers&amp;sr=1-142"/>
        <s v="https://www.amazon.in/Essentials-Gz-Ck-101-Professional-Micro-Fiber-Antibacterial/dp/B01IBRHE3E/ref=sr_1_144?qid=1672903001&amp;s=computers&amp;sr=1-144"/>
        <s v="https://www.amazon.in/SanDisk-Ultra-Dual-64GB-Drive/dp/B01N6LU1VF/ref=sr_1_145?qid=1672903002&amp;s=computers&amp;sr=1-145"/>
        <s v="https://www.amazon.in/TP-Link-Wireless-Security-Tapo-C200/dp/B07XLML2YS/ref=sr_1_146?qid=1672903002&amp;s=computers&amp;sr=1-146"/>
        <s v="https://www.amazon.in/Boat-Airdopes-171-Functionality-Resistance/dp/B086WMSCN3/ref=sr_1_147?qid=1672903002&amp;s=computers&amp;sr=1-147"/>
        <s v="https://www.amazon.in/Duracell-AAA-750mAh-Rechargeable-Batteries/dp/B003B00484/ref=sr_1_148?qid=1672903002&amp;s=computers&amp;sr=1-148"/>
        <s v="https://www.amazon.in/Logitech-B100-Optical-Mouse-Black/dp/B003L62T7W/ref=sr_1_151?qid=1672903002&amp;s=computers&amp;sr=1-151"/>
        <s v="https://www.amazon.in/Noise-ColorFit-Bluetooth-Monitoring-SmartWatch/dp/B09P18XVW6/ref=sr_1_152?qid=1672903002&amp;s=computers&amp;sr=1-152"/>
        <s v="https://www.amazon.in/Classmate-Premium-Subject-Notebook-Single/dp/B00LZLPYHW/ref=sr_1_153?qid=1672903002&amp;s=computers&amp;sr=1-153"/>
        <s v="https://www.amazon.in/AirCase-External-Drive-2-5-Inch-Black/dp/B00NNQMYNE/ref=sr_1_155?qid=1672903002&amp;s=computers&amp;sr=1-155"/>
        <s v="https://www.amazon.in/Noise-Wireless-Instacharge-Bluetooth-Breathing/dp/B0B217Z5VK/ref=sr_1_157?qid=1672903002&amp;s=computers&amp;sr=1-157"/>
        <s v="https://www.amazon.in/JBL-Portable-Waterproof-Bluetooth-Speaker/dp/B07B88KQZ8/ref=sr_1_158?qid=1672903002&amp;s=computers&amp;sr=1-158"/>
        <s v="https://www.amazon.in/Robustrion-Anti-Scratch-iPad-10-2-inch/dp/B07Z3K96FR/ref=sr_1_160?qid=1672903002&amp;s=computers&amp;sr=1-160"/>
        <s v="https://www.amazon.in/Redgear-Pro-Wireless-Gamepad-Black/dp/B0756CLQWL/ref=sr_1_162?qid=1672903002&amp;s=computers&amp;sr=1-162"/>
        <s v="https://www.amazon.in/Logitech-M235-Wireless-Mouse-Grey/dp/B004IO5BMQ/ref=sr_1_163?qid=1672903002&amp;s=computers&amp;sr=1-163"/>
        <s v="https://www.amazon.in/TP-Link-TL-WR845N-300Mbps-Wireless-N-Router/dp/B01HGCLUH6/ref=sr_1_165?qid=1672903002&amp;s=computers&amp;sr=1-165"/>
        <s v="https://www.amazon.in/Logitech-MK240-NANO-Mouse-Keyboard/dp/B01N4EV2TL/ref=sr_1_166?qid=1672903002&amp;s=computers&amp;sr=1-166"/>
        <s v="https://www.amazon.in/Callas-Multipurpose-Breakfast-Ergonomic-WA-27-Black/dp/B08MZQBFLN/ref=sr_1_167?qid=1672903002&amp;s=computers&amp;sr=1-167"/>
        <s v="https://www.amazon.in/Casio-MJ-12D-Desktop-Calculator-Grey/dp/B0752LL57V/ref=sr_1_168?qid=1672903002&amp;s=computers&amp;sr=1-168"/>
        <s v="https://www.amazon.in/Amazon-Basics-Multipurpose-Foldable-Laptop/dp/B09Z28BQZT/ref=sr_1_170?qid=1672903004&amp;s=computers&amp;sr=1-170"/>
        <s v="https://www.amazon.in/Kanget-Female-Adapter-Standard-Interface/dp/B094DQWV9B/ref=sr_1_171?qid=1672903004&amp;s=computers&amp;sr=1-171"/>
        <s v="https://www.amazon.in/Amazon-Basics-8-5-inch-Writing-Drawing/dp/B0BBMPH39N/ref=sr_1_173?qid=1672903004&amp;s=computers&amp;sr=1-173"/>
        <s v="https://www.amazon.in/Zebronics-ZEB-90HB-Pocket-Laptop-Computers/dp/B097JQ1J5G/ref=sr_1_174?qid=1672903004&amp;s=computers&amp;sr=1-174"/>
        <s v="https://www.amazon.in/Noise-Colorfit-Pro-Touch-Control/dp/B07YY1BY5B/ref=sr_1_175?qid=1672903004&amp;s=computers&amp;sr=1-175"/>
        <s v="https://www.amazon.in/Zeb-Buds-C2-Controller-Blue/dp/B08VRMK55F/ref=sr_1_176?qid=1672903004&amp;s=computers&amp;sr=1-176"/>
        <s v="https://www.amazon.in/Redgear-Gaming-Semi-Honeycomb-Windows-Gamers/dp/B08CHZ3ZQ7/ref=sr_1_177?qid=1672903004&amp;s=computers&amp;sr=1-177"/>
        <s v="https://www.amazon.in/JBL-Commercial-Omnidirectional-Microphone-Recording/dp/B08SCCG9D4/ref=sr_1_179?qid=1672903004&amp;s=computers&amp;sr=1-179"/>
        <s v="https://www.amazon.in/Fire-Boltt-Smartwatch-Monitoring-Continuous-BSW005/dp/B0972BQ2RS/ref=sr_1_180?qid=1672903004&amp;s=computers&amp;sr=1-180"/>
        <s v="https://www.amazon.in/Eveready-Alkaline-Batteries-1012-Battery/dp/B00ZRBWPA0/ref=sr_1_181?qid=1672903004&amp;s=computers&amp;sr=1-181"/>
        <s v="https://www.amazon.in/SanDisk-Extreme-microSD-Smartphones-Action/dp/B0B2DD66GS/ref=sr_1_182?qid=1672903004&amp;s=computers&amp;sr=1-182"/>
        <s v="https://www.amazon.in/Portronics-MPORT-Type-Ports-Transfer/dp/B09M869Z5V/ref=sr_1_183?qid=1672903004&amp;s=computers&amp;sr=1-183"/>
        <s v="https://www.amazon.in/Infinity-Fuze-Pint-Portable-Wireless/dp/B07W6VWZ8C/ref=sr_1_184?qid=1672903004&amp;s=computers&amp;sr=1-184"/>
        <s v="https://www.amazon.in/AirCase-13-Inch-13-3-Inch-MacBook-Neoprene/dp/B07Z1X6VFC/ref=sr_1_185?qid=1672903004&amp;s=computers&amp;sr=1-185"/>
        <s v="https://www.amazon.in/Brand-Conquer-Reader-Adapter-Portable/dp/B07YL54NVJ/ref=sr_1_186?qid=1672903004&amp;s=computers&amp;sr=1-186"/>
        <s v="https://www.amazon.in/TP-Link-Archer-C20-Wireless-Router/dp/B0759QMF85/ref=sr_1_187?qid=1672903004&amp;s=computers&amp;sr=1-187"/>
        <s v="https://www.amazon.in/Parker-Quink-Ink-Bottle-Blue/dp/B00LM4X0KU/ref=sr_1_188?qid=1672903004&amp;s=computers&amp;sr=1-188"/>
        <s v="https://www.amazon.in/STRIFF-Adjustable-Computer-Multi-Angle-Compatible/dp/B08PFSZ7FH/ref=sr_1_189?qid=1672903004&amp;s=computers&amp;sr=1-189"/>
        <s v="https://www.amazon.in/Logitech-MK215-Wireless-Keyboard-Mouse/dp/B012MQS060/ref=sr_1_190?qid=1672903004&amp;s=computers&amp;sr=1-190"/>
        <s v="https://www.amazon.in/boAt-BassHeads-225-Special-Headphones/dp/B01MF8MB65/ref=sr_1_191?qid=1672903004&amp;s=computers&amp;sr=1-191"/>
        <s v="https://www.amazon.in/Luxor-Subject-Single-Ruled-Notebook/dp/B00LHZWD0C/ref=sr_1_193?qid=1672903005&amp;s=computers&amp;sr=1-193"/>
        <s v="https://www.amazon.in/Duracell-Chhota-Power-Battery-Set/dp/B08QDPB1SL/ref=sr_1_194?qid=1672903005&amp;s=computers&amp;sr=1-194"/>
        <s v="https://www.amazon.in/Zebronics-Transformer-Gaming-Multimedia-Keyboard/dp/B07BRKK9JQ/ref=sr_1_195?qid=1672903005&amp;s=computers&amp;sr=1-195"/>
        <s v="https://www.amazon.in/SanDisk-Ultra-SDDDC2-064G-G46-Drives-Silver/dp/B01EZ0X3L8/ref=sr_1_196?qid=1672903005&amp;s=computers&amp;sr=1-196"/>
        <s v="https://www.amazon.in/Parker-Classic-Gold-Ball-Pen/dp/B00LM4W1N2/ref=sr_1_197?qid=1672903005&amp;s=computers&amp;sr=1-197"/>
        <s v="https://www.amazon.in/Tarkan-Portable-Folding-Laptop-Lapdesk/dp/B08YD264ZS/ref=sr_1_200?qid=1672903005&amp;s=computers&amp;sr=1-200"/>
        <s v="https://www.amazon.in/Quantum-Ethernet-Patch-Straight-Category/dp/B00GZLB57U/ref=sr_1_202?qid=1672903005&amp;s=computers&amp;sr=1-202"/>
        <s v="https://www.amazon.in/HP-Multimedia-Wireless-Keyboard-4SC12PA/dp/B07V82W5CN/ref=sr_1_203?qid=1672903005&amp;s=computers&amp;sr=1-203"/>
        <s v="https://www.amazon.in/HUMBLE-Dynamic-Recording-Microphone-SmartPhones/dp/B08HD7JQHX/ref=sr_1_205?qid=1672903005&amp;s=computers&amp;sr=1-205"/>
        <s v="https://www.amazon.in/Boult-Audio-Equalizer-Cancellation-Bluetooth/dp/B0B31FR4Y2/ref=sr_1_206?qid=1672903005&amp;s=computers&amp;sr=1-206"/>
        <s v="https://www.amazon.in/STRIFF-Android-Portable-Foldable-Stand-Perfect/dp/B09Y14JLP3/ref=sr_1_208?qid=1672903005&amp;s=computers&amp;sr=1-208"/>
        <s v="https://www.amazon.in/Wireless-Connection-Battery-Ambidextrous-Suitable/dp/B09ZHCJDP1/ref=sr_1_209?qid=1672903005&amp;s=computers&amp;sr=1-209"/>
        <s v="https://www.amazon.in/Crucial-PC4-25600-SODIMM-260-Pin-Memory/dp/B08C4Z69LN/ref=sr_1_210?qid=1672903005&amp;s=computers&amp;sr=1-210"/>
        <s v="https://www.amazon.in/APC-BX600C-600VA-230V-Back/dp/B016XVRKZM/ref=sr_1_211?qid=1672903005&amp;s=computers&amp;sr=1-211"/>
        <s v="https://www.amazon.in/Luxor-Subject-Single-Ruled-Notebook/dp/B00LHZW3XY/ref=sr_1_213_mod_primary_new?qid=1672903005&amp;s=computers&amp;sbo=RZvfv%2F%2FHxDF%2BO5021pAnSA%3D%3D&amp;sr=1-213"/>
        <s v="https://www.amazon.in/Zebronics-Zeb-Jaguar-Wireless-Precision-Ambidextrous/dp/B098JYT4SY/ref=sr_1_214?qid=1672903005&amp;s=computers&amp;sr=1-214"/>
        <s v="https://www.amazon.in/Boult-Audio-TrueBuds-Wireless-Waterproof/dp/B08CFCK6CW/ref=sr_1_215?qid=1672903005&amp;s=computers&amp;sr=1-215"/>
        <s v="https://www.amazon.in/Wembley-LCD-Writing-Tablet-8-5/dp/B09P564ZTJ/ref=sr_1_216?qid=1672903005&amp;s=computers&amp;sr=1-216"/>
        <s v="https://www.amazon.in/Essentials-Multi-Purpose-Portable-Wooden-Laptop/dp/B07MSLTW8Z/ref=sr_1_217?qid=1672903006&amp;s=computers&amp;sr=1-217"/>
        <s v="https://www.amazon.in/DASITON-Flexible-Ambient-Portable-Outdoor/dp/B09N6TTHT6/ref=sr_1_218?qid=1672903006&amp;s=computers&amp;sr=1-218"/>
        <s v="https://www.amazon.in/Noise-Wireless-Equalizer-Resistance-Bluetooth/dp/B098R25TGC/ref=sr_1_220?qid=1672903006&amp;s=computers&amp;sr=1-220"/>
        <s v="https://www.amazon.in/Lapster-Gaming-Nonslip-Laptop-Computer/dp/B0B2PQL5N3/ref=sr_1_221?qid=1672903006&amp;s=computers&amp;sr=1-221"/>
        <s v="https://www.amazon.in/Essentials-G11-Earphone-Carrying-Earphones/dp/B07DKZCZ89/ref=sr_1_222?qid=1672903006&amp;s=computers&amp;sr=1-222"/>
        <s v="https://www.amazon.in/SanDisk-Ultra-UHS-I-Memory-SDSDUN4-032G-GN6IN/dp/B08GYG6T12/ref=sr_1_223?qid=1672903006&amp;s=computers&amp;sr=1-223"/>
        <s v="https://www.amazon.in/DIGITEK%C2%AE-DRL-14C-Temperature-Photo-Shoot-Vlogging/dp/B09BN2NPBD/ref=sr_1_224?qid=1672903006&amp;s=computers&amp;sr=1-224"/>
        <s v="https://www.amazon.in/Classmate-Long-Notebook-Cover-Single/dp/B00J4YG0PC/ref=sr_1_225?qid=1672903006&amp;s=computers&amp;sr=1-225"/>
        <s v="https://www.amazon.in/Lenovo-GX30M39704-300-USB-Mouse/dp/B073BRXPZX/ref=sr_1_226?qid=1672903006&amp;s=computers&amp;sr=1-226"/>
        <s v="https://www.amazon.in/Dyazo-Computer-Adjustable-Ergonomic-Compatible/dp/B08LHTJTBB/ref=sr_1_228?qid=1672903006&amp;s=computers&amp;sr=1-228"/>
        <s v="https://www.amazon.in/Passport-Portable-External-Drive-Black/dp/B07VTFN6HM/ref=sr_1_229?qid=1672903006&amp;s=computers&amp;sr=1-229"/>
        <s v="https://www.amazon.in/Logitech-C270-HD-Webcam-Black/dp/B008QS9J6Y/ref=sr_1_230?qid=1672903006&amp;s=computers&amp;sr=1-230"/>
        <s v="https://www.amazon.in/Portronics-MPORT-Ports-USB-Connector/dp/B09M8888DM/ref=sr_1_231?qid=1672903006&amp;s=computers&amp;sr=1-231"/>
        <s v="https://www.amazon.in/AirCase-15-6-Inch-MacBook-Protective-Neoprene/dp/B07Z1YVP72/ref=sr_1_232?qid=1672903006&amp;s=computers&amp;sr=1-232"/>
        <s v="https://www.amazon.in/Zinq-Technologies-Cool-Slate-Five/dp/B082FTPRSK/ref=sr_1_233?qid=1672903006&amp;s=computers&amp;sr=1-233"/>
        <s v="https://www.amazon.in/Gizga-Essentials-Compatible-Smartphone-Security/dp/B09RF2QXGX/ref=sr_1_234?qid=1672903006&amp;s=computers&amp;sr=1-234"/>
        <s v="https://www.amazon.in/HP-Z3700-Wireless-Mouse-Modern/dp/B01KK0HU3Y/ref=sr_1_236?qid=1672903006&amp;s=computers&amp;sr=1-236"/>
        <s v="https://www.amazon.in/Maono-AU-400-Lavalier-Microphone-Black/dp/B07JF9B592/ref=sr_1_237?qid=1672903006&amp;s=computers&amp;sr=1-237"/>
        <s v="https://www.amazon.in/TABLE-MAGIC-Midnight-Adjustable-Multiple/dp/B086394NY5/ref=sr_1_238?qid=1672903006&amp;s=computers&amp;sr=1-238"/>
        <s v="https://www.amazon.in/Generic-Multi-Angle-tablets-Samsung-paperwhite-Phablets/dp/B017PDR9N0/ref=sr_1_240?qid=1672903006&amp;s=computers&amp;sr=1-240"/>
        <s v="https://www.amazon.in/Stone-650-Wireless-Bluetooth-Speaker/dp/B07NC12T2R/ref=sr_1_241?qid=1672903007&amp;s=computers&amp;sr=1-241"/>
        <s v="https://www.amazon.in/ESnipe-Mart-Worldwide-Protected-Electrical/dp/B07WKBD37W/ref=sr_1_242?qid=1672903007&amp;s=computers&amp;sr=1-242"/>
        <s v="https://www.amazon.in/boAt-Stone-Bluetooth-Speaker-Black/dp/B08JMC1988/ref=sr_1_243?qid=1672903007&amp;s=computers&amp;sr=1-243"/>
        <s v="https://www.amazon.in/Portronics-Ruffpad-Multicolor-8-5-inch-Handwriting/dp/B09GFN8WZL/ref=sr_1_244?qid=1672903007&amp;s=computers&amp;sr=1-244"/>
        <s v="https://www.amazon.in/BRUSTRO-Copytinta-Coloured-Bright-Printing/dp/B095X38CJS/ref=sr_1_245?qid=1672903007&amp;s=computers&amp;sr=1-245"/>
        <s v="https://www.amazon.in/Cuzor-Router-Switching-Moisture-Resistant/dp/B07ZKD8T1Q/ref=sr_1_246?qid=1672903007&amp;s=computers&amp;sr=1-246"/>
        <s v="https://www.amazon.in/Crucial-BX500-240GB-2-5-inch-CT240BX500SSD1/dp/B07G3YNLJB/ref=sr_1_247?qid=1672903007&amp;s=computers&amp;sr=1-247"/>
        <s v="https://www.amazon.in/Classmate-Pulse-Spiral-Notebook-Unruled/dp/B00P93X2H6/ref=sr_1_248?qid=1672903007&amp;s=computers&amp;sr=1-248"/>
        <s v="https://www.amazon.in/Portronics-POR-895-Adjustable-Laptop-Table/dp/B0798PJPCL/ref=sr_1_249?qid=1672903007&amp;s=computers&amp;sr=1-249"/>
        <s v="https://www.amazon.in/ZEBRONICS-Zeb-Evolve-Supporting-Metallic-Blue/dp/B09GFWJDY1/ref=sr_1_250?qid=1672903007&amp;s=computers&amp;sr=1-250"/>
        <s v="https://www.amazon.in/INOVERA-Extended-Rubber-Stitched-Computer/dp/B09MZ6WZ6V/ref=sr_1_251?qid=1672903007&amp;s=computers&amp;sr=1-251"/>
        <s v="https://www.amazon.in/Seagate-Touch-External-Password-Protection/dp/B094QZLJQ6/ref=sr_1_252?qid=1672903007&amp;s=computers&amp;sr=1-252"/>
        <s v="https://www.amazon.in/Zebronics-Zeb-Fame-Multi-Speakers-Control/dp/B07L3NDN24/ref=sr_1_253?qid=1672903007&amp;s=computers&amp;sr=1-253"/>
        <s v="https://www.amazon.in/TVARA-Writing-Tablet-Inch-Note/dp/B08WD18LJZ/ref=sr_1_254?qid=1672903007&amp;s=computers&amp;sr=1-254"/>
        <s v="https://www.amazon.in/Elements-Portable-External-Drive-Black/dp/B06XDKWLJH/ref=sr_1_256?qid=1672903007&amp;s=computers&amp;sr=1-256"/>
        <s v="https://www.amazon.in/Redgear-MP35-Speed-Type-Gaming-Mousepad/dp/B01J1CFO5I/ref=sr_1_257?qid=1672903007&amp;s=computers&amp;sr=1-257"/>
        <s v="https://www.amazon.in/Lenovo-GY50R91293-Wireless-Mouse-Black/dp/B07J2NGB69/ref=sr_1_258?qid=1672903007&amp;s=computers&amp;sr=1-258"/>
        <s v="https://www.amazon.in/Logitech-Multi-Device-Bluetooth-Keyboard-Black/dp/B00MUTWLW4/ref=sr_1_259?qid=1672903007&amp;s=computers&amp;sr=1-259"/>
        <s v="https://www.amazon.in/Resonate-RouterUPS-CRU12V2-Backup-Router/dp/B017NC2IPM/ref=sr_1_261?qid=1672903007&amp;s=computers&amp;sr=1-261"/>
        <s v="https://www.amazon.in/Post-Cubes-sheets-colours-inches/dp/B00N1U7JXM/ref=sr_1_262_mod_primary_new?qid=1672903007&amp;s=computers&amp;sbo=RZvfv%2F%2FHxDF%2BO5021pAnSA%3D%3D&amp;sr=1-262"/>
        <s v="https://www.amazon.in/OFIXO-Multi-Purpose-Foldable-Portable-Writing/dp/B08HQL67D6/ref=sr_1_264?qid=1672903007&amp;s=computers&amp;sr=1-264"/>
        <s v="https://www.amazon.in/Fire-Boltt-Bluetooth-Smartwatch-Monitoring-Assistant/dp/B09RKFBCV7/ref=sr_1_265?qid=1672903008&amp;s=computers&amp;sr=1-265"/>
        <s v="https://www.amazon.in/Airtel-DigitalTV-Hotspot-Router-ongle/dp/B08KHM9VBJ/ref=sr_1_266?qid=1672903008&amp;s=computers&amp;sr=1-266"/>
        <s v="https://www.amazon.in/Gizga-Essentials-Laptop-Adapter-Certified/dp/B01IOZUHRS/ref=sr_1_267?qid=1672903008&amp;s=computers&amp;sr=1-267"/>
        <s v="https://www.amazon.in/Logitech-Wireless-mk270r-Keyboard-Mouse/dp/B00CEQEGPI/ref=sr_1_268?qid=1672903008&amp;s=computers&amp;sr=1-268"/>
        <s v="https://www.amazon.in/DIGITEK-Portable-Flexible-Compact-Operating/dp/B08B6XWQ1C/ref=sr_1_269?qid=1672903008&amp;s=computers&amp;sr=1-269"/>
        <s v="https://www.amazon.in/Technotech-Ethernet-Network-Patch-Cable/dp/B01DGVKBC6/ref=sr_1_270?qid=1672903008&amp;s=computers&amp;sr=1-270"/>
        <s v="https://www.amazon.in/Kingston-DataTraveler-Exodia-DTX-Flash/dp/B08JD36C6H/ref=sr_1_272?qid=1672903008&amp;s=computers&amp;sr=1-272"/>
        <s v="https://www.amazon.in/Duracell-Ultra-5000688-Rechargeable-Batteries/dp/B00E3DVQFS/ref=sr_1_274?qid=1672903008&amp;s=computers&amp;sr=1-274"/>
        <s v="https://www.amazon.in/Envie-1000-4PL-Ni-CD-Rechargeable/dp/B00BN5SNF0/ref=sr_1_276?qid=1672903008&amp;s=computers&amp;sr=1-276"/>
        <s v="https://www.amazon.in/Zebronics-Zeb-Buds-30-Multifunction-Lightweight/dp/B09SGGRKV8/ref=sr_1_278?qid=1672903008&amp;s=computers&amp;sr=1-278"/>
        <s v="https://www.amazon.in/LS-LAPSTER-Accessories-Adapter-Recorder/dp/B084BR3QX8/ref=sr_1_282?qid=1672903008&amp;s=computers&amp;sr=1-282"/>
        <s v="https://www.amazon.in/Portronics-Ruffpad-Re-Writable-Writing-Battery/dp/B09VC2D2WG/ref=sr_1_283?qid=1672903008&amp;s=computers&amp;sr=1-283"/>
        <s v="https://www.amazon.in/Verilux%C2%AE-Multiport-Adapter-Portable-Compatible/dp/B09163Q5CD/ref=sr_1_284?qid=1672903008&amp;s=computers&amp;sr=1-284"/>
        <s v="https://www.amazon.in/Zebronics-Wonderbar-Powered-Computer-Speaker/dp/B08K9PX15C/ref=sr_1_285?qid=1672903008&amp;s=computers&amp;sr=1-285"/>
        <s v="https://www.amazon.in/HP-Wired-Mouse-100-6VY96AA/dp/B083RD1J99/ref=sr_1_286?qid=1672903008&amp;s=computers&amp;sr=1-286"/>
        <s v="https://www.amazon.in/Anjaney-Enterprise-Multipurpose-Breakfast-Ergonomic/dp/B09Z7YGV3R/ref=sr_1_287?qid=1672903008&amp;s=computers&amp;sr=1-287"/>
        <s v="https://www.amazon.in/ENVIE-ECR-20-Charger-Rechargeable-Batteries/dp/B00N3XLDW0/ref=sr_1_288?qid=1672903008&amp;s=computers&amp;sr=1-288"/>
        <s v="https://www.amazon.in/ProElite-Smart-Generation-Stylus-Translucent/dp/B07Z53L5QL/ref=sr_1_289?qid=1672903010&amp;s=computers&amp;sr=1-289"/>
        <s v="https://www.amazon.in/Classmate-Pulse-Spiral-Notebook-Unruled/dp/B00P93X0VO/ref=sr_1_290?qid=1672903010&amp;s=computers&amp;sr=1-290"/>
        <s v="https://www.amazon.in/Linc-Ball-Point-Pentonic-Multicolor/dp/B07SBGFDX9/ref=sr_1_291?qid=1672903010&amp;s=computers&amp;sr=1-291"/>
        <s v="https://www.amazon.in/Logitech-Pebble-M350-Wireless-Bluetooth/dp/B07X2L5Z8C/ref=sr_1_295?qid=1672903010&amp;s=computers&amp;sr=1-295"/>
        <s v="https://www.amazon.in/Apsara-Platinum-Pencils-Value-Pack/dp/B00VA7YYUO/ref=sr_1_296?qid=1672903010&amp;s=computers&amp;sr=1-296"/>
        <s v="https://www.amazon.in/Zebronics-Zeb-Power-Wired-Mouse-Black/dp/B07L9FW9GF/ref=sr_1_297?qid=1672903010&amp;s=computers&amp;sr=1-297"/>
        <s v="https://www.amazon.in/Ant-Esports-GM320-Programmable-Comfortable/dp/B08D64C9FN/ref=sr_1_298?qid=1672903010&amp;s=computers&amp;sr=1-298"/>
        <s v="https://www.amazon.in/Pilot-Liquid-Roller-Ball-Black/dp/B00LOD70SC/ref=sr_1_300?qid=1672903010&amp;s=computers&amp;sr=1-300"/>
        <s v="https://www.amazon.in/boAt-Airdopes-191G-Wireless-Appealing/dp/B09X76VL5L/ref=sr_1_301?qid=1672903010&amp;s=computers&amp;sr=1-301"/>
        <s v="https://www.amazon.in/Boult-Audio-BassBuds-Oak-Earphones/dp/B091JF2TFD/ref=sr_1_302?qid=1672903010&amp;s=computers&amp;sr=1-302"/>
        <s v="https://www.amazon.in/IT2M-Designer-Laptop-Computer-12788/dp/B07S7DCJKS/ref=sr_1_303?qid=1672903010&amp;s=computers&amp;sr=1-303"/>
        <s v="https://www.amazon.in/Noise-ColorFit-Bluetooth-Resolution-Smartwatch/dp/B09NC2TY11/ref=sr_1_305?qid=1672903010&amp;s=computers&amp;sr=1-305"/>
        <s v="https://www.amazon.in/Lapster-Caddy-Optical-Drive-Laptop/dp/B0BDS8MY8J/ref=sr_1_306?qid=1672903010&amp;s=computers&amp;sr=1-306"/>
        <s v="https://www.amazon.in/SanDisk-Extreme-Video-Mirrorless-Cameras/dp/B09X7DY7Q4/ref=sr_1_307?qid=1672903010&amp;s=computers&amp;sr=1-307"/>
        <s v="https://www.amazon.in/Fire-Boltt-Bluetooth-Calling-Monitoring-Functionality/dp/B09YV575RK/ref=sr_1_308?qid=1672903010&amp;s=computers&amp;sr=1-308"/>
        <s v="https://www.amazon.in/Lenovo-600-Bluetooth%C2%AE-Silent-Mouse/dp/B08LW31NQ6/ref=sr_1_309?qid=1672903010&amp;s=computers&amp;sr=1-309"/>
        <s v="https://www.amazon.in/Boult-Audio-Bluetooth-Resistant-Assistant/dp/B09ND94ZRG/ref=sr_1_310?qid=1672903010&amp;s=computers&amp;sr=1-310"/>
        <s v="https://www.amazon.in/Classmate-Pulse-Spiral-Notebook-Unruled/dp/B00P93X6EK/ref=sr_1_311?qid=1672903010&amp;s=computers&amp;sr=1-311"/>
        <s v="https://www.amazon.in/Universal-Silicone-Keyboard-Protector-Keyguard/dp/B0994GP1CX/ref=sr_1_314?qid=1672903011&amp;s=computers&amp;sr=1-314"/>
        <s v="https://www.amazon.in/Writing-Screenwriting-Digital-Birthday-Multicolor/dp/B07H8W9PB6/ref=sr_1_315?qid=1672903011&amp;s=computers&amp;sr=1-315"/>
        <s v="https://www.amazon.in/CP-PLUS-Intelligent-Compatible-Communication/dp/B09NNHFSSF/ref=sr_1_316?qid=1672903011&amp;s=computers&amp;sr=1-316"/>
        <s v="https://www.amazon.in/HP-DeskJet-Inkjet-Colour-Printer/dp/B08D9NDZ1Y/ref=sr_1_317?qid=1672903011&amp;s=computers&amp;sr=1-317"/>
        <s v="https://www.amazon.in/D-Link-DIR-615-Wireless-N300-Router-Black/dp/B0085IATT6/ref=sr_1_320?qid=1672903011&amp;s=computers&amp;sr=1-320"/>
        <s v="https://www.amazon.in/Games-Gaming-Mousepad-Speed-Large/dp/B08WJ86PV2/ref=sr_1_321?qid=1672903011&amp;s=computers&amp;sr=1-321"/>
        <s v="https://www.amazon.in/Wacom-CTL-472-6-inch-3-5-inch-Graphic/dp/B078HRR1XV/ref=sr_1_322?qid=1672903011&amp;s=computers&amp;sr=1-322"/>
        <s v="https://www.amazon.in/Lenovo-Megapixel-Ultra-Wide-Rotation-Plug-n-Play/dp/B09P22HXH6/ref=sr_1_323?qid=1672903011&amp;s=computers&amp;sr=1-323"/>
        <s v="https://www.amazon.in/Parker-Quink-Ink-Bottle-Black/dp/B00LM4X3XE/ref=sr_1_324?qid=1672903011&amp;s=computers&amp;sr=1-324"/>
        <s v="https://www.amazon.in/Sony-Headphones-Customizable-Equalizer-DSEE-Upscale/dp/B09YLFHFDW/ref=sr_1_325?qid=1672903011&amp;s=computers&amp;sr=1-325"/>
        <s v="https://www.amazon.in/Zebronics-ZEB-NC3300-Powered-Laptop-Cooling/dp/B07YWS9SP9/ref=sr_1_326?qid=1672903011&amp;s=computers&amp;sr=1-326"/>
        <s v="https://www.amazon.in/Tukzer-Memory-Foam-Ergonomic-Mousepad-Suitable/dp/B08WLY8V9S/ref=sr_1_328?qid=1672903011&amp;s=computers&amp;sr=1-328"/>
        <s v="https://www.amazon.in/Infinity-Glide-510-Headphone-Equalizer/dp/B0873L7J6X/ref=sr_1_329?qid=1672903011&amp;s=computers&amp;sr=1-329"/>
        <s v="https://www.amazon.in/Robustrion-Smart-Trifold-Stand-Generation/dp/B07YNHCW6N/ref=sr_1_331?qid=1672903011&amp;s=computers&amp;sr=1-331"/>
        <s v="https://www.amazon.in/Logitech-Silent-Wireless-Mouse-Black/dp/B01MQ2A86A/ref=sr_1_333?qid=1672903011&amp;s=computers&amp;sr=1-333"/>
        <s v="https://www.amazon.in/Camel-Camlin-Kokuyo-Acrylic-Color/dp/B00KIE28X0/ref=sr_1_334?qid=1672903011&amp;s=computers&amp;sr=1-334"/>
        <s v="https://www.amazon.in/Portronics-Multimedia-Wireless-Keyboard-Technology/dp/B0BHYJ8CVF/ref=sr_1_336?qid=1672903011&amp;s=computers&amp;sr=1-336"/>
        <s v="https://www.amazon.in/SupCares-Adjustable-Aluminium-Ventilated-Foldable/dp/B0BCVJ3PVP/ref=sr_1_337?qid=1672903012&amp;s=computers&amp;sr=1-337"/>
        <s v="https://www.amazon.in/Zebronics-Zeb-Sound-N1-Bluetooth-Assistant/dp/B0B2931FCV/ref=sr_1_338?qid=1672903012&amp;s=computers&amp;sr=1-338"/>
        <s v="https://www.amazon.in/Western-Digital-Green-240GB-Internal/dp/B09TMZ1MF8/ref=sr_1_339?qid=1672903012&amp;s=computers&amp;sr=1-339"/>
        <s v="https://www.amazon.in/Classmate-Octane-Pen-Neon-Refills/dp/B07VV37FT4/ref=sr_1_340?qid=1672903012&amp;s=computers&amp;sr=1-340"/>
        <s v="https://www.amazon.in/Classmate-ITC-Octane-Colourburst-Pen/dp/B07JB2Y4SR/ref=sr_1_343?qid=1672903012&amp;s=computers&amp;sr=1-343"/>
        <s v="https://www.amazon.in/Tukzer-Rejection-Compatible-2018-2020-Precise/dp/B08KRMK9LZ/ref=sr_1_346?qid=1672903012&amp;s=computers&amp;sr=1-346"/>
        <s v="https://www.amazon.in/Logitech-G102-Customizable-Lighting-Programmable/dp/B08LT9BMPP/ref=sr_1_347?qid=1672903012&amp;s=computers&amp;sr=1-347"/>
        <s v="https://www.amazon.in/Zebronics-Zeb-Vita-Portable-Speaker-Bluetooth/dp/B0814ZY6FP/ref=sr_1_352?qid=1672903012&amp;s=computers&amp;sr=1-352"/>
        <s v="https://www.amazon.in/LAPSTER-SATA-CABLE-LAPTOP-DESKTOP/dp/B09F3PDDRF/ref=sr_1_353?qid=1672903012&amp;s=computers&amp;sr=1-353"/>
        <s v="https://www.amazon.in/URBN-Li-Polymer-Charge-Compact-Certification/dp/B07X963JNS/ref=sr_1_356?qid=1672903012&amp;s=computers&amp;sr=1-356"/>
        <s v="https://www.amazon.in/Smart-Camera-Coverage-Intruder-Google/dp/B09LD3116F/ref=sr_1_357?qid=1672903012&amp;s=computers&amp;sr=1-357"/>
        <s v="https://www.amazon.in/Duracell-Chhota-Power-Coins-2025-5/dp/B08Y5QJTVK/ref=sr_1_358?qid=1672903012&amp;s=computers&amp;sr=1-358"/>
        <s v="https://www.amazon.in/Camel-Camlin-Kokuyo-Fabrica-Acrylic/dp/B00LY1FN1K/ref=sr_1_359?qid=1672903012&amp;s=computers&amp;sr=1-359"/>
        <s v="https://www.amazon.in/Lenovo-65W-320-15IKBRA-320S-14IKBR-510S-13IKB/dp/B07DJ5KYDZ/ref=sr_1_360?qid=1672903012&amp;s=computers&amp;sr=1-360"/>
        <s v="https://www.amazon.in/HP-B4B09PA-Headphones-with-Mic/dp/B009LJ2BXA/ref=sr_1_361?qid=1672903013&amp;s=computers&amp;sr=1-361"/>
        <s v="https://www.amazon.in/Redragon-K617-Keyboard-Mechanical-Supported/dp/B09BVCVTBC/ref=sr_1_362?qid=1672903013&amp;s=computers&amp;sr=1-362"/>
        <s v="https://www.amazon.in/HP-GT53XL-135-ml-Black-Bottle/dp/B07SY4C3TD/ref=sr_1_364?qid=1672903013&amp;s=computers&amp;sr=1-364"/>
        <s v="https://www.amazon.in/Noise-ColorFit-Bezel-Less-TruView-Display/dp/B094JB13XL/ref=sr_1_365?qid=1672903013&amp;s=computers&amp;sr=1-365"/>
        <s v="https://www.amazon.in/Zebronics-Zeb-JUKEBAR-3900-Multimedia-Supporting/dp/B08CRRQK6Z/ref=sr_1_366?qid=1672903013&amp;s=computers&amp;sr=1-366"/>
        <s v="https://www.amazon.in/Boat-Bassheads-102-Wired-Earphones/dp/B08MTLLSL8/ref=sr_1_367?qid=1672903013&amp;s=computers&amp;sr=1-367"/>
        <s v="https://www.amazon.in/Duracell-Chhota-Power-Coins-2016-5/dp/B08Y57TPDM/ref=sr_1_368?qid=1672903013&amp;s=computers&amp;sr=1-368"/>
        <s v="https://www.amazon.in/Security-Bluetooth-Connection-Low-Light-Detection/dp/B09CYTJV3N/ref=sr_1_369?qid=1672903013&amp;s=computers&amp;sr=1-369"/>
        <s v="https://www.amazon.in/Zebronics-100HB-High-Speed-Port/dp/B07GLNJC25/ref=sr_1_370?qid=1672903013&amp;s=computers&amp;sr=1-370"/>
        <s v="https://www.amazon.in/Boult-Audio-Wired-Lightweight-Comfortable/dp/B08FY4FG5X/ref=sr_1_371?qid=1672903013&amp;s=computers&amp;sr=1-371"/>
        <s v="https://www.amazon.in/ESR-iPad-Screen-Protector-Scratch-Resistant/dp/B07TMCXRFV/ref=sr_1_372?qid=1672903013&amp;s=computers&amp;sr=1-372"/>
        <s v="https://www.amazon.in/Parker-Vector-Standard-Ball-Black/dp/B00LZPQVMK/ref=sr_1_374?qid=1672903013&amp;s=computers&amp;sr=1-374"/>
        <s v="https://www.amazon.in/Silicone-Earplugs-Replacement-Earphones-Bluetooth/dp/B08X77LM8C/ref=sr_1_376?qid=1672903013&amp;s=computers&amp;sr=1-376"/>
        <s v="https://www.amazon.in/Canon-MG2577s-Inkjet-Colour-Printer/dp/B01EJ5MM5M/ref=sr_1_378?qid=1672903013&amp;s=computers&amp;sr=1-378"/>
        <s v="https://www.amazon.in/Samsung-inch-Bezel-Flicker-Monitor-LF24T350FHWXXL/dp/B08J82K4GX/ref=sr_1_379?qid=1672903013&amp;s=computers&amp;sr=1-379"/>
        <s v="https://www.amazon.in/AirCase-14-Inch-MacBook-Protective-Neoprene/dp/B07Z1Z77ZZ/ref=sr_1_380?qid=1672903013&amp;s=computers&amp;sr=1-380"/>
        <s v="https://www.amazon.in/Faber-Castell-Connector-Pen-Set-Assorted/dp/B00DJ5N9VK/ref=sr_1_381?qid=1672903013&amp;s=computers&amp;sr=1-381"/>
        <s v="https://www.amazon.in/Zinq-Technologies-ZQ-6600-Intercom-Set-top/dp/B08FGNPQ9X/ref=sr_1_383?qid=1672903013&amp;s=computers&amp;sr=1-383"/>
        <s v="https://www.amazon.in/SaleOnTM-Portable-Organizer-Earphone-Assorted/dp/B07NTKGW45/ref=sr_1_384?qid=1672903013&amp;s=computers&amp;sr=1-384"/>
        <s v="https://www.amazon.in/RPM-Euro-Games-Controller-Wired/dp/B08J4PL1Z3/ref=sr_1_386?qid=1672903014&amp;s=computers&amp;sr=1-386"/>
        <s v="https://www.amazon.in/realme-RMA108-Realme-Buds-Wireless/dp/B07XJWTYM2/ref=sr_1_387?qid=1672903014&amp;s=computers&amp;sr=1-387"/>
        <s v="https://www.amazon.in/TVARA-Colorful-Erasable-Electronic-Educational/dp/B09939XJX8/ref=sr_1_388?qid=1672903014&amp;s=computers&amp;sr=1-388"/>
        <s v="https://www.amazon.in/Wings-Phantom-Indicator-Bluetooth-Playtime/dp/B09MDCZJXS/ref=sr_1_389?qid=1672903014&amp;s=computers&amp;sr=1-389"/>
        <s v="https://www.amazon.in/Robustrion-Anti-Scratch-Samsung-Tab-Lite/dp/B08CTQP51L/ref=sr_1_390?qid=1672903014&amp;s=computers&amp;sr=1-390"/>
        <s v="https://www.amazon.in/Cablet-Portable-External-Enclosure-Tool-Free/dp/B0BG62HMDJ/ref=sr_1_391?qid=1672903014&amp;s=computers&amp;sr=1-391"/>
        <s v="https://www.amazon.in/SanDisk-Portable-Smartphone-Compatible-Warranty/dp/B08GTYFC37/ref=sr_1_392?qid=1672903014&amp;s=computers&amp;sr=1-392"/>
        <s v="https://www.amazon.in/ZEBRONICS-Zeb-Warrior-Speaker-Laptops-Desktop/dp/B08SBH499M/ref=sr_1_394?qid=1672903014&amp;s=computers&amp;sr=1-394"/>
        <s v="https://www.amazon.in/TP-Link-UE300C-Ethernet-Ultrabook-Chromebook/dp/B08FYB5HHK/ref=sr_1_395?qid=1672903014&amp;s=computers&amp;sr=1-395"/>
        <s v="https://www.amazon.in/Moonwalk-Wireless-Titanium-Experience-Charging/dp/B0B5GJRTHB/ref=sr_1_397?qid=1672903014&amp;s=computers&amp;sr=1-397"/>
        <s v="https://www.amazon.in/HP-330-Wireless-Keyboard-Mouse/dp/B09GBBJV72/ref=sr_1_398?qid=1672903014&amp;s=computers&amp;sr=1-398"/>
        <s v="https://www.amazon.in/PRINT-Compatible-Bottles-Printer-Magenta/dp/B07P434WJY/ref=sr_1_399?qid=1672903014&amp;s=computers&amp;sr=1-399"/>
        <s v="https://www.amazon.in/Redgear-Cloak-Gaming-Headphones-Microphone/dp/B07T9FV9YP/ref=sr_1_400?qid=1672903014&amp;s=computers&amp;sr=1-400"/>
        <s v="https://www.amazon.in/Wayona-Charging-Braided-Compatible-Samsung/dp/B08WKFSN84/ref=sr_1_402?qid=1672903014&amp;s=computers&amp;sr=1-402"/>
        <s v="https://www.amazon.in/Amazfit-Version-Always-Display-Monitoring/dp/B09TBCVJS3/ref=sr_1_403?qid=1672903014&amp;s=computers&amp;sr=1-403"/>
        <s v="https://www.amazon.in/Tabelito-Sleeve-15-6-Inch-MacBook-Protective/dp/B08TR61BVK/ref=sr_1_404?qid=1672903014&amp;s=computers&amp;sr=1-404"/>
        <s v="https://www.amazon.in/Robustrion-Anti-Scratch-Smudge-Tempered-Protector/dp/B0B2CPVXHX/ref=sr_1_406?qid=1672903014&amp;s=computers&amp;sr=1-406"/>
        <s v="https://www.amazon.in/Portronics-Ruffpad-Re-Writable-15-inch-Handwriting/dp/B08XNL93PL/ref=sr_1_407?qid=1672903014&amp;s=computers&amp;sr=1-407"/>
        <s v="https://www.amazon.in/Lightweight-Portable-Aluminum-Photography-DLS-9FEET/dp/B088GXTJM3/ref=sr_1_408?qid=1672903014&amp;s=computers&amp;sr=1-408"/>
        <s v="https://www.amazon.in/Classmate-Pulse-Subject-Notebook-Single/dp/B099S26HWG/ref=sr_1_409?qid=1672903016&amp;s=computers&amp;sr=1-409"/>
        <s v="https://www.amazon.in/Scarters-Office-Keyboard-Splash-Proof-Leather/dp/B08461VC1Z/ref=sr_1_410?qid=1672903016&amp;s=computers&amp;sr=1-410"/>
        <s v="https://www.amazon.in/Casio-MJ-120D-Electronic-Calculator/dp/B00K32PEW4/ref=sr_1_411?qid=1672903016&amp;s=computers&amp;sr=1-411"/>
        <s v="https://www.amazon.in/Essentials-Sleeve-Microsoft-Surface-Go/dp/B07LFWP97N/ref=sr_1_413?qid=1672903016&amp;s=computers&amp;sr=1-413"/>
        <s v="https://www.amazon.in/Parker-Vector-Camouflage-Gift-Set/dp/B0746N6WML/ref=sr_1_414?qid=1672903016&amp;s=computers&amp;sr=1-414"/>
        <s v="https://www.amazon.in/TP-Link-Archer-A6-Wireless-Internet/dp/B07W9KYT62/ref=sr_1_415?qid=1672903016&amp;s=computers&amp;sr=1-415"/>
        <s v="https://www.amazon.in/HP-DeskJet-2723-Wireless-Printer/dp/B08D9MNH4B/ref=sr_1_418?qid=1672903016&amp;s=computers&amp;sr=1-418"/>
        <s v="https://www.amazon.in/Dualband-1200Mbps-Frequency-Directional-app-Parental/dp/B09MKG4ZCM/ref=sr_1_420?qid=1672903016&amp;s=computers&amp;sr=1-420"/>
        <s v="https://www.amazon.in/SLOVIC%C2%AE-Adapter-Smartphone-Clipper-Pictures/dp/B07RZZ1QSW/ref=sr_1_421?qid=1672903016&amp;s=computers&amp;sr=1-421"/>
        <s v="https://www.amazon.in/ORICO-2577U3-BK-Enclosure-Capacity-Business/dp/B07222HQKP/ref=sr_1_423?qid=1672903016&amp;s=computers&amp;sr=1-423"/>
        <s v="https://www.amazon.in/Logitech-Hyperion-Ultra-Gaming-Mouse/dp/B00NFD0ETQ/ref=sr_1_424?qid=1672903016&amp;s=computers&amp;sr=1-424"/>
        <s v="https://www.amazon.in/Panasonic-Eneloop-BQ-CC55E-Advanced-Battery/dp/B075DB1F13/ref=sr_1_425?qid=1672903016&amp;s=computers&amp;sr=1-425"/>
        <s v="https://www.amazon.in/Logitech-920-007596-Multi-Device-Bluetooth-Keyboard/dp/B0148NPH9I/ref=sr_1_426?qid=1672903016&amp;s=computers&amp;sr=1-426"/>
        <s v="https://www.amazon.in/Canon-E477-Wireless-Efficient-Printer/dp/B01JOFKL0A/ref=sr_1_427?qid=1672903016&amp;s=computers&amp;sr=1-427"/>
        <s v="https://www.amazon.in/Redgear-Cosmo-7-1-Headphones-Controller/dp/B079S811J3/ref=sr_1_429?qid=1672903016&amp;s=computers&amp;sr=1-429"/>
        <s v="https://www.amazon.in/Belkin-Essential-F9E400zb1-5MGRY-4-Socket-Protector/dp/B0083T231O/ref=sr_1_430?qid=1672903016&amp;s=computers&amp;sr=1-430"/>
        <s v="https://www.amazon.in/Classmate-Long-Book-Unruled-Pages/dp/B086PXQ2R4/ref=sr_1_431?qid=1672903016&amp;s=computers&amp;sr=1-431"/>
        <s v="https://www.amazon.in/Artis-AR-45WMG2-Compatible-Laptop-Adaptor/dp/B07L1N3TJX/ref=sr_1_432?qid=1672903016&amp;s=computers&amp;sr=1-432"/>
        <s v="https://www.amazon.in/Imou-Security-Advanced-Surveillance-Detection/dp/B07YFWVRCM/ref=sr_1_433?qid=1672903017&amp;s=computers&amp;sr=1-433"/>
        <s v="https://www.amazon.in/COSMOS-Portable-Flexible-Colors-EC-POF1/dp/B08TDJ5BVF/ref=sr_1_436?qid=1672903017&amp;s=computers&amp;sr=1-436"/>
        <s v="https://www.amazon.in/Snapdragon-Resolution-Refresh-27-81Cm-Display/dp/B09XXZXQC1/ref=sr_1_437?qid=1672903017&amp;s=computers&amp;sr=1-437"/>
        <s v="https://www.amazon.in/Sennheiser-CX-80s-Ear-Earphone/dp/B083T5G5PM/ref=sr_1_438?qid=1672903017&amp;s=computers&amp;sr=1-438"/>
        <s v="https://www.amazon.in/HB-Adjustable-Aluminum-Foldable-Adjustment/dp/B0BHVPTM2C/ref=sr_1_439?qid=1672903017&amp;s=computers&amp;sr=1-439"/>
        <s v="https://www.amazon.in/HP-Charger-Adapter-Pavilion-Black/dp/B01NBX5RSB/ref=sr_1_441?qid=1672903017&amp;s=computers&amp;sr=1-441"/>
        <s v="https://www.amazon.in/Tukzer-Foldable-Adjustable-Compatible-Smartphones/dp/B08MWJTST6/ref=sr_1_442?qid=1672903017&amp;s=computers&amp;sr=1-442"/>
        <s v="https://www.amazon.in/Essentials-Reusable-Double-Organizer-Length/dp/B07R99NBVB/ref=sr_1_444?qid=1672903017&amp;s=computers&amp;sr=1-444"/>
        <s v="https://www.amazon.in/Camel-Oil-Pastel-Reusable-Plastic/dp/B00LY12TH6/ref=sr_1_448?qid=1672903017&amp;s=computers&amp;sr=1-448"/>
        <s v="https://www.amazon.in/HP-M270-Gaming-Mouse-7ZZ87AA/dp/B08497Z1MQ/ref=sr_1_450?qid=1672903017&amp;s=computers&amp;sr=1-450"/>
        <s v="https://www.amazon.in/Foxin-Toner-Cartridge-Q2612A-Laserjet/dp/B07KNM95JK/ref=sr_1_451?qid=1672903017&amp;s=computers&amp;sr=1-451"/>
        <s v="https://www.amazon.in/Robustrion-Samsung-10-5-inch-2022/dp/B09Q3M3WLJ/ref=sr_1_452?qid=1672903017&amp;s=computers&amp;sr=1-452"/>
        <s v="https://www.amazon.in/PC-SQUARE-Adjustable-Ergonomic-Compatible/dp/B09B9SPC7F/ref=sr_1_453?qid=1672903017&amp;s=computers&amp;sr=1-453"/>
        <s v="https://www.amazon.in/Lenovo-Optical-Compact-Mouse-Black/dp/B099SD8PRP/ref=sr_1_455?qid=1672903017&amp;s=computers&amp;sr=1-455"/>
        <s v="https://www.amazon.in/Pilot-Frixion-Clicker-Roller-Blue/dp/B00S2SEV7K/ref=sr_1_457?qid=1672903018&amp;s=computers&amp;sr=1-457"/>
        <s v="https://www.amazon.in/ZEBRONICS-Zeb-NS2000-Supports-Aluminium-Adjustable/dp/B08WKCTFF3/ref=sr_1_458?qid=1672903018&amp;s=computers&amp;sr=1-458"/>
        <s v="https://www.amazon.in/HP-K500F-Gaming-Keyboard-7ZZ97AA/dp/B08498D67S/ref=sr_1_459?qid=1672903018&amp;s=computers&amp;sr=1-459"/>
        <s v="https://www.amazon.in/Clublaptop-Reversible-15-6-inch-Laptop-Sleeve/dp/B00C3GBCIS/ref=sr_1_460?qid=1672903018&amp;s=computers&amp;sr=1-460"/>
        <s v="https://www.amazon.in/Inventis-Portable-Flexible-Light-Colors/dp/B00URH5E34/ref=sr_1_461?qid=1672903018&amp;s=computers&amp;sr=1-461"/>
        <s v="https://www.amazon.in/TP-Link-TL-WA855RE-Wi-Fi-Range-Extender/dp/B00EYW1U68/ref=sr_1_462?qid=1672903018&amp;s=computers&amp;sr=1-462"/>
        <s v="https://www.amazon.in/boAt-Stone-250-Playback-Hours/dp/B08SMJT55F/ref=sr_1_464?qid=1672903018&amp;s=computers&amp;sr=1-464"/>
        <s v="https://www.amazon.in/Offbeat-Wireless-Bluetooth-Rechargeable-Adjustable/dp/B08Y7MXFMK/ref=sr_1_466?qid=1672903018&amp;s=computers&amp;sr=1-466"/>
        <s v="https://www.amazon.in/Classmate-Drawing-Book-Unruled-Pages/dp/B086Q3QMFS/ref=sr_1_468?qid=1672903018&amp;s=computers&amp;sr=1-468"/>
        <s v="https://www.amazon.in/HP-GK320-Gaming-Keyboard-4QN01AA/dp/B08498H13H/ref=sr_1_469?qid=1672903018&amp;s=computers&amp;sr=1-469"/>
        <s v="https://www.amazon.in/Parker-Moments-Vector-Timecheck-Roller/dp/B07LFQLKFZ/ref=sr_1_470?qid=1672903018&amp;s=computers&amp;sr=1-470"/>
        <s v="https://www.amazon.in/Camlin-Elegante-Fountain-Pen-Black/dp/B00LY17RHI/ref=sr_1_476?qid=1672903018&amp;s=computers&amp;sr=1-476"/>
        <s v="https://www.amazon.in/Optical-Drive-Caddy-Universal-9-5mm/dp/B07W14CHV8/ref=sr_1_483?qid=1672903019&amp;s=computers&amp;sr=1-483"/>
        <s v="https://www.amazon.in/Canon-E4570-Efficient-Printing-Compatible/dp/B09F5Z694W/ref=sr_1_485?qid=1672903019&amp;s=computers&amp;sr=1-485"/>
        <s v="https://www.amazon.in/Crucial-500GB-PCIe-NAND-3500MB/dp/B0B25LQQPC/ref=sr_1_486?qid=1672903019&amp;s=computers&amp;sr=1-486"/>
        <s v="https://www.amazon.in/HP-v222w-Flash-Drive-64GB/dp/B01LYLJ99X/ref=sr_1_488?qid=1672903019&amp;s=computers&amp;sr=1-488"/>
        <s v="https://www.amazon.in/Duracell-Alkaline-Battery-Duralock-Technology/dp/B014SZPBM4/ref=sr_1_490?qid=1672903019&amp;s=computers&amp;sr=1-490"/>
        <s v="https://www.amazon.in/Bestor-Portable-Paperless-Digital-Writing/dp/B08CZHGHKH/ref=sr_1_491?qid=1672903019&amp;s=computers&amp;sr=1-491"/>
        <s v="https://www.amazon.in/Lenovo-IdeaPad-Warranty-Platinum-81X800LGIN/dp/B0B2RBP83P/ref=sr_1_492?qid=1672903019&amp;s=computers&amp;sr=1-492"/>
        <s v="https://www.amazon.in/Heads-900-Wired-Headphones-White/dp/B078W65FJ7/ref=sr_1_493?qid=1672903019&amp;s=computers&amp;sr=1-493"/>
        <s v="https://www.amazon.in/ZEBRONICS-Zeb-Astra-Wireless-Portable-Function/dp/B08S74GTBT/ref=sr_1_495?qid=1672903019&amp;s=computers&amp;sr=1-495"/>
        <s v="https://www.amazon.in/SWAPKART-Portable-Reading-Working-Bedroom/dp/B07QMRHWJD/ref=sr_1_499?qid=1672903019&amp;s=computers&amp;sr=1-499"/>
        <s v="https://www.amazon.in/Infinity-Fuze-100-Waterproof-Portable/dp/B07W7Z6DVL/ref=sr_1_500?qid=1672903019&amp;s=computers&amp;sr=1-500"/>
        <s v="https://www.amazon.in/Pigeon-Amaze-Plus-1-5-Ltr/dp/B07WMS7TWB/ref=sr_1_5?qid=1672923591&amp;s=kitchen&amp;sr=1-5"/>
        <s v="https://www.amazon.in/Usha-Quartz-800-Watt-Overheating-Protection/dp/B00H47GVGY/ref=sr_1_6?qid=1672923591&amp;s=kitchen&amp;sr=1-6"/>
        <s v="https://www.amazon.in/Amazon-Brand-Solimo-2000-Watt-certified/dp/B07VX71FZP/ref=sr_1_7?qid=1672923591&amp;s=kitchen&amp;sr=1-7"/>
        <s v="https://www.amazon.in/StyleHouse-Remover-Woolen-Clothes-Electric/dp/B07NCKMXVZ/ref=sr_1_8?qid=1672923591&amp;s=kitchen&amp;sr=1-8"/>
        <s v="https://www.amazon.in/beatXP-Multipurpose-Portable-Electronic-Weighing/dp/B0B61DSF17/ref=sr_1_10?qid=1672923591&amp;s=kitchen&amp;sr=1-10"/>
        <s v="https://www.amazon.in/Multipurpose-Portable-Electronic-Digital-Weighing/dp/B07VQGVL68/ref=sr_1_11?qid=1672923591&amp;s=kitchen&amp;sr=1-11"/>
        <s v="https://www.amazon.in/Pigeon-Stovekraft-Plastic-Chopper-Blades/dp/B01LWYDEQ7/ref=sr_1_12?qid=1672923591&amp;s=kitchen&amp;sr=1-12"/>
        <s v="https://www.amazon.in/Prestige-1-5-Kettle-1500-watts-Red/dp/B07VNFP3C2/ref=sr_1_16?qid=1672923591&amp;s=kitchen&amp;sr=1-16"/>
        <s v="https://www.amazon.in/Bajaj-RHX-2-800-Watt-Room-Heater/dp/B00LUGTJGO/ref=sr_1_17?qid=1672923591&amp;s=kitchen&amp;sr=1-17"/>
        <s v="https://www.amazon.in/Prestige-Electric-Kettle-PKOSS-1500watts/dp/B01MQZ7J8K/ref=sr_1_18?qid=1672923591&amp;s=kitchen&amp;sr=1-18"/>
        <s v="https://www.amazon.in/Pigeon-Stovekraft-Cruise-1800-Watt-Induction/dp/B01GFTEV5Y/ref=sr_1_20?qid=1672923591&amp;s=kitchen&amp;sr=1-20"/>
        <s v="https://www.amazon.in/Prestige-PKGSS-Electric-Kettle-Stainless/dp/B00NW4UWN6/ref=sr_1_22?qid=1672923591&amp;s=kitchen&amp;sr=1-22"/>
        <s v="https://www.amazon.in/SHOP-Plastic-Sweaters-Blankets-Multicolour/dp/B01NCVJMKX/ref=sr_1_23?qid=1672923591&amp;s=kitchen&amp;sr=1-23"/>
        <s v="https://www.amazon.in/Orpat-OEH-1260-2000-Watt-Heater-Grey/dp/B00O24PUO6/ref=sr_1_24?qid=1672923591&amp;s=kitchen&amp;sr=1-24"/>
        <s v="https://www.amazon.in/PRO365-Electric-Coffee-Stirrer-Frother/dp/B07GXPDLYQ/ref=sr_1_25?qid=1672923591&amp;s=kitchen&amp;sr=1-25"/>
        <s v="https://www.amazon.in/Bajaj-Majesty-1000-Watt-Iron-White/dp/B01C8P29N0/ref=sr_1_26?qid=1672923591&amp;s=kitchen&amp;sr=1-26"/>
        <s v="https://www.amazon.in/Croma-500-Watt-Grinder-CRAK4184-Purple/dp/B08KDBLMQP/ref=sr_1_27?qid=1672923591&amp;s=kitchen&amp;sr=1-27"/>
        <s v="https://www.amazon.in/Havells-Instanio-3-Litre-Instant-Geyser/dp/B078JDNZJ8/ref=sr_1_28?qid=1672923591&amp;s=kitchen&amp;sr=1-28"/>
        <s v="https://www.amazon.in/Morphy-Richards-OFR-09-2000-Watt/dp/B01M5F614J/ref=sr_1_29?qid=1672923591&amp;s=kitchen&amp;sr=1-29"/>
        <s v="https://www.amazon.in/HAVELLS-Kettle-Coffee-Boiler-Stainless/dp/B083GKDRKR/ref=sr_1_30?qid=1672923591&amp;s=kitchen&amp;sr=1-30"/>
        <s v="https://www.amazon.in/Bajaj-Splendora-Instant-Water-Heater/dp/B097R2V1W8/ref=sr_1_28?qid=1672923592&amp;s=kitchen&amp;sr=1-28"/>
        <s v="https://www.amazon.in/KENT-Elegant-Electric-Kettle-Silver/dp/B07YR26BJ3/ref=sr_1_29?qid=1672923592&amp;s=kitchen&amp;sr=1-29"/>
        <s v="https://www.amazon.in/Bajaj-Shakti-Heater-Multiple-Safety/dp/B097R45BH8/ref=sr_1_30?qid=1672923592&amp;s=kitchen&amp;sr=1-30"/>
        <s v="https://www.amazon.in/Lifelong-LLMG23-500-Watt-Liquidizing-Stainless/dp/B09X5C9VLK/ref=sr_1_31?qid=1672923592&amp;s=kitchen&amp;sr=1-31"/>
        <s v="https://www.amazon.in/Bajaj-Majesty-1000-Watt-Iron-White/dp/B01C8P29T4/ref=sr_1_33?qid=1672923592&amp;s=kitchen&amp;sr=1-33"/>
        <s v="https://www.amazon.in/Bajaj-Rex-500-Watt-Mixer-Grinder/dp/B00HVXS7WC/ref=sr_1_34?qid=1672923592&amp;s=kitchen&amp;sr=1-34"/>
        <s v="https://www.amazon.in/Lifelong-LLEK15-Electric-Stainless-Warranty/dp/B096YCN3SD/ref=sr_1_35?qid=1672923592&amp;s=kitchen&amp;sr=1-35"/>
        <s v="https://www.amazon.in/Lifelong-LLQH922-Certified-Overheating-Protection/dp/B09LQH3SD9/ref=sr_1_36?qid=1672923592&amp;s=kitchen&amp;sr=1-36"/>
        <s v="https://www.amazon.in/Remover-Sweaters-Blankets-Jackets-Carpets/dp/B09KNMLH4Y/ref=sr_1_37_mod_primary_new?qid=1672923592&amp;s=kitchen&amp;sbo=RZvfv%2F%2FHxDF%2BO5021pAnSA%3D%3D&amp;sr=1-37"/>
        <s v="https://www.amazon.in/Bajaj-1500-Watt-Immersion-Heater-Plug/dp/B00ABMASXG/ref=sr_1_38?qid=1672923592&amp;s=kitchen&amp;sr=1-38"/>
        <s v="https://www.amazon.in/Inalsa-Electric-Kettle-Absa-1500W-Capacity/dp/B07QDSN9V6/ref=sr_1_39?qid=1672923592&amp;s=kitchen&amp;sr=1-39"/>
        <s v="https://www.amazon.in/Prestige-PIC-20-Induction-Cooktop/dp/B00YMJ0OI8/ref=sr_1_43?qid=1672923592&amp;s=kitchen&amp;sr=1-43"/>
        <s v="https://www.amazon.in/Pigeon-Healthifry-Circulation-Technology-Non-Stick/dp/B0B8XNPQPN/ref=sr_1_44?qid=1672923592&amp;s=kitchen&amp;sr=1-44"/>
        <s v="https://www.amazon.in/PrettyKrafts-Laundry-Basket-Clothes-Handles/dp/B0814P4L98/ref=sr_1_45?qid=1672923592&amp;s=kitchen&amp;sr=1-45"/>
        <s v="https://www.amazon.in/Philips-GC1905-1440-Watt-Steam-Spray/dp/B008QTK47Q/ref=sr_1_47?qid=1672923592&amp;s=kitchen&amp;sr=1-47"/>
        <s v="https://www.amazon.in/Havells-Immersion-HB15-1500-White/dp/B088ZTJT2R/ref=sr_1_48_mod_primary_new?qid=1672923592&amp;s=kitchen&amp;sbo=RZvfv%2F%2FHxDF%2BO5021pAnSA%3D%3D&amp;sr=1-48"/>
        <s v="https://www.amazon.in/AGARO-Rechargeable-Sweaters-Blankets-Curtains/dp/B0BK1K598K/ref=sr_1_49_mod_primary_new?qid=1672923592&amp;s=kitchen&amp;sbo=RZvfv%2F%2FHxDF%2BO5021pAnSA%3D%3D&amp;sr=1-49"/>
        <s v="https://www.amazon.in/Pigeon-Stainless-boiling-Instant-Noodles/dp/B09Y5FZK9N/ref=sr_1_50?qid=1672923592&amp;s=kitchen&amp;sr=1-50"/>
        <s v="https://www.amazon.in/NutriPro-Bullet-Juicer-Grinder-Blades/dp/B09J2SCVQT/ref=sr_1_52?qid=1672923592&amp;s=kitchen&amp;sr=1-52"/>
        <s v="https://www.amazon.in/Philips-GC026-30-Fabric-Shaver/dp/B00TDD0YM4/ref=sr_1_54?qid=1672923592&amp;s=kitchen&amp;sr=1-54"/>
        <s v="https://www.amazon.in/Havells-Cista-room-Heater/dp/B078KRFWQB/ref=sr_1_52?qid=1672923593&amp;s=kitchen&amp;sr=1-52"/>
        <s v="https://www.amazon.in/AGARO-800-Watt-Handheld-Cleaner-Durable/dp/B07SRM58TP/ref=sr_1_53?qid=1672923593&amp;s=kitchen&amp;sr=1-53"/>
        <s v="https://www.amazon.in/Philips-Collection-HD4928-01-2100-Watt/dp/B00EDJJ7FS/ref=sr_1_54?qid=1672923593&amp;s=kitchen&amp;sr=1-54"/>
        <s v="https://www.amazon.in/Pigeon-Stovekraft-Acer-Plus-Induction/dp/B0832W3B7Q/ref=sr_1_55?qid=1672923593&amp;s=kitchen&amp;sr=1-55"/>
        <s v="https://www.amazon.in/Agaro-Esteem-Multi-Kettle-1-2/dp/B07WNK1FFN/ref=sr_1_56?qid=1672923593&amp;s=kitchen&amp;sr=1-56"/>
        <s v="https://www.amazon.in/Bajaj-Minor-1000-Watt-Room-Heater/dp/B009P2LK08/ref=sr_1_57?qid=1672923593&amp;s=kitchen&amp;sr=1-57"/>
        <s v="https://www.amazon.in/Butterfly-Jet-Elite-750-Watt-Grinder/dp/B07DGD4Z4C/ref=sr_1_59?qid=1672923593&amp;s=kitchen&amp;sr=1-59"/>
        <s v="https://www.amazon.in/SOFLIN-Electric-Automatic-Poacher-Steaming/dp/B07GMFY9QM/ref=sr_1_60?qid=1672923593&amp;s=kitchen&amp;sr=1-60"/>
        <s v="https://www.amazon.in/Lifelong-LLQH925-settings-operation-Indicator/dp/B0BGPN4GGH/ref=sr_1_62?qid=1672923593&amp;s=kitchen&amp;sr=1-62"/>
        <s v="https://www.amazon.in/Amazon-Basics-Electric-Kettle-Stainless/dp/B0B2DZ5S6R/ref=sr_1_63?qid=1672923593&amp;s=kitchen&amp;sr=1-63"/>
        <s v="https://www.amazon.in/Prestige-Sandwich-Maker-PGMFD-01/dp/B07S851WX5/ref=sr_1_67?qid=1672923593&amp;s=kitchen&amp;sr=1-67"/>
        <s v="https://www.amazon.in/Orient-Electric-Fabrijoy-DIFJ10BP-1000-Watt/dp/B01MY839VW/ref=sr_1_69?qid=1672923593&amp;s=kitchen&amp;sr=1-69"/>
        <s v="https://www.amazon.in/Lifelong-LLFH921-Overheating-Protection-Certified/dp/B09LV1CMGH/ref=sr_1_70?qid=1672923593&amp;s=kitchen&amp;sr=1-70"/>
        <s v="https://www.amazon.in/Philips-GC181-Heavy-Weight-1000-Watt/dp/B01EY310UM/ref=sr_1_71?qid=1672923593&amp;s=kitchen&amp;sr=1-71"/>
        <s v="https://www.amazon.in/Bulfyss-Rechargeable-Effectively-Cashmere-Warranty/dp/B09NL7LBWT/ref=sr_1_74?qid=1672923593&amp;s=kitchen&amp;sr=1-74"/>
        <s v="https://www.amazon.in/Bajaj-DX-1000-Watt-Dry-Iron/dp/B008YW8M0G/ref=sr_1_75?qid=1672923593&amp;s=kitchen&amp;sr=1-75"/>
        <s v="https://www.amazon.in/Bajaj-Shakti-Heater-Multiple-Safety/dp/B097R3XH9R/ref=sr_1_76?qid=1672923593&amp;s=kitchen&amp;sr=1-76"/>
        <s v="https://www.amazon.in/PHILIPS-Handheld-Garment-STH3000-20/dp/B08TM71L54/ref=sr_1_77?qid=1672923593&amp;s=kitchen&amp;sr=1-77"/>
        <s v="https://www.amazon.in/Wall-Outlet-Electric-Heaters-Bedroom-bathrooms/dp/B0BPBXNQQT/ref=sr_1_78?qid=1672923593&amp;s=kitchen&amp;sr=1-78"/>
        <s v="https://www.amazon.in/Wonderchef-Nutri-Blend-Watts-Juicer-Grinder/dp/B00W56GLOQ/ref=sr_1_76?qid=1672923595&amp;s=kitchen&amp;sr=1-76"/>
        <s v="https://www.amazon.in/Armour-AR1100WB-1100-Watt-Soleplate-Purple/dp/B0883KDSXC/ref=sr_1_77?qid=1672923595&amp;s=kitchen&amp;sr=1-77"/>
        <s v="https://www.amazon.in/Butterfly-EKN-1-5-Litre-Kettle-Silver/dp/B078V8R9BS/ref=sr_1_78?qid=1672923595&amp;s=kitchen&amp;sr=1-78"/>
        <s v="https://www.amazon.in/Crompton-Arno-Neo-ASWH-3015-Star-Rated/dp/B08GSQXLJ2/ref=sr_1_79?qid=1672923595&amp;s=kitchen&amp;sr=1-79"/>
        <s v="https://www.amazon.in/Borosil-Plastic-Chefdelite-BCH20DBB21-Technology/dp/B01M5B0TPW/ref=sr_1_80?qid=1672923595&amp;s=kitchen&amp;sr=1-80"/>
        <s v="https://www.amazon.in/Amaze-Litre-Electric-Kettle-Stainless/dp/B082KVTRW8/ref=sr_1_81?qid=1672923595&amp;s=kitchen&amp;sr=1-81"/>
        <s v="https://www.amazon.in/Prestige-IRIS-mixer-grinder-Black/dp/B08CFJBZRK/ref=sr_1_82?qid=1672923595&amp;s=kitchen&amp;sr=1-82"/>
        <s v="https://www.amazon.in/Simxen-Electric-Automatic-Steaming-Multicolour/dp/B07H3WDC4X/ref=sr_1_83?qid=1672923595&amp;s=kitchen&amp;sr=1-83"/>
        <s v="https://www.amazon.in/Amazon-Basics-Adjustable-Thermostat-certified/dp/B09ZTZ9N3Q/ref=sr_1_86?qid=1672923595&amp;s=kitchen&amp;sr=1-86"/>
        <s v="https://www.amazon.in/HealthSense-Chef-Mate-KS-40-Weighing/dp/B083P71WKK/ref=sr_1_87?qid=1672923595&amp;s=kitchen&amp;sr=1-87"/>
        <s v="https://www.amazon.in/Bajaj-Shakti-Heater-Multiple-Safety/dp/B097R4D42G/ref=sr_1_91?qid=1672923595&amp;s=kitchen&amp;sr=1-91"/>
        <s v="https://www.amazon.in/Bosch-TrueMixx-Pro-Grinder-Watt-MGM8842MIN/dp/B07MKMFKPG/ref=sr_1_92?qid=1672923595&amp;s=kitchen&amp;sr=1-92"/>
        <s v="https://www.amazon.in/Bulfyss-Stainless-Weighing-Nutrition-Warranty/dp/B0949FPSFY/ref=sr_1_93?qid=1672923595&amp;s=kitchen&amp;sr=1-93"/>
        <s v="https://www.amazon.in/VR-Pcs-Different-Multi-Color-Multicolor/dp/B08F47T4X5/ref=sr_1_94?qid=1672923595&amp;s=kitchen&amp;sr=1-94"/>
        <s v="https://www.amazon.in/Orient-Electric-Apex-FX-1200mm-Ceiling/dp/B01M0505SJ/ref=sr_1_95?qid=1672923595&amp;s=kitchen&amp;sr=1-95"/>
        <s v="https://www.amazon.in/PrettyKrafts-Laundry-Clothes-Storage-Mushroom/dp/B08D6RCM3Q/ref=sr_1_96?qid=1672923595&amp;s=kitchen&amp;sr=1-96"/>
        <s v="https://www.amazon.in/Bajaj-RX-11-2000-Watt-Convector/dp/B009P2LITG/ref=sr_1_98?qid=1672923595&amp;s=kitchen&amp;sr=1-98"/>
        <s v="https://www.amazon.in/Eureka-Forbes-Trendy-Zip-1000-Watt/dp/B00V9NHDI4/ref=sr_1_99?qid=1672923595&amp;s=kitchen&amp;sr=1-99"/>
        <s v="https://www.amazon.in/Pigeon-Stovekraft-Quartz-Electric-Kettle/dp/B07WGPBXY9/ref=sr_1_100?qid=1672923595&amp;s=kitchen&amp;sr=1-100"/>
        <s v="https://www.amazon.in/Maharaja-Whiteline-Lava-1200-Watt-Helogen/dp/B00KRCBA6E/ref=sr_1_101?qid=1672923595&amp;s=kitchen&amp;sr=1-101"/>
        <s v="https://www.amazon.in/Crompton-Gracee-Instant-Heater-Geyser/dp/B0B3X2BY3M/ref=sr_1_102?qid=1672923595&amp;s=kitchen&amp;sr=1-102"/>
        <s v="https://www.amazon.in/Bajaj-DX-600-Watts-Light-Weight/dp/B00F159RIK/ref=sr_1_100?qid=1672923596&amp;s=kitchen&amp;sr=1-100"/>
        <s v="https://www.amazon.in/Bajaj-Waterproof-Watts-Immersion-Heater/dp/B08MV82R99/ref=sr_1_101?qid=1672923596&amp;s=kitchen&amp;sr=1-101"/>
        <s v="https://www.amazon.in/Supreme-Pressure-Portable-Cleaning-Purpose/dp/B09VKWGZD7/ref=sr_1_102?qid=1672923596&amp;s=kitchen&amp;sr=1-102"/>
        <s v="https://www.amazon.in/Bajaj-Delux-2000-Watt-Room-Heater/dp/B009P2LK80/ref=sr_1_103?qid=1672923596&amp;s=kitchen&amp;sr=1-103"/>
        <s v="https://www.amazon.in/Orpat-HHB-100E-WOB-250-Watt-Blender/dp/B00A7PLVU6/ref=sr_1_104?qid=1672923596&amp;s=kitchen&amp;sr=1-104"/>
        <s v="https://www.amazon.in/Egg-Boiler-Electric-Automatic-Steaming/dp/B0B25DJ352/ref=sr_1_105?qid=1672923596&amp;s=kitchen&amp;sr=1-105"/>
        <s v="https://www.amazon.in/Health-Sense-Chef-Mate-Digital-Scale-KS33/dp/B013B2WGT6/ref=sr_1_106?qid=1672923596&amp;s=kitchen&amp;sr=1-106"/>
        <s v="https://www.amazon.in/PHILIPS-Digital-HD9252-90-Technology/dp/B097RJ867P/ref=sr_1_107?qid=1672923596&amp;s=kitchen&amp;sr=1-107"/>
        <s v="https://www.amazon.in/Milton-Electric-Stainless-Kettle-Litres/dp/B091V8HK8Z/ref=sr_1_108?qid=1672923596&amp;s=kitchen&amp;sr=1-108"/>
        <s v="https://www.amazon.in/Philips-Collection-HD2582-00-830-Watt/dp/B071VNHMX2/ref=sr_1_109?qid=1672923596&amp;s=kitchen&amp;sr=1-109"/>
        <s v="https://www.amazon.in/Crompton-Insta-Comfy-Heater-Settings/dp/B08MVSGXMY/ref=sr_1_110?qid=1672923596&amp;s=kitchen&amp;sr=1-110"/>
        <s v="https://www.amazon.in/Usha-Convector-2000-Watt-Instant-Heating/dp/B00H0B29DI/ref=sr_1_111?qid=1672923596&amp;s=kitchen&amp;sr=1-111"/>
        <s v="https://www.amazon.in/Philips-HL7756-00-750-Watt-Grinder/dp/B01GZSQJPA/ref=sr_1_115?qid=1672923596&amp;s=kitchen&amp;sr=1-115"/>
        <s v="https://www.amazon.in/Kuber-Industries-Foldable-Laundry-KUBMART11450/dp/B08VGFX2B6/ref=sr_1_116?qid=1672923596&amp;s=kitchen&amp;sr=1-116"/>
        <s v="https://www.amazon.in/Lifelong-LLMG93-Stainless-Liquidizing-Warranty/dp/B09GYBZPHF/ref=sr_1_118?qid=1672923596&amp;s=kitchen&amp;sr=1-118"/>
        <s v="https://www.amazon.in/Ikea-45454-IKEA-Frother-Milk/dp/B0B4KPCBSH/ref=sr_1_119_mod_primary_new?qid=1672923596&amp;s=kitchen&amp;sbo=RZvfv%2F%2FHxDF%2BO5021pAnSA%3D%3D&amp;sr=1-119"/>
        <s v="https://www.amazon.in/Crompton-convector-adjustable-Thermostats-Standard/dp/B09CGLY5CX/ref=sr_1_120_mod_primary_new?qid=1672923596&amp;s=kitchen&amp;sbo=RZvfv%2F%2FHxDF%2BO5021pAnSA%3D%3D&amp;sr=1-120"/>
        <s v="https://www.amazon.in/Remover-Clothes-Extractor-Battery-Removing/dp/B09JN37WBX/ref=sr_1_121?qid=1672923596&amp;s=kitchen&amp;sr=1-121"/>
        <s v="https://www.amazon.in/Pigeon-Kessel-1-2-Litre-Multi-purpose-Kettle/dp/B01I1LDZGA/ref=sr_1_125_mod_primary_new?qid=1672923596&amp;s=kitchen&amp;sbo=RZvfv%2F%2FHxDF%2BO5021pAnSA%3D%3D&amp;sr=1-125"/>
        <s v="https://www.amazon.in/DEVICE-Remover-Woolen-Clothes-Electric/dp/B0BN2576GQ/ref=sr_1_126?qid=1672923596&amp;s=kitchen&amp;sr=1-126"/>
        <s v="https://www.amazon.in/Pigeon-2-Slice-Pop-up-Toaster-Black/dp/B06XPYRWV5/ref=sr_1_124?qid=1672923597&amp;s=kitchen&amp;sr=1-124"/>
        <s v="https://www.amazon.in/Bajaj-Majesty-Filled-Radiator-Heater/dp/B01N1XVVLC/ref=sr_1_125?qid=1672923597&amp;s=kitchen&amp;sr=1-125"/>
        <s v="https://www.amazon.in/Luminous-Vento-Deluxe-30-Watt-Ventilator/dp/B00O2R38C4/ref=sr_1_126?qid=1672923597&amp;s=kitchen&amp;sr=1-126"/>
        <s v="https://www.amazon.in/electric-Kettle-Double-Triple-Protection/dp/B0B2CZTCL2/ref=sr_1_127?qid=1672923597&amp;s=kitchen&amp;sr=1-127"/>
        <s v="https://www.amazon.in/Kitchen-Stainless-Indian-Filter-Coffee/dp/B00PVT30YI/ref=sr_1_128?qid=1672923597&amp;s=kitchen&amp;sr=1-128"/>
        <s v="https://www.amazon.in/Ikea-903-391-72-Sealing-assorted-30-pack/dp/B00SH18114/ref=sr_1_129_mod_primary_new?qid=1672923597&amp;s=kitchen&amp;sbo=RZvfv%2F%2FHxDF%2BO5021pAnSA%3D%3D&amp;sr=1-129"/>
        <s v="https://www.amazon.in/HUL-Pureit-Germkill-Classic-Purifier/dp/B00E9G8KOY/ref=sr_1_130?qid=1672923597&amp;s=kitchen&amp;sr=1-130"/>
        <s v="https://www.amazon.in/HUL-Pureit-Germkill-Classic-Purifier/dp/B00H3H03Q4/ref=sr_1_131?qid=1672923597&amp;s=kitchen&amp;sr=1-131"/>
        <s v="https://www.amazon.in/Prestige-Iris-Grinder-Stainless-Juicer/dp/B0756K5DYZ/ref=sr_1_132?qid=1672923597&amp;s=kitchen&amp;sr=1-132"/>
        <s v="https://www.amazon.in/Preethi-Blue-Leaf-Diamond-750-Watt/dp/B0188KPKB2/ref=sr_1_133?qid=1672923597&amp;s=kitchen&amp;sr=1-133"/>
        <s v="https://www.amazon.in/Themisto-350-Watts-Egg-Boiler-Blue/dp/B091KNVNS9/ref=sr_1_134?qid=1672923597&amp;s=kitchen&amp;sr=1-134"/>
        <s v="https://www.amazon.in/Butterfly-Smart-750-Watt-Mixer-Grinder/dp/B075JJ5NQC/ref=sr_1_135?qid=1672923597&amp;s=kitchen&amp;sr=1-135"/>
        <s v="https://www.amazon.in/KENT-Electric-Steamer-Vegetables-Stainless/dp/B0B5KZ3C53/ref=sr_1_139?qid=1672923597&amp;s=kitchen&amp;sr=1-139"/>
        <s v="https://www.amazon.in/InstaCuppa-Portable-Smoothie-Crushing-Rechargeable/dp/B09NTHQRW3/ref=sr_1_140?qid=1672923597&amp;s=kitchen&amp;sr=1-140"/>
        <s v="https://www.amazon.in/Usha-EI-1602-1000-Watt-Lightweight/dp/B008YW3CYM/ref=sr_1_141?qid=1672923597&amp;s=kitchen&amp;sr=1-141"/>
        <s v="https://www.amazon.in/Kent-KENT-Hand-Blender/dp/B07QHHCB27/ref=sr_1_142?qid=1672923597&amp;s=kitchen&amp;sr=1-142"/>
        <s v="https://www.amazon.in/White-Feather-Portable-Sealing-Multicolor/dp/B0BMFD94VD/ref=sr_1_143?qid=1672923597&amp;s=kitchen&amp;sr=1-143"/>
        <s v="https://www.amazon.in/Crompton-CG-IHL-1500-Watt-Immersion-Compatible/dp/B00HZIOGXW/ref=sr_1_144?qid=1672923597&amp;s=kitchen&amp;sr=1-144"/>
        <s v="https://www.amazon.in/InstaCuppa-Rechargeable-Mini-Electric-Chopper/dp/B09CKSYBLR/ref=sr_1_145?qid=1672923597&amp;s=kitchen&amp;sr=1-145"/>
        <s v="https://www.amazon.in/Philips-PowerPro-FC9352-01-Compact/dp/B072J83V9W/ref=sr_1_146?qid=1672923597&amp;s=kitchen&amp;sr=1-146"/>
        <s v="https://www.amazon.in/SAIELLIN-Clothes-Sweater-Defuzzer-Trimmer/dp/B09MTLG4TP/ref=sr_1_147?qid=1672923597&amp;s=kitchen&amp;sr=1-147"/>
        <s v="https://www.amazon.in/Cookwell-Bullet-Mixer-Grinder-Silver/dp/B097XJQZ8H/ref=sr_1_148?qid=1672923597&amp;s=kitchen&amp;sr=1-148"/>
        <s v="https://www.amazon.in/Prestige-PRWO-1-8-2-700-Watts-Aluminium/dp/B00935MD1C/ref=sr_1_149?qid=1672923597&amp;s=kitchen&amp;sr=1-149"/>
        <s v="https://www.amazon.in/Swiffer-Instant-Electric-Home-Kitchen-Instantaneous/dp/B0BR4F878Q/ref=sr_1_150?qid=1672923597&amp;s=kitchen&amp;sr=1-150"/>
        <s v="https://www.amazon.in/InstaCuppa-Portable-Smoothie-Crushing-Rechargeable/dp/B0B3G5XZN5/ref=sr_1_148?qid=1672923598&amp;s=kitchen&amp;sr=1-148"/>
        <s v="https://www.amazon.in/Lifelong-Flash-Instant-Heater-Certified/dp/B07WKB69RS/ref=sr_1_149?qid=1672923598&amp;s=kitchen&amp;sr=1-149"/>
        <s v="https://www.amazon.in/Hindware-Atlantic-Compacto-Instant-HI03PDW30/dp/B09DL9978Y/ref=sr_1_151?qid=1672923598&amp;s=kitchen&amp;sr=1-151"/>
        <s v="https://www.amazon.in/Atom-Selves-A100-Digital-Pocket-Silver/dp/B06XMZV7RH/ref=sr_1_152?qid=1672923598&amp;s=kitchen&amp;sr=1-152"/>
        <s v="https://www.amazon.in/Crompton-InstaBliss-Instant-Heater-Advanced/dp/B09WMTJPG7/ref=sr_1_153?qid=1672923598&amp;s=kitchen&amp;sr=1-153"/>
        <s v="https://www.amazon.in/Croma-Weilburger-Soleplate-Coating-CRSHAH702SIR11/dp/B09ZK6THRR/ref=sr_1_154?qid=1672923598&amp;s=kitchen&amp;sr=1-154"/>
        <s v="https://www.amazon.in/Ikea-Lint-Roller-Paper-Sheets/dp/B07MP21WJD/ref=sr_1_156_mod_primary_new?qid=1672923598&amp;s=kitchen&amp;sbo=RZvfv%2F%2FHxDF%2BO5021pAnSA%3D%3D&amp;sr=1-156"/>
        <s v="https://www.amazon.in/Portable-Hairball-Epilator-Removing-Furniture/dp/B09XB1R2F3/ref=sr_1_157?qid=1672923598&amp;s=kitchen&amp;sr=1-157"/>
        <s v="https://www.amazon.in/Atomberg-Renesa-Motor-Remote-Ceiling/dp/B08Y5QJXSR/ref=sr_1_158?qid=1672923598&amp;s=kitchen&amp;sr=1-158"/>
        <s v="https://www.amazon.in/Pigeon-stovekraft-Amaze-Plus-1-8/dp/B07WJXCTG9/ref=sr_1_159?qid=1672923598&amp;s=kitchen&amp;sr=1-159"/>
        <s v="https://www.amazon.in/CookJoy-CJ1600WPC-Induction-cooktop-Black/dp/B09NBZ36F7/ref=sr_1_163?qid=1672923598&amp;s=kitchen&amp;sr=1-163"/>
        <s v="https://www.amazon.in/Reffair-AX30-MAX-Internationally-Aromabuds/dp/B0912WJ87V/ref=sr_1_164?qid=1672923598&amp;s=kitchen&amp;sr=1-164"/>
        <s v="https://www.amazon.in/2000-Watt-Heater-White-HN-2500-India/dp/B0BMTZ4T1D/ref=sr_1_165?qid=1672923598&amp;s=kitchen&amp;sr=1-165"/>
        <s v="https://www.amazon.in/Eureka-Forbes-Wet-Dry-Ultimo/dp/B07Z51CGGH/ref=sr_1_166?qid=1672923598&amp;s=kitchen&amp;sr=1-166"/>
        <s v="https://www.amazon.in/Activa-Heat-Max-Watts-Heater-White/dp/B0BDG6QDYD/ref=sr_1_167?qid=1672923598&amp;s=kitchen&amp;sr=1-167"/>
        <s v="https://www.amazon.in/Philips-Collection-HL1655-00-250-Watt/dp/B00YQLG7GK/ref=sr_1_169?qid=1672923598&amp;s=kitchen&amp;sr=1-169"/>
        <s v="https://www.amazon.in/Bajaj-DX-600-Watt-Light-Weight/dp/B00SMJPA9C/ref=sr_1_170?qid=1672923598&amp;s=kitchen&amp;sr=1-170"/>
        <s v="https://www.amazon.in/V-Guard-Instant-Heating-White-Blue-Warranty/dp/B0B9RN5X8B/ref=sr_1_171?qid=1672923598&amp;s=kitchen&amp;sr=1-171"/>
        <s v="https://www.amazon.in/Homeistic-Applience-Electric-bathroom-Tankless/dp/B08QW937WV/ref=sr_1_173?qid=1672923598&amp;s=kitchen&amp;sr=1-173"/>
        <s v="https://www.amazon.in/Kitchenwell-Plastic-Keeping-Kitchen-Multi-Color/dp/B0B4PPD89B/ref=sr_1_174?qid=1672923598&amp;s=kitchen&amp;sr=1-174"/>
        <s v="https://www.amazon.in/Havells-Instanio-Storage-Heater-installation/dp/B08GM5S4CQ/ref=sr_1_172?qid=1672923600&amp;s=kitchen&amp;sr=1-172"/>
        <s v="https://www.amazon.in/Prestige-1900-Induction-Cooktop-button/dp/B00NM6MO26/ref=sr_1_173?qid=1672923600&amp;s=kitchen&amp;sr=1-173"/>
        <s v="https://www.amazon.in/AGARO-1000-Watt-10-Litre-Cleaner-Function/dp/B083M7WPZD/ref=sr_1_174?qid=1672923600&amp;s=kitchen&amp;sr=1-174"/>
        <s v="https://www.amazon.in/Kent-16026-1-8-Liter-Electric-Kettle/dp/B07GLSKXS1/ref=sr_1_175?qid=1672923600&amp;s=kitchen&amp;sr=1-175"/>
        <s v="https://www.amazon.in/SKYTONE-Stainless-Electric-Grinders-Vegetables/dp/B09F6KL23R/ref=sr_1_178?qid=1672923600&amp;s=kitchen&amp;sr=1-178"/>
        <s v="https://www.amazon.in/1-8Litre-Electric-Kettle-Stainless-16088/dp/B094G9L9LT/ref=sr_1_179?qid=1672923600&amp;s=kitchen&amp;sr=1-179"/>
        <s v="https://www.amazon.in/Eureka-Forbes-Powerful-Technology-GFCDSFSVL00000/dp/B09FZ89DK6/ref=sr_1_180?qid=1672923600&amp;s=kitchen&amp;sr=1-180"/>
        <s v="https://www.amazon.in/Mi-Purifier-Filter-Smart-Connectivity/dp/B0811VCGL5/ref=sr_1_182?qid=1672923600&amp;s=kitchen&amp;sr=1-182"/>
        <s v="https://www.amazon.in/Tata-Swach-Bulb-6000-Litre-Cartridge/dp/B07FXLC2G2/ref=sr_1_183?qid=1672923600&amp;s=kitchen&amp;sr=1-183"/>
        <s v="https://www.amazon.in/Havells-Ambrose-1200mm-Ceiling-Gold/dp/B01LYU3BZF/ref=sr_1_187?qid=1672923600&amp;s=kitchen&amp;sr=1-187"/>
        <s v="https://www.amazon.in/PrettyKrafts-Canvas-Laundry-Storage-Black/dp/B083RC4WFJ/ref=sr_1_188?qid=1672923600&amp;s=kitchen&amp;sr=1-188"/>
        <s v="https://www.amazon.in/FABWARE-Lint-Remover-Clothes-Furniture/dp/B09SFRNKSR/ref=sr_1_189?qid=1672923600&amp;s=kitchen&amp;sr=1-189"/>
        <s v="https://www.amazon.in/Brayden-Portable-Smoothie-Blender-Rechargeable/dp/B07NRTCDS5/ref=sr_1_190?qid=1672923600&amp;s=kitchen&amp;sr=1-190"/>
        <s v="https://www.amazon.in/Bajaj-Frore-1200-Brown-Ceiling/dp/B07SPVMSC6/ref=sr_1_192?qid=1672923600&amp;s=kitchen&amp;sr=1-192"/>
        <s v="https://www.amazon.in/Venus-Weighing-Warranty-Included-Capacity/dp/B09H3BXWTK/ref=sr_1_193?qid=1672923600&amp;s=kitchen&amp;sr=1-193"/>
        <s v="https://www.amazon.in/Bajaj-ATX-750-Watt-Pop-up-Toaster/dp/B0073QGKAS/ref=sr_1_194?qid=1672923600&amp;s=kitchen&amp;sr=1-194"/>
        <s v="https://www.amazon.in/Coway-Professional-Purifier-Anti-Virus-AP-1019C/dp/B08GJ57MKL/ref=sr_1_195?qid=1672923600&amp;s=kitchen&amp;sr=1-195"/>
        <s v="https://www.amazon.in/Gold-Optima-10-Litres-Non-electric-Purifier/dp/B009DA69W6/ref=sr_1_196?qid=1672923600&amp;s=kitchen&amp;sr=1-196"/>
        <s v="https://www.amazon.in/HOMEPACK%C2%AE-Radiant-Office-Heaters-Portable/dp/B099PR2GQJ/ref=sr_1_197?qid=1672923600&amp;s=kitchen&amp;sr=1-197"/>
        <s v="https://www.amazon.in/Bajaj-Rex-Mixer-Grinder-White/dp/B08G8H8DPL/ref=sr_1_198?qid=1672923600&amp;s=kitchen&amp;sr=1-198"/>
        <s v="https://www.amazon.in/Heart-Home-Foldable-Organiser-HEARTXY11447/dp/B08VGM3YMF/ref=sr_1_196?qid=1672923601&amp;s=kitchen&amp;sr=1-196"/>
        <s v="https://www.amazon.in/MILTON-Smart-Egg-Boiler-Transparent/dp/B08TTRVWKY/ref=sr_1_197?qid=1672923601&amp;s=kitchen&amp;sr=1-197"/>
        <s v="https://www.amazon.in/Premium-Stainless-Electric-Cut-Off-Feature/dp/B07T4D9FNY/ref=sr_1_199?qid=1672923601&amp;s=kitchen&amp;sr=1-199"/>
        <s v="https://www.amazon.in/Tosaa-Nonstick-Sandwich-Toaster-Regular/dp/B07RX42D3D/ref=sr_1_200?qid=1672923601&amp;s=kitchen&amp;sr=1-200"/>
        <s v="https://www.amazon.in/V-Guard-Divino-Storage-15-Vertical/dp/B08WRKSF9D/ref=sr_1_201?qid=1672923601&amp;s=kitchen&amp;sr=1-201"/>
        <s v="https://www.amazon.in/akiara-Machine-Stitching-extension-adapter/dp/B09R83SFYV/ref=sr_1_202?qid=1672923601&amp;s=kitchen&amp;sr=1-202"/>
        <s v="https://www.amazon.in/Usha-Steam-3713-1300-Watt-White/dp/B07989VV5K/ref=sr_1_203?qid=1672923601&amp;s=kitchen&amp;sr=1-203"/>
        <s v="https://www.amazon.in/Wonderchef-Nutri-Blend-CKM-Jars-Black/dp/B07FL3WRX5/ref=sr_1_204?qid=1672923601&amp;s=kitchen&amp;sr=1-204"/>
        <s v="https://www.amazon.in/WIDEWINGS-Electric-Handheld-Frother-Blender/dp/B0BPCJM7TB/ref=sr_1_205?qid=1672923601&amp;s=kitchen&amp;sr=1-205"/>
        <s v="https://www.amazon.in/Morphy-Richards-Icon-Superb-Grinder/dp/B08H673XKN/ref=sr_1_206?qid=1672923601&amp;s=kitchen&amp;sr=1-206"/>
        <s v="https://www.amazon.in/Philips-Handheld-Garment-Steamer-Purple/dp/B07DXRGWDJ/ref=sr_1_207?qid=1672923601&amp;s=kitchen&amp;sr=1-207"/>
        <s v="https://www.amazon.in/Vedini-Refillable-Spray-Bottle-Transparent/dp/B08243SKCK/ref=sr_1_212?qid=1672923601&amp;s=kitchen&amp;sr=1-212"/>
        <s v="https://www.amazon.in/CROMPTON-Sapphira-Ultra-Ceiling-Lustre/dp/B09SPTNG58/ref=sr_1_213?qid=1672923601&amp;s=kitchen&amp;sr=1-213"/>
        <s v="https://www.amazon.in/Kuber-Industries-Waterproof-Organizer-CTKTC034616/dp/B083J64CBB/ref=sr_1_214?qid=1672923601&amp;s=kitchen&amp;sr=1-214"/>
        <s v="https://www.amazon.in/JM-SELLER-Electric-Beater-180-Watt/dp/B08JV91JTK/ref=sr_1_215?qid=1672923601&amp;s=kitchen&amp;sr=1-215"/>
        <s v="https://www.amazon.in/Oratech-electric-cappuccino-Mocktail-Multicolour/dp/B0BQ3K23Y1/ref=sr_1_216?qid=1672923601&amp;s=kitchen&amp;sr=1-216"/>
        <s v="https://www.amazon.in/Havells-Glaze-Pearl-Ivory-Ceiling/dp/B09MT94QLL/ref=sr_1_217?qid=1672923601&amp;s=kitchen&amp;sr=1-217"/>
        <s v="https://www.amazon.in/Ur-NeedsTM-Rocklight-Remover-Fabric/dp/B07NKNBTT3/ref=sr_1_218?qid=1672923601&amp;s=kitchen&amp;sr=1-218"/>
        <s v="https://www.amazon.in/Rico-Japanese-Technology-Rechargeable-Replacement/dp/B09KPXTZXN/ref=sr_1_220?qid=1672923601&amp;s=kitchen&amp;sr=1-220"/>
        <s v="https://www.amazon.in/Butterfly-150-Watt-Grinder-Scrapper-Attachment/dp/B078HG2ZPS/ref=sr_1_221?qid=1672923601&amp;s=kitchen&amp;sr=1-221"/>
        <s v="https://www.amazon.in/AGARO-Marvel-Litre-Toaster-Griller/dp/B07N2MGB3G/ref=sr_1_222?qid=1672923601&amp;s=kitchen&amp;sr=1-222"/>
        <s v="https://www.amazon.in/Philips-GC1920-28-1440-Watt-Non-Stick/dp/B008LN8KDM/ref=sr_1_220?qid=1672923603&amp;s=kitchen&amp;sr=1-220"/>
        <s v="https://www.amazon.in/Havells-OFR-13-Wave-Fin/dp/B08MZNT7GP/ref=sr_1_221?qid=1672923603&amp;s=kitchen&amp;sr=1-221"/>
        <s v="https://www.amazon.in/Bajaj-DHX-1000-Watt-Ivory-Color/dp/B009P2L7CO/ref=sr_1_222?qid=1672923603&amp;s=kitchen&amp;sr=1-222"/>
        <s v="https://www.amazon.in/Eureka-Forbes-Amaze-RO-MTDS/dp/B07YC8JHMB/ref=sr_1_223?qid=1672923603&amp;s=kitchen&amp;sr=1-223"/>
        <s v="https://www.amazon.in/ROYAL-STEP-Portable-Electric-Rechargeable/dp/B0BNQMF152/ref=sr_1_224?qid=1672923603&amp;s=kitchen&amp;sr=1-224"/>
        <s v="https://www.amazon.in/Kent-Zoom-Vacuum-Cleaner-16068/dp/B08J7VCT12/ref=sr_1_225?qid=1672923603&amp;s=kitchen&amp;sr=1-225"/>
        <s v="https://www.amazon.in/Sealing-Machine-Warranty-Function-Plastic/dp/B0989W6J2F/ref=sr_1_226?qid=1672923603&amp;s=kitchen&amp;sr=1-226"/>
        <s v="https://www.amazon.in/Heavyweight-Automatic-bacterial-Weilburger-Soleplate/dp/B0B84KSH3X/ref=sr_1_227?qid=1672923603&amp;s=kitchen&amp;sr=1-227"/>
        <s v="https://www.amazon.in/Inalsa-Electric-Kettle-Prism-Inox/dp/B08HLC7Z3G/ref=sr_1_229?qid=1672923603&amp;s=kitchen&amp;sr=1-229"/>
        <s v="https://www.amazon.in/VRPRIME-Remover-Reusable-Easy-Tear-Furniture/dp/B0BN6M3TCM/ref=sr_1_230?qid=1672923603&amp;s=kitchen&amp;sr=1-230"/>
        <s v="https://www.amazon.in/Philips-AC1215-20-Purifier-White/dp/B01L6MT7E0/ref=sr_1_231?qid=1672923603&amp;s=kitchen&amp;sr=1-231"/>
        <s v="https://www.amazon.in/Eopora-Ceramic-Heating-Bedroom-Electric/dp/B0B9F9PT8R/ref=sr_1_235?qid=1672923603&amp;s=kitchen&amp;sr=1-235"/>
        <s v="https://www.amazon.in/Goliath-GO1200WG-Weight-1200-Watt-Maroon/dp/B0883LQJ6B/ref=sr_1_236?qid=1672923603&amp;s=kitchen&amp;sr=1-236"/>
        <s v="https://www.amazon.in/Wipro-Electric-Stainless-Automatic-VB021070/dp/B099Z83VRC/ref=sr_1_237?qid=1672923603&amp;s=kitchen&amp;sr=1-237"/>
        <s v="https://www.amazon.in/Philips-Viva-Collection-HR1832-1-5-Litre400-Watt/dp/B00S9BSJC8/ref=sr_1_238?qid=1672923603&amp;s=kitchen&amp;sr=1-238"/>
        <s v="https://www.amazon.in/Kitchenwell-Multipurpose-Portable-Electronic-Scale/dp/B0B4SJKRDF/ref=sr_1_239?qid=1672923603&amp;s=kitchen&amp;sr=1-239"/>
        <s v="https://www.amazon.in/FIGMENT-Rechargeable-Decoration-ENTERPRISES-A1/dp/B0BM4KTNL1/ref=sr_1_240?qid=1672923603&amp;s=kitchen&amp;sr=1-240"/>
        <s v="https://www.amazon.in/Balzano-Speed-Nutri-Blender-Smoothie/dp/B08S6RKT4L/ref=sr_1_241?qid=1672923603&amp;s=kitchen&amp;sr=1-241"/>
        <s v="https://www.amazon.in/Swiss-Military-VC03-Wireless-Collection/dp/B09SZ5TWHW/ref=sr_1_242?qid=1672923603&amp;s=kitchen&amp;sr=1-242"/>
        <s v="https://www.amazon.in/Zuvexa-Rechargeable-Electric-Foam-Maker/dp/B0BLC2BYPX/ref=sr_1_243?qid=1672923603&amp;s=kitchen&amp;sr=1-243"/>
        <s v="https://www.amazon.in/Usha-IH2415-1500-Watt-Immersion-Heater/dp/B00P0R95EA/ref=sr_1_244?qid=1672923603&amp;s=kitchen&amp;sr=1-244"/>
        <s v="https://www.amazon.in/ACTIVA-Instant-SPCEIAL-Warranty-Premium/dp/B07W4HTS8Q/ref=sr_1_245?qid=1672923603&amp;s=kitchen&amp;sr=1-245"/>
        <s v="https://www.amazon.in/Havells-Instanio-1-Litre-Instant-Geyser/dp/B078JBK4GX/ref=sr_1_244?qid=1672923605&amp;s=kitchen&amp;sr=1-244"/>
        <s v="https://www.amazon.in/Lifelong-Boiler-Poacher-500-Watt-Transparent/dp/B08S7V8YTN/ref=sr_1_245?qid=1672923605&amp;s=kitchen&amp;sr=1-245"/>
        <s v="https://www.amazon.in/Indias-Instant-Bathroom-Kitchen-Hospital/dp/B07H5PBN54/ref=sr_1_246?qid=1672923605&amp;s=kitchen&amp;sr=1-246"/>
        <s v="https://www.amazon.in/AmazonBasics-Induction-Cooktop-1600-Watt/dp/B07YCBSCYB/ref=sr_1_247?qid=1672923605&amp;s=kitchen&amp;sr=1-247"/>
        <s v="https://www.amazon.in/Sui-Generis-Frother-Electric-Blender/dp/B098T9CJVQ/ref=sr_1_248?qid=1672923605&amp;s=kitchen&amp;sr=1-248"/>
        <s v="https://www.amazon.in/Philips-AeraSense-AC2887-20-Purifier/dp/B01KCSGBU2/ref=sr_1_249?qid=1672923605&amp;s=kitchen&amp;sr=1-249"/>
        <s v="https://www.amazon.in/Esquire-Elite-Laundry-Basket-Colour/dp/B095XCRDQW/ref=sr_1_250?qid=1672923605&amp;s=kitchen&amp;sr=1-250"/>
        <s v="https://www.amazon.in/PHILIPS-Fryer-HD9200-90-Technology/dp/B09CTWFV5W/ref=sr_1_251?qid=1672923605&amp;s=kitchen&amp;sr=1-251"/>
        <s v="https://www.amazon.in/Havells-Quartz-Settings-Product-Warranty/dp/B0B7NWGXS6/ref=sr_1_252?qid=1672923605&amp;s=kitchen&amp;sr=1-252"/>
        <s v="https://www.amazon.in/Philips-Garment-Steamer-GC523-60/dp/B07DZ986Q2/ref=sr_1_253?qid=1672923605&amp;s=kitchen&amp;sr=1-253"/>
        <s v="https://www.amazon.in/Brayden-Plastic-Express-Bi-Level-Stainless/dp/B07KKJPTWB/ref=sr_1_254?qid=1672923605&amp;s=kitchen&amp;sr=1-254"/>
        <s v="https://www.amazon.in/Wonderchef-Nutri-Blend-63152293-400-Watt-Grinder/dp/B071R3LHFM/ref=sr_1_255?qid=1672923605&amp;s=kitchen&amp;sr=1-255"/>
        <s v="https://www.amazon.in/Usha-Janome-Dream-Stitch-Automatic/dp/B086X18Q71/ref=sr_1_259?qid=1672923605&amp;s=kitchen&amp;sr=1-259"/>
        <s v="https://www.amazon.in/BXGS1501IN-Handheld-Portable-Garment-Steamer/dp/B07WVQG8WZ/ref=sr_1_260?qid=1672923605&amp;s=kitchen&amp;sr=1-260"/>
        <s v="https://www.amazon.in/Personal-Blender-Portable-Battery-Smoothies/dp/B0BFBNXS94/ref=sr_1_261_mod_primary_new?qid=1672923605&amp;s=kitchen&amp;sbo=RZvfv%2F%2FHxDF%2BO5021pAnSA%3D%3D&amp;sr=1-261"/>
        <s v="https://www.amazon.in/Sujata-Powermatic-Watts-Juicer-Grinder/dp/B071113J7M/ref=sr_1_262?qid=1672923605&amp;s=kitchen&amp;sr=1-262"/>
        <s v="https://www.amazon.in/Aquaguard-purification-municipal-Eureka-Forbes/dp/B09YLWT89W/ref=sr_1_263?qid=1672923605&amp;s=kitchen&amp;sr=1-263"/>
        <s v="https://www.amazon.in/PrettyKrafts-Laundry-Basket-Clothes-Handles/dp/B0814LP6S9/ref=sr_1_264?qid=1672923605&amp;s=kitchen&amp;sr=1-264"/>
        <s v="https://www.amazon.in/Dr-Trust-Electronic-Kitchen-Weighing/dp/B07BKSSDR2/ref=sr_1_265?qid=1672923605&amp;s=kitchen&amp;sr=1-265"/>
        <s v="https://www.amazon.in/Tesora-Electric-Stainless-Protection-White/dp/B09VGS66FV/ref=sr_1_266?qid=1672923605&amp;s=kitchen&amp;sr=1-266"/>
        <s v="https://www.amazon.in/Ace-1600-Watt-21-Litre-Stainless-Function/dp/B07RCGTZ4M/ref=sr_1_268?qid=1672923605&amp;s=kitchen&amp;sr=1-268"/>
        <s v="https://www.amazon.in/Inalsa-Robot-1000-800-Watt-Blender/dp/B0747VDH9L/ref=sr_1_269?qid=1672923605&amp;s=kitchen&amp;sr=1-269"/>
        <s v="https://www.amazon.in/Akiara-Electric-Handheld-Cordless-Tailoring/dp/B08XLR6DSB/ref=sr_1_270?qid=1672923605&amp;s=kitchen&amp;sr=1-270"/>
        <s v="https://www.amazon.in/EasySpeed-GC2145-Resistant-Soleplate-Drip-Stop/dp/B08H6CZSHT/ref=sr_1_268?qid=1672923606&amp;s=kitchen&amp;sr=1-268"/>
        <s v="https://www.amazon.in/Inalsa-Bullet-400-Watt-Technology-Chopper/dp/B07CVR2L5K/ref=sr_1_269?qid=1672923606&amp;s=kitchen&amp;sr=1-269"/>
        <s v="https://www.amazon.in/Borosil-Electric-Vegetables-Transparent-Stainless/dp/B09J4YQYX3/ref=sr_1_270?qid=1672923606&amp;s=kitchen&amp;sr=1-270"/>
        <s v="https://www.amazon.in/Wipro-Sandwich-function-SW-warranty-Standard/dp/B0B2DD8BQ8/ref=sr_1_271?qid=1672923606&amp;s=kitchen&amp;sr=1-271"/>
        <s v="https://www.amazon.in/Rico-1500-W-immersion-water-heater/dp/B0123P3PWE/ref=sr_1_272?qid=1672923606&amp;s=kitchen&amp;sr=1-272"/>
        <s v="https://www.amazon.in/Eureka-Forbes-Active-Cleaner-washable/dp/B08HDCWDXD/ref=sr_1_273?qid=1672923606&amp;s=kitchen&amp;sr=1-273"/>
        <s v="https://www.amazon.in/CSI-INTERNATIONAL%C2%AE-Instant-portable-Plastic/dp/B0836JGZ74/ref=sr_1_274?qid=1672923606&amp;s=kitchen&amp;sr=1-274"/>
        <s v="https://www.amazon.in/Hindware-Atlantic-Instant-Heating-Stainless/dp/B0BCKJJN8R/ref=sr_1_275?qid=1672923606&amp;s=kitchen&amp;sr=1-275"/>
        <s v="https://www.amazon.in/Morphy-Richards-Europa-Espresso-Cappuccino/dp/B008P7IF02/ref=sr_1_276?qid=1672923606&amp;s=kitchen&amp;sr=1-276"/>
        <s v="https://www.amazon.in/Lifelong-PowerPro-Mixer-Grinder-Super/dp/B08CNLYKW5/ref=sr_1_277?qid=1672923606&amp;s=kitchen&amp;sr=1-277"/>
        <s v="https://www.amazon.in/CTEK15L-Premium-Stainless-Electric-Cut-Off/dp/B08C7TYHPB/ref=sr_1_278?qid=1672923606&amp;s=kitchen&amp;sr=1-278"/>
        <s v="https://www.amazon.in/OPERATION-CHARGING-MULTI-CLIP-FUNCTION-PERSONAL/dp/B08VJFYH6N/ref=sr_1_279?qid=1672923606&amp;s=kitchen&amp;sr=1-279"/>
        <s v="https://www.amazon.in/Crompton-InstaGlide-Certified-Dry-Iron/dp/B08235JZFB/ref=sr_1_283?qid=1672923606&amp;s=kitchen&amp;sr=1-283"/>
        <s v="https://www.amazon.in/Prestige-PSWP-2-0-Purifier-Cartridge/dp/B078XFKBZL/ref=sr_1_284_mod_primary_new?qid=1672923606&amp;s=kitchen&amp;sbo=RZvfv%2F%2FHxDF%2BO5021pAnSA%3D%3D&amp;sr=1-284"/>
        <s v="https://www.amazon.in/Morphy-Richards-Aristo-PTC-Heater/dp/B01M265AAK/ref=sr_1_285?qid=1672923606&amp;s=kitchen&amp;sr=1-285"/>
        <s v="https://www.amazon.in/Gadgetronics-Weighing-Warranty-Batteries-Included/dp/B0B694PXQJ/ref=sr_1_286?qid=1672923606&amp;s=kitchen&amp;sr=1-286"/>
        <s v="https://www.amazon.in/HUL-Pureit-Germkill-Advanced-Purifier/dp/B00B3VFJY2/ref=sr_1_287?qid=1672923606&amp;s=kitchen&amp;sr=1-287"/>
        <s v="https://www.amazon.in/PrettyKrafts-Folding-Laundry-Clothes-Organiser/dp/B08W9BK4MD/ref=sr_1_288?qid=1672923606&amp;s=kitchen&amp;sr=1-288"/>
        <s v="https://www.amazon.in/Ikea-PRODUKT-Milk-frother-Frother-Handheld/dp/B09X5HD5T1/ref=sr_1_289_mod_primary_new?qid=1672923606&amp;s=kitchen&amp;sbo=RZvfv%2F%2FHxDF%2BO5021pAnSA%3D%3D&amp;sr=1-289"/>
        <s v="https://www.amazon.in/EasySpeed-GC2147-30-Resistant-Soleplate/dp/B08H6B3G96/ref=sr_1_290?qid=1672923606&amp;s=kitchen&amp;sr=1-290"/>
        <s v="https://www.amazon.in/Bajaj-New-Shakti-Neo-Storage/dp/B09N3BFP4M/ref=sr_1_291?qid=1672923606&amp;s=kitchen&amp;sr=1-291"/>
        <s v="https://www.amazon.in/House-Quirk-Reusable-Easy-Tear-Multicolour/dp/B09DSQXCM8/ref=sr_1_292?qid=1672923606&amp;s=kitchen&amp;sr=1-292"/>
        <s v="https://www.amazon.in/Allin-Exporters-Ultrasonic-Humidifier-Purifier/dp/B01M69WCZ6/ref=sr_1_293?qid=1672923606&amp;s=kitchen&amp;sr=1-293"/>
        <s v="https://www.amazon.in/Multifunctional-Electric-Automatic-Non-Stick-Pan-Tiger/dp/B0BM9H2NY9/ref=sr_1_294?qid=1672923606&amp;s=kitchen&amp;sr=1-294"/>
        <s v="https://www.amazon.in/Maharaja-Whiteline-Carbon-Standard-5200100986/dp/B099FDW2ZF/ref=sr_1_292?qid=1672923607&amp;s=kitchen&amp;sr=1-292"/>
        <s v="https://www.amazon.in/KENT-Chopper-B-Stainless-Transparent-Anti-Skid/dp/B0B935YNR7/ref=sr_1_293?qid=1672923607&amp;s=kitchen&amp;sr=1-293"/>
        <s v="https://www.amazon.in/Crompton-Greaves-ASWH-2015-15-Litre-Storage/dp/B07JGCGNDG/ref=sr_1_294_mod_primary_new?qid=1672923607&amp;s=kitchen&amp;sbo=RZvfv%2F%2FHxDF%2BO5021pAnSA%3D%3D&amp;sr=1-294"/>
        <s v="https://www.amazon.in/Eureka-Forbes-Vacuum-Cleaner-Washable/dp/B08L12N5H1/ref=sr_1_295?qid=1672923607&amp;s=kitchen&amp;sr=1-295"/>
        <s v="https://www.amazon.in/Kent-16025-700-Watt-Sandwich-Grill/dp/B07GWTWFS2/ref=sr_1_296?qid=1672923607&amp;s=kitchen&amp;sr=1-296"/>
        <s v="https://www.amazon.in/Candes-Gloster-Silent-Blower-Heater/dp/B09KRHXTLN/ref=sr_1_297?qid=1672923607&amp;s=kitchen&amp;sr=1-297"/>
        <s v="https://www.amazon.in/Inalsa-Electric-Heater-Hotty-Certification/dp/B09H34V36W/ref=sr_1_298_mod_primary_new?qid=1672923607&amp;s=kitchen&amp;sbo=RZvfv%2F%2FHxDF%2BO5021pAnSA%3D%3D&amp;sr=1-298"/>
        <s v="https://www.amazon.in/Havells-Zella-Immersion-Watts-White/dp/B09J2QCKKM/ref=sr_1_299?qid=1672923607&amp;s=kitchen&amp;sr=1-299"/>
        <s v="https://www.amazon.in/SM1301-Sandwich-Detachable-Plates-Waffle/dp/B09XRBJ94N/ref=sr_1_300?qid=1672923607&amp;s=kitchen&amp;sr=1-300"/>
        <s v="https://www.amazon.in/Inalsa-Micro-WD10-1000W-Multifunction-Resistant/dp/B07SLNG3LW/ref=sr_1_301?qid=1672923607&amp;s=kitchen&amp;sr=1-301"/>
        <s v="https://www.amazon.in/MR-BRAND-Portable-Electric-Rechargeable/dp/B0BNDGL26T/ref=sr_1_302?qid=1672923607&amp;s=kitchen&amp;sr=1-302"/>
        <s v="https://www.amazon.in/Crompton-1200mm-Designer-Ceiling-Smoked/dp/B095PWLLY6/ref=sr_1_303?qid=1672923607&amp;s=kitchen&amp;sr=1-303"/>
        <s v="https://www.amazon.in/Plastic-Powermatic-Jar-Juicer-Grinder-Chutney/dp/B07Y9PY6Y1/ref=sr_1_307?qid=1672923607&amp;s=kitchen&amp;sr=1-307"/>
        <s v="https://www.amazon.in/Aquadpure-Copper-ADJUSTER-Purifier-Technology/dp/B0BJ966M5K/ref=sr_1_308?qid=1672923607&amp;s=kitchen&amp;sr=1-308"/>
        <s v="https://www.amazon.in/AmazonBasics-Drip-Coffee-Maker-Black/dp/B086GVRP63/ref=sr_1_309?qid=1672923607&amp;s=kitchen&amp;sr=1-309"/>
        <s v="https://www.amazon.in/Crompton-Delight-Circulator-Heater-Settings/dp/B08MVXPTDG/ref=sr_1_311?qid=1672923607&amp;s=kitchen&amp;sr=1-311"/>
        <s v="https://www.amazon.in/HANEUL-2000-Watt-Heater-HN-2500-Thermoset/dp/B0BMZ6SY89/ref=sr_1_312?qid=1672923607&amp;s=kitchen&amp;sr=1-312"/>
        <s v="https://www.amazon.in/Melbon-Blower-Heater-2000-Watt-White/dp/B09P1MFKG1/ref=sr_1_313?qid=1672923607&amp;s=kitchen&amp;sr=1-313"/>
        <s v="https://www.amazon.in/Plastic-Laundry-Basket-Light-Grey/dp/B01LY9W8AF/ref=sr_1_314?qid=1672923607&amp;s=kitchen&amp;sr=1-314"/>
        <s v="https://www.amazon.in/ACTIVA-APSRA-Approved-Ceiling-Warranty/dp/B07ZJND9B9/ref=sr_1_315?qid=1672923607&amp;s=kitchen&amp;sr=1-315"/>
        <s v="https://www.amazon.in/Shakti-Technology-S5-Pressure-Machine/dp/B0B2CWRDB1/ref=sr_1_316?qid=1672923607&amp;s=kitchen&amp;sr=1-316"/>
        <s v="https://www.amazon.in/American-Micronic-AMI-VCD21-1600WDx-Wet-1600Watts-21-litres-Stainless/dp/B072NCN9M4/ref=sr_1_317?qid=1672923607&amp;s=kitchen&amp;sr=1-317"/>
        <s v="https://www.amazon.in/Demokrazy-Remover-Woolens-Sweaters-Blankets/dp/B08SKZ2RMG/ref=sr_1_318?qid=1672923607&amp;s=kitchen&amp;sr=1-318"/>
        <s v="https://www.amazon.in/Instant-Vortex-2QT-EvenCrispTM-Technology/dp/B0B53DS4TF/ref=sr_1_316?qid=1672923609&amp;s=kitchen&amp;sr=1-316"/>
        <s v="https://www.amazon.in/HUL-Pureit-Mineral-mounted-Purifier/dp/B08BJN4MP3/ref=sr_1_317?qid=1672923609&amp;s=kitchen&amp;sr=1-317"/>
        <s v="https://www.amazon.in/Livpure-Glo-Star-RO-Mineraliser/dp/B0BCYQY9X5/ref=sr_1_318?qid=1672923609&amp;s=kitchen&amp;sr=1-318"/>
        <s v="https://www.amazon.in/Philips-HI113-1000-Watt-Plastic-Coating/dp/B009UORDX4/ref=sr_1_319?qid=1672923609&amp;s=kitchen&amp;sr=1-319"/>
        <s v="https://www.amazon.in/Kuber-Industries-Foldable-Laundry-KUBMART11446/dp/B08VGDBF3B/ref=sr_1_320?qid=1672923609&amp;s=kitchen&amp;sr=1-320"/>
        <s v="https://www.amazon.in/Preethi-MGA-502-0-4-Litre-Grind-Store/dp/B012ELCYUG/ref=sr_1_321?qid=1672923609&amp;s=kitchen&amp;sr=1-321"/>
        <s v="https://www.amazon.in/Usha-Aurora-Iron-1000-Light/dp/B07S9M8YTY/ref=sr_1_322?qid=1672923609&amp;s=kitchen&amp;sr=1-322"/>
        <s v="https://www.amazon.in/ECOVACS-Robotic-Powerful-Advanced-Technology/dp/B0B19VJXQZ/ref=sr_1_323?qid=1672923609&amp;s=kitchen&amp;sr=1-323"/>
        <s v="https://www.amazon.in/Kent-Gold-Optima-Spare-Kit/dp/B00SMFPJG0/ref=sr_1_324?qid=1672923609&amp;s=kitchen&amp;sr=1-324"/>
        <s v="https://www.amazon.in/AVNISH-Water-Filter-Layer-Filtration/dp/B0BHYLCL19/ref=sr_1_325?qid=1672923609&amp;s=kitchen&amp;sr=1-325"/>
        <s v="https://www.amazon.in/Khaitan-ORFin-heater-Home-kitchen-K0/dp/B0BPJBTB3F/ref=sr_1_326?qid=1672923609&amp;s=kitchen&amp;sr=1-326"/>
        <s v="https://www.amazon.in/USHA-RapidMix-500-Watt-Copper-Grinder/dp/B08MXJYB2V/ref=sr_1_331?qid=1672923609&amp;s=kitchen&amp;sr=1-331"/>
        <s v="https://www.amazon.in/CSI-INTERNATIONAL%C2%AE-Instant-portable-Plastic/dp/B081B1JL35/ref=sr_1_332?qid=1672923609&amp;s=kitchen&amp;sr=1-332"/>
        <s v="https://www.amazon.in/Havells-Gatik-400mm-Pedestal-White/dp/B09VL9KFDB/ref=sr_1_333?qid=1672923609&amp;s=kitchen&amp;sr=1-333"/>
        <s v="https://www.amazon.in/Dura-Clean-Plus-Filtration-Accessories/dp/B0B1MDZV9C/ref=sr_1_334?qid=1672923609&amp;s=kitchen&amp;sr=1-334"/>
        <s v="https://www.amazon.in/ROYAL-STEP-Portable-Electric-Rechargeable/dp/B08TT63N58/ref=sr_1_337?qid=1672923609&amp;s=kitchen&amp;sr=1-337"/>
        <s v="https://www.amazon.in/Nirdambhay-Handheld-Portable-Resealer-Including/dp/B08YK7BBD2/ref=sr_1_338?qid=1672923609&amp;s=kitchen&amp;sr=1-338"/>
        <s v="https://www.amazon.in/Cello-Non-Stick-Aluminium-Sandwich-Toaster/dp/B07YQ5SN4H/ref=sr_1_339?qid=1672923609&amp;s=kitchen&amp;sr=1-339"/>
        <s v="https://www.amazon.in/Proven%C2%AE-Copper-ADJUSTER-Purifier-Technology/dp/B0B7FJNSZR/ref=sr_1_340?qid=1672923609&amp;s=kitchen&amp;sr=1-340"/>
        <s v="https://www.amazon.in/Morphy-Richards-Daisy-1000-Watt-White/dp/B01N6IJG0F/ref=sr_1_341?qid=1672923609&amp;s=kitchen&amp;sr=1-341"/>
        <s v="https://www.amazon.in/Lightweight-Automatic-bacterial-Weilburger-Soleplate/dp/B0B84QN4CN/ref=sr_1_342?qid=1672923609&amp;s=kitchen&amp;sr=1-342"/>
        <s v="https://www.amazon.in/Zuvexa-Poacher-Automatic-Steaming-Multicolor/dp/B0B8ZM9RVV/ref=sr_1_340?qid=1672923610&amp;s=kitchen&amp;sr=1-340"/>
        <s v="https://www.amazon.in/AO-Smith-HSE-VAS-15-Litre-Storage/dp/B01892MIPA/ref=sr_1_341?qid=1672923610&amp;s=kitchen&amp;sr=1-341"/>
        <s v="https://www.amazon.in/Havells-Festiva-1200mm-Resistant-Ceiling/dp/B08ZHYNTM1/ref=sr_1_342?qid=1672923610&amp;s=kitchen&amp;sr=1-342"/>
        <s v="https://www.amazon.in/Handheld-Powerful-Filtration-Lightweight-Accessories/dp/B09SDDQQKP/ref=sr_1_343?qid=1672923610&amp;s=kitchen&amp;sr=1-343"/>
        <s v="https://www.amazon.in/SM1515NEW-Sandwich-Floating-Hinges-1000Watt/dp/B0B5RP43VN/ref=sr_1_345?qid=1672923610&amp;s=kitchen&amp;sr=1-345"/>
        <s v="https://www.amazon.in/Eureka-Forbes-Aquaguard-boiling-Technology/dp/B096NTB9XT/ref=sr_1_346?qid=1672923610&amp;s=kitchen&amp;sr=1-346"/>
        <s v="https://www.amazon.in/Havells-Instanio-3-Litre-Instant-Geyser/dp/B078JF6X9B/ref=sr_1_347?qid=1672923610&amp;s=kitchen&amp;sr=1-347"/>
        <s v="https://www.amazon.in/Rechargeable-whisks%EF%BC%8C3-Speed-Adjustable-Cappuccino-Bulletproof/dp/B08CGW4GYR/ref=sr_1_348?qid=1672923610&amp;s=kitchen&amp;sr=1-348"/>
        <s v="https://www.amazon.in/Panasonic-SR-WA22H-5-4-Litre-Automatic-Cooker/dp/B00A328ENA/ref=sr_1_349?qid=1672923610&amp;s=kitchen&amp;sr=1-349"/>
        <s v="https://www.amazon.in/InstaCuppa-Handheld-Operated-Electric-Stainless/dp/B0763K5HLQ/ref=sr_1_350?qid=1672923610&amp;s=kitchen&amp;sr=1-350"/>
        <s v="https://www.amazon.in/Goodscity-Garment-Steamer-Clothes-Steam/dp/B09PDZNSBG/ref=sr_1_351?qid=1672923610&amp;s=kitchen&amp;sr=1-351"/>
        <s v="https://www.amazon.in/Solidaire-550-Watt-Mixer-Grinder-SLD-550-B/dp/B085LPT5F4/ref=sr_1_356?qid=1672923610&amp;s=kitchen&amp;sr=1-356"/>
        <s v="https://www.amazon.in/Amazon-Blender-Stainless-Blending-ISI-Marked/dp/B0B9RZ4G4W/ref=sr_1_357?qid=1672923610&amp;s=kitchen&amp;sr=1-357"/>
        <s v="https://www.amazon.in/Orpat-HHB-100E-250-Watt-Blender-White/dp/B0085W2MUQ/ref=sr_1_358?qid=1672923610&amp;s=kitchen&amp;sr=1-358"/>
        <s v="https://www.amazon.in/HealthSense-New-Feel-Rechargeable-Electric-Sweaters/dp/B09474JWN6/ref=sr_1_361?qid=1672923610&amp;s=kitchen&amp;sr=1-361"/>
        <s v="https://www.amazon.in/AGARO-Portable-Capacity-Automatic-33603/dp/B09G2VTHQM/ref=sr_1_362?qid=1672923610&amp;s=kitchen&amp;sr=1-362"/>
        <s v="https://www.amazon.in/AGARO-Imperial-Slow-Juicer-Watts/dp/B07R679HTT/ref=sr_1_363?qid=1672923610&amp;s=kitchen&amp;sr=1-363"/>
        <s v="https://www.amazon.in/Wipro-Smartlife-Super-Deluxe-Iron/dp/B00B7GKXMG/ref=sr_1_364?qid=1672923610&amp;s=kitchen&amp;sr=1-364"/>
        <s v="https://www.amazon.in/AmazonBasics-VCS35B15K-C-1-5-Litre-Bagless-Cylinder/dp/B07H3N8RJH/ref=sr_1_365?qid=1672923610&amp;s=kitchen&amp;sr=1-365"/>
        <s v="https://www.amazon.in/Crompton-IHL251-1500-Watt-Immersion-Heater/dp/B07K2HVKLL/ref=sr_1_366?qid=1672923610&amp;s=kitchen&amp;sr=1-366"/>
        <s v="https://www.amazon.in/SaiEllin-Heater-Portable-Bedroom-Compact/dp/B09MQ9PDHR/ref=sr_1_364?qid=1672923611&amp;s=kitchen&amp;sr=1-364"/>
        <s v="https://www.amazon.in/Bajaj-Majesty-Duetto-LPG-6-Litre/dp/B014HDJ7ZE/ref=sr_1_365?qid=1672923611&amp;s=kitchen&amp;sr=1-365"/>
        <s v="https://www.amazon.in/Black-Decker-BXIR2201IN-2200-Watt-Cordless/dp/B07D2NMTTV/ref=sr_1_366?qid=1672923611&amp;s=kitchen&amp;sr=1-366"/>
        <s v="https://www.amazon.in/Inalsa-Easy-Mix-200-Watt-Mixer/dp/B075K76YW1/ref=sr_1_367?qid=1672923611&amp;s=kitchen&amp;sr=1-367"/>
        <s v="https://www.amazon.in/Longway-Blaze-Quartz-Heater-White/dp/B0BNLFQDG2/ref=sr_1_368?qid=1672923611&amp;s=kitchen&amp;sr=1-368"/>
        <s v="https://www.amazon.in/Prestige-Wet-Grinder-PWG-07/dp/B082ZQ4479/ref=sr_1_369?qid=1672923611&amp;s=kitchen&amp;sr=1-369"/>
        <s v="https://www.amazon.in/Pigeon-Powerful-Stainless-Grinding-Polycarbonate/dp/B09Y358DZQ/ref=sr_1_370?qid=1672923611&amp;s=kitchen&amp;sr=1-370"/>
        <s v="https://www.amazon.in/Borosil-Volcano-Filled-Radiator-Heater/dp/B09M3F4HGB/ref=sr_1_371?qid=1672923611&amp;s=kitchen&amp;sr=1-371"/>
        <s v="https://www.amazon.in/Crompton-Solarium-Qube-Star-Rated-Storage/dp/B07VZH6ZBB/ref=sr_1_372?qid=1672923611&amp;s=kitchen&amp;sr=1-372"/>
        <s v="https://www.amazon.in/Singer-Aroma-1-8-Litre-Electric-Kettle/dp/B07F366Z51/ref=sr_1_373?qid=1672923611&amp;s=kitchen&amp;sr=1-373"/>
        <s v="https://www.amazon.in/Orient-Electric-Aura-Neo-IWAN03WSM3/dp/B077BTLQ67/ref=sr_1_374?qid=1672923611&amp;s=kitchen&amp;sr=1-374"/>
        <s v="https://www.amazon.in/Crompton-BRIO-1000-Years-Warranty/dp/B07YSJ7FF1/ref=sr_1_375?qid=1672923611&amp;s=kitchen&amp;sr=1-375"/>
        <s v="https://www.amazon.in/Butterfly-Hero-500-Mixer-Grinder/dp/B07TXCY3YK/ref=sr_1_379?qid=1672923611&amp;s=kitchen&amp;sr=1-379"/>
        <s v="https://www.amazon.in/Racold-Eterno-Pro-Vertical-Metallic/dp/B07TC9F7PN/ref=sr_1_380?qid=1672923611&amp;s=kitchen&amp;sr=1-380"/>
        <s v="https://www.amazon.in/LG-Convertible-Anti-Virus-Protection-PS-Q19YNZE/dp/B09NS5TKPN/ref=sr_1_381?qid=1672923611&amp;s=kitchen&amp;sr=1-381"/>
        <s v="https://www.amazon.in/Eureka-Forbes-Amrit-Twin-Cartridge/dp/B00LP9RFSU/ref=sr_1_382?qid=1672923611&amp;s=kitchen&amp;sr=1-382"/>
        <s v="https://www.amazon.in/Green-Tales-Sealer-Impulse-Machine-Packaging/dp/B0B7L86YCB/ref=sr_1_383?qid=1672923611&amp;s=kitchen&amp;sr=1-383"/>
        <s v="https://www.amazon.in/SaleOn-Charcoal-Electric-Appliances-Mix-colors/dp/B09VPH38JS/ref=sr_1_384?qid=1672923611&amp;s=kitchen&amp;sr=1-384"/>
        <s v="https://www.amazon.in/SUJATA-Chutney-Jar-Small-8x8x8cm/dp/B01MUAUOCX/ref=sr_1_386?qid=1672923611&amp;s=kitchen&amp;sr=1-386"/>
        <s v="https://www.amazon.in/KHAITAN-AVAANTE-KA-2013-Halogen-Heater/dp/B09MB3DKG1/ref=sr_1_387?qid=1672923611&amp;s=kitchen&amp;sr=1-387"/>
        <s v="https://www.amazon.in/Kenstar-Watts-Filled-Radiator-Heater/dp/B08QHLXWV3/ref=sr_1_388?qid=1672923611&amp;s=kitchen&amp;sr=1-388"/>
        <s v="https://www.amazon.in/NEXOMS-Instant-Heating-Mounted-Stainless/dp/B07G147SZD/ref=sr_1_389?qid=1672923611&amp;s=kitchen&amp;sr=1-389"/>
        <s v="https://www.amazon.in/BONIRY-Waffle-Maker-Inch-Watts/dp/B09LH32678/ref=sr_1_390?qid=1672923611&amp;s=kitchen&amp;sr=1-390"/>
        <s v="https://www.amazon.in/Candes-BlowHot-Silent-Blower-Heater/dp/B09R1YFL6S/ref=sr_1_388?qid=1672923612&amp;s=kitchen&amp;sr=1-388"/>
        <s v="https://www.amazon.in/Ionix-Digital-Kitchen-Jewellery-Weighing/dp/B07Q4NJQC5/ref=sr_1_389?qid=1672923612&amp;s=kitchen&amp;sr=1-389"/>
        <s v="https://www.amazon.in/Kitchen-Kit-Electric-Stainless-Protection/dp/B097RN7BBK/ref=sr_1_390?qid=1672923612&amp;s=kitchen&amp;sr=1-390"/>
        <s v="https://www.amazon.in/Racold-Pronto-3Litres-Vertical-Instant/dp/B097MKZHNV/ref=sr_1_391?qid=1672923612&amp;s=kitchen&amp;sr=1-391"/>
        <s v="https://www.amazon.in/ESN-999-Quality-Immersion-Heater/dp/B07LG96SDB/ref=sr_1_392?qid=1672923612&amp;s=kitchen&amp;sr=1-392"/>
        <s v="https://www.amazon.in/n1-Retail-Stainless-Indian-Coffee/dp/B08KS2KQTK/ref=sr_1_393?qid=1672923612&amp;s=kitchen&amp;sr=1-393"/>
        <s v="https://www.amazon.in/Saiyam-Stainless-Espresso-Maker-Percolator/dp/B095K14P86/ref=sr_1_394?qid=1672923612&amp;s=kitchen&amp;sr=1-394"/>
        <s v="https://www.amazon.in/KONVIO-NEER-Cartridge-Compatible-Pre-Filter/dp/B08K36NZSV/ref=sr_1_395?qid=1672923612&amp;s=kitchen&amp;sr=1-395"/>
        <s v="https://www.amazon.in/Havells-Glydo-1000-Watt-Iron-Charcoal/dp/B07LDPLSZC/ref=sr_1_396?qid=1672923612&amp;s=kitchen&amp;sr=1-396"/>
        <s v="https://www.amazon.in/Raffles-Premium-Stainless-Indian-Coffee/dp/B07F1T31ZZ/ref=sr_1_397?qid=1672923612&amp;s=kitchen&amp;sr=1-397"/>
        <s v="https://www.amazon.in/IONIX-Tap-filter-Multilayer-Filter-Pack/dp/B0BNDRK886/ref=sr_1_399?qid=1672923612&amp;s=kitchen&amp;sr=1-399"/>
        <s v="https://www.amazon.in/KNYUC-MART-Electric-Compact-Adjustable/dp/B09ZVJXN5L/ref=sr_1_403?qid=1672923612&amp;s=kitchen&amp;sr=1-403"/>
        <s v="https://www.amazon.in/INKULTURE-Stainless-Measuring-Kitchen-Gadgets/dp/B08JKPVDKL/ref=sr_1_404?qid=1672923612&amp;s=kitchen&amp;sr=1-404"/>
        <s v="https://www.amazon.in/Macmillan-Aquafresh-Micron-Filter-Purifier/dp/B09JFR8H3Q/ref=sr_1_405?qid=1672923612&amp;s=kitchen&amp;sr=1-405"/>
        <s v="https://www.amazon.in/Havells-Dzire-1000-Watt-Iron-Mint/dp/B07LDN9Q2P/ref=sr_1_406?qid=1672923612&amp;s=kitchen&amp;sr=1-406"/>
        <s v="https://www.amazon.in/Tvara-Enterprise-Instant-Electric-Heating/dp/B08T8KWNQ9/ref=sr_1_407?qid=1672923612&amp;s=kitchen&amp;sr=1-407"/>
        <s v="https://www.amazon.in/WinoteK-Instant-Portable-Geysers-automatic/dp/B07Y1RCCW5/ref=sr_1_409?qid=1672923612&amp;s=kitchen&amp;sr=1-409"/>
        <s v="https://www.amazon.in/Kent-Alkaline-Filter-Pitcher-3-5-litres/dp/B0762HXMTF/ref=sr_1_410?qid=1672923612&amp;s=kitchen&amp;sr=1-410"/>
        <s v="https://www.amazon.in/Sujata-DynaMix-DX-900-Watt-Grinder/dp/B00K57MR22/ref=sr_1_411?qid=1672923612&amp;s=kitchen&amp;sr=1-411"/>
        <s v="https://www.amazon.in/Lifelong-LLMG74-Mixer-Grinder-White/dp/B07TTSS5MP/ref=sr_1_412?qid=1672923612&amp;s=kitchen&amp;sr=1-412"/>
        <s v="https://www.amazon.in/TTK-Prestige-Limited-Grinder-1200ml/dp/B09ZDVL7L8/ref=sr_1_413?qid=1672923612&amp;s=kitchen&amp;sr=1-413"/>
        <s v="https://www.amazon.in/AGARO-Regal-Electric-Ceramic-functions/dp/B09XHXXCFH/ref=sr_1_412?qid=1672923613&amp;s=kitchen&amp;sr=1-412"/>
        <s v="https://www.amazon.in/Portable-Rechargeable-Smoothies-Vegetables-BOTTLE/dp/B0BL3R4RGS/ref=sr_1_415?qid=1672923613&amp;s=kitchen&amp;sr=1-415"/>
        <s v="https://www.amazon.in/Philips-HD6975-00-25-Litre-Digital/dp/B07P1BR7L8/ref=sr_1_417?qid=1672923613&amp;s=kitchen&amp;sr=1-417"/>
        <s v="https://www.amazon.in/Usha-Electric-EI3710-1000W-Golden/dp/B078WB1VWJ/ref=sr_1_418?qid=1672923613&amp;s=kitchen&amp;sr=1-418"/>
        <s v="https://www.amazon.in/Spring-Chef-Stainless-Restaurant-Installation/dp/B0BP89YBC1/ref=sr_1_419?qid=1672923613&amp;s=kitchen&amp;sr=1-419"/>
        <s v="https://www.amazon.in/Themisto-TH-WS20-Digital-Weighing-Stainless/dp/B09W9V2PXG/ref=sr_1_420?qid=1672923613&amp;s=kitchen&amp;sr=1-420"/>
        <s v="https://www.amazon.in/FYA-Handheld-Cordless-Wireless-Rechargeable/dp/B09XTQFFCG/ref=sr_1_421?qid=1672923613&amp;s=kitchen&amp;sr=1-421"/>
        <s v="https://www.amazon.in/Lifelong-Sandwich-Griller-Non-Stick-Plates/dp/B08LVVTGZK/ref=sr_1_422?qid=1672923613&amp;s=kitchen&amp;sr=1-422"/>
        <s v="https://www.amazon.in/Kuber-Industries-Laundry-Basket-CTKTC1475/dp/B07J2BQZD6/ref=sr_1_427?qid=1672923613&amp;s=kitchen&amp;sr=1-427"/>
        <s v="https://www.amazon.in/Bulfyss-Plastic-Remover-Cleaner-Remover/dp/B07HK53XM4/ref=sr_1_428?qid=1672923613&amp;s=kitchen&amp;sr=1-428"/>
        <s v="https://www.amazon.in/TOPLINE-Egg-Beater-Stainless-Attachments/dp/B08RDWBYCQ/ref=sr_1_429?qid=1672923613&amp;s=kitchen&amp;sr=1-429"/>
        <s v="https://www.amazon.in/Empty-Trigger-Plastic-Spray-Bottle/dp/B09FHHTL8L/ref=sr_1_430_mod_primary_new?qid=1672923613&amp;s=kitchen&amp;sbo=RZvfv%2F%2FHxDF%2BO5021pAnSA%3D%3D&amp;sr=1-430"/>
        <s v="https://www.amazon.in/LONAXA-Travel-Rechargeable-Fruit-Juicer/dp/B0BHNHMR3H/ref=sr_1_431?qid=1672923613&amp;s=kitchen&amp;sr=1-431"/>
        <s v="https://www.amazon.in/Powermatic-Plus-CH-900-Watt-Grinder/dp/B07D8VBYB4/ref=sr_1_432?qid=1672923613&amp;s=kitchen&amp;sr=1-432"/>
        <s v="https://www.amazon.in/AGARO-Double-Layered-Boiling-Protection/dp/B0B3TBY2YX/ref=sr_1_433_mod_primary_new?qid=1672923613&amp;s=kitchen&amp;sbo=RZvfv%2F%2FHxDF%2BO5021pAnSA%3D%3D&amp;sr=1-433"/>
        <s v="https://www.amazon.in/Cafe-JEI-Filtration-Resistant-Borosilicate/dp/B088WCFPQF/ref=sr_1_436?qid=1672923613&amp;s=kitchen&amp;sr=1-436"/>
        <s v="https://www.amazon.in/Borosil-Prime-BGRILLPS11-Grill-Sandwich/dp/B07JZSG42Y/ref=sr_1_437?qid=1672923613&amp;s=kitchen&amp;sr=1-437"/>
        <s v="https://www.amazon.in/Candes-Automatic-Instant-Multiple-Perfecto/dp/B08YRMBK9R/ref=sr_1_438?qid=1672923613&amp;s=kitchen&amp;sr=1-438"/>
        <s v="https://www.amazon.in/Prestige-PSMFB-Sandwich-Toaster-Plates/dp/B00935MGHS/ref=sr_1_436?qid=1672923614&amp;s=kitchen&amp;sr=1-436"/>
        <s v="https://www.amazon.in/iBELL-MPK120L-Stainless-Purpose-Kettle/dp/B07B5XJ572/ref=sr_1_437?qid=1672923614&amp;s=kitchen&amp;sr=1-437"/>
        <s v="https://www.amazon.in/Maharaja-Whiteline-Odacio-550-Watt-Grinder/dp/B086199CWG/ref=sr_1_438?qid=1672923614&amp;s=kitchen&amp;sr=1-438"/>
        <s v="https://www.amazon.in/Shakti-Technology-S3-Pressure-Cleaning/dp/B0BBWJFK5C/ref=sr_1_439?qid=1672923614&amp;s=kitchen&amp;sr=1-439"/>
        <s v="https://www.amazon.in/cello-Stainless-Electric-Kettle-Silver/dp/B07GLS2563/ref=sr_1_440?qid=1672923614&amp;s=kitchen&amp;sr=1-440"/>
        <s v="https://www.amazon.in/AGARO-Ultrasonic-Humidifier-4-5Litres-Adjustable/dp/B09P182Z2H/ref=sr_1_441?qid=1672923614&amp;s=kitchen&amp;sr=1-441"/>
        <s v="https://www.amazon.in/Wolpin-Roller-Sheets-Remove-Clothes/dp/B0B59K1C8F/ref=sr_1_442?qid=1672923614&amp;s=kitchen&amp;sr=1-442"/>
        <s v="https://www.amazon.in/Measuring-Cups-Spoons-Set-Essential/dp/B06Y36JKC3/ref=sr_1_443?qid=1672923614&amp;s=kitchen&amp;sr=1-443"/>
        <s v="https://www.amazon.in/Sujata-Supermix-AM-007-Watt-Juicer-Grinder/dp/B075S9FVRY/ref=sr_1_444?qid=1672923614&amp;s=kitchen&amp;sr=1-444"/>
        <s v="https://www.amazon.in/Weighing-Multipurpose-Electronic-Measuring-Vegetable/dp/B08SJVD8QD/ref=sr_1_445?qid=1672923614&amp;s=kitchen&amp;sr=1-445"/>
        <s v="https://www.amazon.in/V-Guard-Zenora-Litre-Purifier-Purification/dp/B07FJNNZCJ/ref=sr_1_446?qid=1672923614&amp;s=kitchen&amp;sr=1-446"/>
        <s v="https://www.amazon.in/Bajaj-Jars-Mixer-Grinder-White/dp/B09MFR93KS/ref=sr_1_447?qid=1672923614&amp;s=kitchen&amp;sr=1-447"/>
        <s v="https://www.amazon.in/Kent-Hand-Blender-300-White/dp/B07Y5FDPKV/ref=sr_1_451?qid=1672923614&amp;s=kitchen&amp;sr=1-451"/>
        <s v="https://www.amazon.in/Prestige-PIC-15-0-1900-Watt-Induction/dp/B0756KCV5K/ref=sr_1_452?qid=1672923614&amp;s=kitchen&amp;sr=1-452"/>
        <s v="https://www.amazon.in/Aquadpure-Copper-RO-Automatic-Controller/dp/B0BJ6P3LSK/ref=sr_1_453?qid=1672923614&amp;s=kitchen&amp;sr=1-453"/>
        <s v="https://www.amazon.in/PrettyKrafts-Laundry-Foldable-Multipurpose-Slanting/dp/B09HS1NDRQ/ref=sr_1_454?qid=1672923614&amp;s=kitchen&amp;sr=1-454"/>
        <s v="https://www.amazon.in/Libra-Athena-Roti-Maker-Black/dp/B018SJJ0GE/ref=sr_1_455?qid=1672923614&amp;s=kitchen&amp;sr=1-455"/>
        <s v="https://www.amazon.in/Glen-Electric-Multi-Cooker-Boiler/dp/B09FPP3R1D/ref=sr_1_456?qid=1672923614&amp;s=kitchen&amp;sr=1-456"/>
        <s v="https://www.amazon.in/Dynore-Stainless-Measuring-8-Pieces-DS_45/dp/B01F7B2JCI/ref=sr_1_457?qid=1672923614&amp;s=kitchen&amp;sr=1-457"/>
        <s v="https://www.amazon.in/SAIELLIN-Clothes-Sweater-Defuzzer-Trimmer/dp/B09NNZ1GF7/ref=sr_1_458?qid=1672923614&amp;s=kitchen&amp;sr=1-458"/>
        <s v="https://www.amazon.in/Monitor-Split-AC-Stand-White/dp/B01CS4A5V4/ref=sr_1_459?qid=1672923614&amp;s=kitchen&amp;sr=1-459"/>
        <s v="https://www.amazon.in/Induction-Cooktop-Overheat-Protection-Certified/dp/B0BL11S5QK/ref=sr_1_460?qid=1672923614&amp;s=kitchen&amp;sr=1-460"/>
        <s v="https://www.amazon.in/KENT-POWP-Sediment-Filter-Thread-WCAP/dp/B09BL2KHQW/ref=sr_1_461_mod_primary_new?qid=1672923614&amp;s=kitchen&amp;sbo=RZvfv%2F%2FHxDF%2BO5021pAnSA%3D%3D&amp;sr=1-461"/>
        <s v="https://www.amazon.in/LACOPINE-Mini-Pocket-Roller-White/dp/B081RLM75M/ref=sr_1_462?qid=1672923614&amp;s=kitchen&amp;sr=1-462"/>
        <s v="https://www.amazon.in/SEK170L-Premium-Stainless-Electric-Cut-Off/dp/B07SYYVP69/ref=sr_1_460?qid=1672923615&amp;s=kitchen&amp;sr=1-460"/>
        <s v="https://www.amazon.in/Activa-Nutri-Mixer-Grinder-Lasting/dp/B0BDZWMGZ1/ref=sr_1_461?qid=1672923615&amp;s=kitchen&amp;sr=1-461"/>
        <s v="https://www.amazon.in/Sujata-Dynamix-900W-900-Watt-Mixer-Grinder/dp/B078JT7LTD/ref=sr_1_462?qid=1672923615&amp;s=kitchen&amp;sr=1-462"/>
        <s v="https://www.amazon.in/Cordless-resistant-soleplate-Vertical-Horizontal/dp/B09WF4Q7B3/ref=sr_1_463?qid=1672923615&amp;s=kitchen&amp;sr=1-463"/>
        <s v="https://www.amazon.in/Vacuum-Mop-Intelligent-Navigation-Connectivity-Assistant/dp/B092R48XXB/ref=sr_1_464?qid=1672923615&amp;s=kitchen&amp;sr=1-464"/>
        <s v="https://www.amazon.in/Havells-FHVVEDXOWH08-Ventil-200mm-White/dp/B00KIDSU8S/ref=sr_1_465?qid=1672923615&amp;s=kitchen&amp;sr=1-465"/>
        <s v="https://www.amazon.in/AGARO-Setting-Whisking-Warranty-33554/dp/B0977CGNJJ/ref=sr_1_466?qid=1672923615&amp;s=kitchen&amp;sr=1-466"/>
        <s v="https://www.amazon.in/Crompton-Highspeed-Anti-Dust-Ceiling-Efficient/dp/B08WWKM5HQ/ref=sr_1_467?qid=1672923615&amp;s=kitchen&amp;sr=1-467"/>
        <s v="https://www.amazon.in/Lifelong-Waffled105-750-Watt-Waffle-Maker/dp/B015GX9Y0W/ref=sr_1_468?qid=1672923615&amp;s=kitchen&amp;sr=1-468"/>
        <s v="https://www.amazon.in/Kuber-Industries-Waterproof-Organizer-CTKTC044992/dp/B089BDBDGM/ref=sr_1_469?qid=1672923615&amp;s=kitchen&amp;sr=1-469"/>
        <s v="https://www.amazon.in/Portable-Compact-Electric-Wall-Outlet-Adjustable/dp/B0BPBG712X/ref=sr_1_470?qid=1672923615&amp;s=kitchen&amp;sr=1-470"/>
        <s v="https://www.amazon.in/Karcher-WD-Multi-Purpose-Vacuum-Cleaner/dp/B00JBNZPFM/ref=sr_1_471?qid=1672923615&amp;s=kitchen&amp;sr=1-471"/>
        <s v="https://www.amazon.in/Inalsa-Digital-Fryer-Nutri-Fry/dp/B08N6P8G5K/ref=sr_1_475?qid=1672923615&amp;s=kitchen&amp;sr=1-475"/>
        <s v="https://www.amazon.in/AmazonBasics-400mm-Pedestal-Remote-White/dp/B07NPBG1B4/ref=sr_1_477?qid=1672923615&amp;s=kitchen&amp;sr=1-477"/>
        <s v="https://www.amazon.in/Crystal-Cartridge-size-Fresh-Clean/dp/B01MRARGBW/ref=sr_1_478?qid=1672923615&amp;s=kitchen&amp;sr=1-478"/>
        <s v="https://www.amazon.in/Borosil-Rio-1-5L-Electric-Kettle/dp/B07VZYMQNZ/ref=sr_1_479?qid=1672923615&amp;s=kitchen&amp;sr=1-479"/>
        <s v="https://www.amazon.in/Havells-Ambrose-1200mm-Ceiling-Pearl/dp/B01L7C4IU2/ref=sr_1_480?qid=1672923615&amp;s=kitchen&amp;sr=1-480"/>
        <s v="https://www.amazon.in/PHILIPS-Coffee-HD7432-20-Medium/dp/B09H7JDJCW/ref=sr_1_483?qid=1672923615&amp;s=kitchen&amp;sr=1-483"/>
        <s v="https://www.amazon.in/Eureka-Forbes-Euroclean-Vacuum-Cleaner/dp/B07F6GXNPB/ref=sr_1_485?qid=1672923615&amp;s=kitchen&amp;sr=1-485"/>
        <s v="https://www.amazon.in/Larrito-Humidifiers-Humidifier-humidifiers-HUMIDIFIRE/dp/B0B97D658R/ref=sr_1_484?qid=1672923617&amp;s=kitchen&amp;sr=1-484"/>
        <s v="https://www.amazon.in/Hilton-Quartz-Heater-Watt-Certified/dp/B09NFSHCWN/ref=sr_1_485?qid=1672923617&amp;s=kitchen&amp;sr=1-485"/>
        <s v="https://www.amazon.in/Syska-SDI-07-Stellar-Dry-Iron/dp/B076VQS87V/ref=sr_1_486_mod_primary_new?qid=1672923617&amp;s=kitchen&amp;sbo=RZvfv%2F%2FHxDF%2BO5021pAnSA%3D%3D&amp;sr=1-486"/>
        <s v="https://www.amazon.in/IKEA-Frother-Coffee-Drinks-Black/dp/B09LMMFW3S/ref=sr_1_487_mod_primary_new?qid=1672923617&amp;s=kitchen&amp;sbo=RZvfv%2F%2FHxDF%2BO5021pAnSA%3D%3D&amp;sr=1-487"/>
        <s v="https://www.amazon.in/IONIX-Tap-Multilayer-Filter-Filter-Pack/dp/B0BBLHTRM9/ref=sr_1_488?qid=1672923617&amp;s=kitchen&amp;sr=1-488"/>
        <s v="https://www.amazon.in/Kitchengenixs-Waffle-Maker-Inch-Watts/dp/B0BJYSCWFQ/ref=sr_1_489?qid=1672923617&amp;s=kitchen&amp;sr=1-489"/>
        <s v="https://www.amazon.in/Bajaj-HM-01-250-Watt-Mixer/dp/B0187F2IOK/ref=sr_1_490?qid=1672923617&amp;s=kitchen&amp;sr=1-490"/>
        <s v="https://www.amazon.in/Electric-Handheld-BLACK-COFFEE-BEATER/dp/B0B8CB7MHW/ref=sr_1_491?qid=1672923617&amp;s=kitchen&amp;sr=1-491"/>
        <s v="https://www.amazon.in/Usha-812-Thermo-Room-Heater/dp/B07K19NYZ8/ref=sr_1_492?qid=1672923617&amp;s=kitchen&amp;sr=1-492"/>
        <s v="https://www.amazon.in/akiara-Tailoring-Stitching-Scissors-Accessories/dp/B08ZXZ362Z/ref=sr_1_493?qid=1672923617&amp;s=kitchen&amp;sr=1-493"/>
        <s v="https://www.amazon.in/Usha-1212-PTC-Adjustable-Thermostat/dp/B00GHL8VP2/ref=sr_1_494?qid=1672923617&amp;s=kitchen&amp;sr=1-494"/>
        <s v="https://www.amazon.in/Handheld-Electric-Vegetable-Wireless-Processor/dp/B0B9JZW1SQ/ref=sr_1_495_mod_primary_new?qid=1672923617&amp;s=kitchen&amp;sbo=RZvfv%2F%2FHxDF%2BO5021pAnSA%3D%3D&amp;sr=1-495"/>
        <s v="https://www.amazon.in/Philips-HD9306-06-1-5-Litre-Multicolor/dp/B00TI8E7BI/ref=sr_1_499?qid=1672923617&amp;s=kitchen&amp;sr=1-499"/>
        <s v="https://www.amazon.in/LIBRA-Portable-Heater-Adjustable-Thermostat/dp/B07J9KXQCC/ref=sr_1_500?qid=1672923617&amp;s=kitchen&amp;sr=1-500"/>
        <s v="https://www.amazon.in/Hair-Removers-Laundry-Remover-Reusable/dp/B0B3JSWG81/ref=sr_1_501?qid=1672923617&amp;s=kitchen&amp;sr=1-501"/>
        <s v="https://www.amazon.in/Noir-Aqua-Spanner-Purifiers-cartridge/dp/B08L7J3T31/ref=sr_1_502?qid=1672923617&amp;s=kitchen&amp;sr=1-502"/>
        <s v="https://www.amazon.in/Prestige-Delight-PRWO-1-Litre-Electric/dp/B01M6453MB/ref=sr_1_503?qid=1672923617&amp;s=kitchen&amp;sr=1-503"/>
        <s v="https://www.amazon.in/Bajaj-RX-10-2000-Watt-Convector/dp/B009P2LIL4/ref=sr_1_504?qid=1672923617&amp;s=kitchen&amp;sr=1-504"/>
        <s v="https://www.amazon.in/Havells-Ventilair-230mm-Exhaust-Grey/dp/B00J5DYCCA/ref=sr_1_505?qid=1672923617&amp;s=kitchen&amp;sr=1-505"/>
        <s v="https://www.amazon.in/Borosil-Jumbo-1000-Watt-Grill-Sandwich/dp/B01486F4G6/ref=sr_1_506?qid=1672923617&amp;s=kitchen&amp;sr=1-50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51">
  <r>
    <x v="0"/>
    <x v="0"/>
    <x v="0"/>
    <x v="0"/>
    <s v="Accessories&amp;Peripherals"/>
    <s v="Cables&amp;Accessories"/>
    <s v="Cables"/>
    <x v="0"/>
    <x v="0"/>
    <x v="0"/>
    <x v="0"/>
    <n v="0.64"/>
    <x v="0"/>
    <x v="0"/>
    <x v="0"/>
    <x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x v="0"/>
    <s v="https://m.media-amazon.com/images/W/WEBP_402378-T1/images/I/51UsScvHQNL._SX300_SY300_QL70_FMwebp_.jpg"/>
    <x v="0"/>
  </r>
  <r>
    <x v="1"/>
    <x v="1"/>
    <x v="0"/>
    <x v="0"/>
    <s v="Accessories&amp;Peripherals"/>
    <s v="Cables&amp;Accessories"/>
    <s v="Cables"/>
    <x v="1"/>
    <x v="1"/>
    <x v="1"/>
    <x v="1"/>
    <n v="0.43"/>
    <x v="1"/>
    <x v="1"/>
    <x v="1"/>
    <x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x v="1"/>
    <s v="https://m.media-amazon.com/images/W/WEBP_402378-T2/images/I/31zOsqQOAOL._SY445_SX342_QL70_FMwebp_.jpg"/>
    <x v="1"/>
  </r>
  <r>
    <x v="2"/>
    <x v="2"/>
    <x v="0"/>
    <x v="0"/>
    <s v="Accessories&amp;Peripherals"/>
    <s v="Cables&amp;Accessories"/>
    <s v="Cables"/>
    <x v="2"/>
    <x v="1"/>
    <x v="1"/>
    <x v="2"/>
    <n v="0.9"/>
    <x v="0"/>
    <x v="2"/>
    <x v="2"/>
    <x v="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x v="2"/>
    <s v="https://m.media-amazon.com/images/W/WEBP_402378-T1/images/I/31IvNJZnmdL._SY445_SX342_QL70_FMwebp_.jpg"/>
    <x v="2"/>
  </r>
  <r>
    <x v="3"/>
    <x v="3"/>
    <x v="0"/>
    <x v="0"/>
    <s v="Accessories&amp;Peripherals"/>
    <s v="Cables&amp;Accessories"/>
    <s v="Cables"/>
    <x v="3"/>
    <x v="2"/>
    <x v="0"/>
    <x v="3"/>
    <n v="0.53"/>
    <x v="0"/>
    <x v="0"/>
    <x v="3"/>
    <x v="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x v="3"/>
    <s v="https://m.media-amazon.com/images/I/41V5FtEWPkL._SX300_SY300_QL70_FMwebp_.jpg"/>
    <x v="3"/>
  </r>
  <r>
    <x v="4"/>
    <x v="4"/>
    <x v="0"/>
    <x v="0"/>
    <s v="Accessories&amp;Peripherals"/>
    <s v="Cables&amp;Accessories"/>
    <s v="Cables"/>
    <x v="4"/>
    <x v="3"/>
    <x v="1"/>
    <x v="4"/>
    <n v="0.61"/>
    <x v="0"/>
    <x v="0"/>
    <x v="4"/>
    <x v="4"/>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x v="4"/>
    <s v="https://m.media-amazon.com/images/W/WEBP_402378-T2/images/I/31VzNhhqifL._SX300_SY300_QL70_FMwebp_.jpg"/>
    <x v="4"/>
  </r>
  <r>
    <x v="5"/>
    <x v="5"/>
    <x v="0"/>
    <x v="0"/>
    <s v="Accessories&amp;Peripherals"/>
    <s v="Cables&amp;Accessories"/>
    <s v="Cables"/>
    <x v="5"/>
    <x v="4"/>
    <x v="1"/>
    <x v="5"/>
    <n v="0.85"/>
    <x v="0"/>
    <x v="2"/>
    <x v="5"/>
    <x v="5"/>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x v="5"/>
    <s v="https://m.media-amazon.com/images/I/31wOPjcSxlL._SX300_SY300_QL70_FMwebp_.jpg"/>
    <x v="5"/>
  </r>
  <r>
    <x v="6"/>
    <x v="6"/>
    <x v="0"/>
    <x v="0"/>
    <s v="Accessories&amp;Peripherals"/>
    <s v="Cables&amp;Accessories"/>
    <s v="Cables"/>
    <x v="6"/>
    <x v="5"/>
    <x v="1"/>
    <x v="6"/>
    <n v="0.65"/>
    <x v="0"/>
    <x v="3"/>
    <x v="6"/>
    <x v="6"/>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x v="6"/>
    <s v="https://m.media-amazon.com/images/W/WEBP_402378-T2/images/I/41jlwEZpa5L._SX300_SY300_QL70_FMwebp_.jpg"/>
    <x v="6"/>
  </r>
  <r>
    <x v="7"/>
    <x v="7"/>
    <x v="0"/>
    <x v="0"/>
    <s v="Accessories&amp;Peripherals"/>
    <s v="Cables&amp;Accessories"/>
    <s v="Cables"/>
    <x v="7"/>
    <x v="6"/>
    <x v="0"/>
    <x v="7"/>
    <n v="0.23"/>
    <x v="1"/>
    <x v="4"/>
    <x v="7"/>
    <x v="7"/>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x v="7"/>
    <s v="https://m.media-amazon.com/images/I/31XO-wfGGGL._SX300_SY300_QL70_FMwebp_.jpg"/>
    <x v="7"/>
  </r>
  <r>
    <x v="8"/>
    <x v="8"/>
    <x v="1"/>
    <x v="0"/>
    <s v="NetworkingDevices"/>
    <s v="NetworkAdapters"/>
    <s v="WirelessUSBAdapters"/>
    <x v="8"/>
    <x v="7"/>
    <x v="0"/>
    <x v="8"/>
    <n v="0.5"/>
    <x v="0"/>
    <x v="0"/>
    <x v="8"/>
    <x v="8"/>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x v="8"/>
    <s v="https://m.media-amazon.com/images/W/WEBP_402378-T2/images/I/31e6ElWRymL._SX300_SY300_QL70_FMwebp_.jpg"/>
    <x v="8"/>
  </r>
  <r>
    <x v="9"/>
    <x v="9"/>
    <x v="0"/>
    <x v="0"/>
    <s v="Accessories&amp;Peripherals"/>
    <s v="Cables&amp;Accessories"/>
    <s v="Cables"/>
    <x v="9"/>
    <x v="1"/>
    <x v="1"/>
    <x v="7"/>
    <n v="0.33"/>
    <x v="1"/>
    <x v="1"/>
    <x v="1"/>
    <x v="9"/>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x v="1"/>
    <s v="https://m.media-amazon.com/images/W/WEBP_402378-T2/images/I/31kj3q4SepL._SY445_SX342_QL70_FMwebp_.jpg"/>
    <x v="9"/>
  </r>
  <r>
    <x v="10"/>
    <x v="10"/>
    <x v="0"/>
    <x v="0"/>
    <s v="Accessories&amp;Peripherals"/>
    <s v="Cables&amp;Accessories"/>
    <s v="Cables"/>
    <x v="10"/>
    <x v="3"/>
    <x v="1"/>
    <x v="9"/>
    <n v="0.55000000000000004"/>
    <x v="0"/>
    <x v="4"/>
    <x v="9"/>
    <x v="1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x v="9"/>
    <s v="https://m.media-amazon.com/images/I/31dJ+lXJq3L._SY300_SX300_.jpg"/>
    <x v="10"/>
  </r>
  <r>
    <x v="11"/>
    <x v="11"/>
    <x v="0"/>
    <x v="0"/>
    <s v="Accessories&amp;Peripherals"/>
    <s v="Cables&amp;Accessories"/>
    <s v="Cables"/>
    <x v="8"/>
    <x v="8"/>
    <x v="0"/>
    <x v="10"/>
    <n v="0.63"/>
    <x v="0"/>
    <x v="0"/>
    <x v="3"/>
    <x v="11"/>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x v="3"/>
    <s v="https://m.media-amazon.com/images/I/41SDfuK7L2L._SX300_SY300_QL70_FMwebp_.jpg"/>
    <x v="11"/>
  </r>
  <r>
    <x v="12"/>
    <x v="12"/>
    <x v="2"/>
    <x v="1"/>
    <s v="HomeTheater,TV&amp;Video"/>
    <s v="Accessories"/>
    <s v="Cables"/>
    <x v="11"/>
    <x v="9"/>
    <x v="0"/>
    <x v="11"/>
    <n v="0.69"/>
    <x v="0"/>
    <x v="5"/>
    <x v="10"/>
    <x v="12"/>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x v="10"/>
    <s v="https://m.media-amazon.com/images/I/41nPYaWA+ML._SY300_SX300_.jpg"/>
    <x v="12"/>
  </r>
  <r>
    <x v="13"/>
    <x v="13"/>
    <x v="0"/>
    <x v="0"/>
    <s v="Accessories&amp;Peripherals"/>
    <s v="Cables&amp;Accessories"/>
    <s v="Cables"/>
    <x v="12"/>
    <x v="10"/>
    <x v="0"/>
    <x v="12"/>
    <n v="0.61"/>
    <x v="0"/>
    <x v="0"/>
    <x v="11"/>
    <x v="13"/>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x v="11"/>
    <s v="https://m.media-amazon.com/images/I/31J6qGhAL9L._SX300_SY300_QL70_FMwebp_.jpg"/>
    <x v="13"/>
  </r>
  <r>
    <x v="14"/>
    <x v="14"/>
    <x v="0"/>
    <x v="0"/>
    <s v="Accessories&amp;Peripherals"/>
    <s v="Cables&amp;Accessories"/>
    <s v="Cables"/>
    <x v="13"/>
    <x v="11"/>
    <x v="1"/>
    <x v="4"/>
    <n v="0.6"/>
    <x v="0"/>
    <x v="3"/>
    <x v="12"/>
    <x v="14"/>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x v="12"/>
    <s v="https://m.media-amazon.com/images/W/WEBP_402378-T2/images/I/41R08zLK69L._SX300_SY300_QL70_FMwebp_.jpg"/>
    <x v="14"/>
  </r>
  <r>
    <x v="15"/>
    <x v="15"/>
    <x v="0"/>
    <x v="0"/>
    <s v="Accessories&amp;Peripherals"/>
    <s v="Cables&amp;Accessories"/>
    <s v="Cables"/>
    <x v="14"/>
    <x v="12"/>
    <x v="0"/>
    <x v="4"/>
    <n v="0.13"/>
    <x v="1"/>
    <x v="5"/>
    <x v="13"/>
    <x v="15"/>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x v="13"/>
    <s v="https://m.media-amazon.com/images/W/WEBP_402378-T1/images/I/31gaP7qpBNL._SX300_SY300_QL70_FMwebp_.jpg"/>
    <x v="15"/>
  </r>
  <r>
    <x v="16"/>
    <x v="16"/>
    <x v="3"/>
    <x v="1"/>
    <s v="HomeTheater,TV&amp;Video"/>
    <s v="Televisions"/>
    <s v="SmartTelevisions"/>
    <x v="15"/>
    <x v="13"/>
    <x v="2"/>
    <x v="13"/>
    <n v="0.44"/>
    <x v="1"/>
    <x v="0"/>
    <x v="14"/>
    <x v="16"/>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x v="14"/>
    <s v="https://m.media-amazon.com/images/I/51fmHk3km+L._SX300_SY300_.jpg"/>
    <x v="16"/>
  </r>
  <r>
    <x v="17"/>
    <x v="17"/>
    <x v="0"/>
    <x v="0"/>
    <s v="Accessories&amp;Peripherals"/>
    <s v="Cables&amp;Accessories"/>
    <s v="Cables"/>
    <x v="1"/>
    <x v="14"/>
    <x v="0"/>
    <x v="4"/>
    <n v="0.38"/>
    <x v="1"/>
    <x v="1"/>
    <x v="1"/>
    <x v="17"/>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x v="1"/>
    <s v="https://m.media-amazon.com/images/I/41d84o5-M-L._SY445_SX342_QL70_FMwebp_.jpg"/>
    <x v="17"/>
  </r>
  <r>
    <x v="18"/>
    <x v="18"/>
    <x v="0"/>
    <x v="0"/>
    <s v="Accessories&amp;Peripherals"/>
    <s v="Cables&amp;Accessories"/>
    <s v="Cables"/>
    <x v="16"/>
    <x v="1"/>
    <x v="1"/>
    <x v="6"/>
    <n v="0.6"/>
    <x v="0"/>
    <x v="3"/>
    <x v="15"/>
    <x v="18"/>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x v="15"/>
    <s v="https://m.media-amazon.com/images/W/WEBP_402378-T1/images/I/41xwPQLxTML._SX300_SY300_QL70_FMwebp_.jpg"/>
    <x v="18"/>
  </r>
  <r>
    <x v="19"/>
    <x v="19"/>
    <x v="3"/>
    <x v="1"/>
    <s v="HomeTheater,TV&amp;Video"/>
    <s v="Televisions"/>
    <s v="SmartTelevisions"/>
    <x v="17"/>
    <x v="15"/>
    <x v="2"/>
    <x v="14"/>
    <n v="0.39"/>
    <x v="1"/>
    <x v="4"/>
    <x v="16"/>
    <x v="19"/>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x v="16"/>
    <s v="https://m.media-amazon.com/images/W/WEBP_402378-T2/images/I/51v-2Nzr+ML._SY300_SX300_.jpg"/>
    <x v="19"/>
  </r>
  <r>
    <x v="20"/>
    <x v="20"/>
    <x v="0"/>
    <x v="0"/>
    <s v="Accessories&amp;Peripherals"/>
    <s v="Cables&amp;Accessories"/>
    <s v="Cables"/>
    <x v="18"/>
    <x v="16"/>
    <x v="2"/>
    <x v="15"/>
    <n v="0.46"/>
    <x v="1"/>
    <x v="6"/>
    <x v="17"/>
    <x v="20"/>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x v="17"/>
    <s v="https://m.media-amazon.com/images/W/WEBP_402378-T1/images/I/41TZJiPRRwL._SX300_SY300_QL70_FMwebp_.jpg"/>
    <x v="20"/>
  </r>
  <r>
    <x v="21"/>
    <x v="21"/>
    <x v="2"/>
    <x v="1"/>
    <s v="HomeTheater,TV&amp;Video"/>
    <s v="Accessories"/>
    <s v="Cables"/>
    <x v="19"/>
    <x v="17"/>
    <x v="0"/>
    <x v="6"/>
    <n v="0.44"/>
    <x v="1"/>
    <x v="7"/>
    <x v="18"/>
    <x v="21"/>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x v="18"/>
    <s v="https://m.media-amazon.com/images/W/WEBP_402378-T1/images/I/31MIyzg8uzL._SX300_SY300_QL70_FMwebp_.jpg"/>
    <x v="21"/>
  </r>
  <r>
    <x v="22"/>
    <x v="22"/>
    <x v="3"/>
    <x v="1"/>
    <s v="HomeTheater,TV&amp;Video"/>
    <s v="Televisions"/>
    <s v="SmartTelevisions"/>
    <x v="20"/>
    <x v="15"/>
    <x v="2"/>
    <x v="16"/>
    <n v="0.41"/>
    <x v="1"/>
    <x v="4"/>
    <x v="19"/>
    <x v="22"/>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x v="19"/>
    <s v="https://m.media-amazon.com/images/W/WEBP_402378-T1/images/I/51q3+E64azL._SX300_SY300_.jpg"/>
    <x v="22"/>
  </r>
  <r>
    <x v="23"/>
    <x v="23"/>
    <x v="0"/>
    <x v="0"/>
    <s v="Accessories&amp;Peripherals"/>
    <s v="Cables&amp;Accessories"/>
    <s v="Cables"/>
    <x v="21"/>
    <x v="18"/>
    <x v="1"/>
    <x v="17"/>
    <n v="0.7"/>
    <x v="0"/>
    <x v="1"/>
    <x v="20"/>
    <x v="23"/>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qGpf8uzuL._SY445_SX342_QL70_FMwebp_.jpg"/>
    <x v="23"/>
  </r>
  <r>
    <x v="24"/>
    <x v="24"/>
    <x v="3"/>
    <x v="1"/>
    <s v="HomeTheater,TV&amp;Video"/>
    <s v="Televisions"/>
    <s v="SmartTelevisions"/>
    <x v="22"/>
    <x v="19"/>
    <x v="2"/>
    <x v="18"/>
    <n v="0.42"/>
    <x v="1"/>
    <x v="4"/>
    <x v="21"/>
    <x v="24"/>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x v="21"/>
    <s v="https://m.media-amazon.com/images/I/41gikeSuhAL._SY300_SX300_QL70_FMwebp_.jpg"/>
    <x v="24"/>
  </r>
  <r>
    <x v="25"/>
    <x v="25"/>
    <x v="2"/>
    <x v="1"/>
    <s v="HomeTheater,TV&amp;Video"/>
    <s v="Accessories"/>
    <s v="Cables"/>
    <x v="8"/>
    <x v="1"/>
    <x v="1"/>
    <x v="3"/>
    <n v="0.72"/>
    <x v="0"/>
    <x v="0"/>
    <x v="22"/>
    <x v="25"/>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x v="22"/>
    <s v="https://m.media-amazon.com/images/I/41da4tk7N+L._SY300_SX300_.jpg"/>
    <x v="25"/>
  </r>
  <r>
    <x v="26"/>
    <x v="26"/>
    <x v="3"/>
    <x v="1"/>
    <s v="HomeTheater,TV&amp;Video"/>
    <s v="Televisions"/>
    <s v="SmartTelevisions"/>
    <x v="23"/>
    <x v="20"/>
    <x v="2"/>
    <x v="19"/>
    <n v="0.25"/>
    <x v="1"/>
    <x v="0"/>
    <x v="23"/>
    <x v="26"/>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x v="23"/>
    <s v="https://m.media-amazon.com/images/W/WEBP_402378-T2/images/I/41WE9ZGEC4L._SX300_SY300_QL70_FMwebp_.jpg"/>
    <x v="26"/>
  </r>
  <r>
    <x v="27"/>
    <x v="27"/>
    <x v="0"/>
    <x v="0"/>
    <s v="Accessories&amp;Peripherals"/>
    <s v="Cables&amp;Accessories"/>
    <s v="Cables"/>
    <x v="9"/>
    <x v="8"/>
    <x v="0"/>
    <x v="4"/>
    <n v="0.25"/>
    <x v="1"/>
    <x v="1"/>
    <x v="24"/>
    <x v="27"/>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x v="24"/>
    <s v="https://m.media-amazon.com/images/W/WEBP_402378-T2/images/I/41GeM83DzzL._SX300_SY300_QL70_FMwebp_.jpg"/>
    <x v="27"/>
  </r>
  <r>
    <x v="28"/>
    <x v="28"/>
    <x v="0"/>
    <x v="0"/>
    <s v="Accessories&amp;Peripherals"/>
    <s v="Cables&amp;Accessories"/>
    <s v="Cables"/>
    <x v="24"/>
    <x v="16"/>
    <x v="2"/>
    <x v="20"/>
    <n v="0.51"/>
    <x v="0"/>
    <x v="5"/>
    <x v="25"/>
    <x v="28"/>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x v="25"/>
    <s v="https://m.media-amazon.com/images/W/WEBP_402378-T2/images/I/4177nw8okbL._SX300_SY300_QL70_FMwebp_.jpg"/>
    <x v="28"/>
  </r>
  <r>
    <x v="29"/>
    <x v="29"/>
    <x v="0"/>
    <x v="0"/>
    <s v="Accessories&amp;Peripherals"/>
    <s v="Cables&amp;Accessories"/>
    <s v="Cables"/>
    <x v="0"/>
    <x v="8"/>
    <x v="0"/>
    <x v="8"/>
    <n v="0.7"/>
    <x v="0"/>
    <x v="4"/>
    <x v="26"/>
    <x v="29"/>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x v="26"/>
    <s v="https://m.media-amazon.com/images/I/41jk4zYjTsL._SX300_SY300_QL70_FMwebp_.jpg"/>
    <x v="29"/>
  </r>
  <r>
    <x v="30"/>
    <x v="30"/>
    <x v="0"/>
    <x v="0"/>
    <s v="Accessories&amp;Peripherals"/>
    <s v="Cables&amp;Accessories"/>
    <s v="Cables"/>
    <x v="25"/>
    <x v="1"/>
    <x v="1"/>
    <x v="21"/>
    <n v="0.73"/>
    <x v="0"/>
    <x v="6"/>
    <x v="27"/>
    <x v="3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x v="27"/>
    <s v="https://m.media-amazon.com/images/W/WEBP_402378-T2/images/I/41Fqm0bR7PL._SX300_SY300_QL70_FMwebp_.jpg"/>
    <x v="30"/>
  </r>
  <r>
    <x v="31"/>
    <x v="31"/>
    <x v="0"/>
    <x v="0"/>
    <s v="Accessories&amp;Peripherals"/>
    <s v="Cables&amp;Accessories"/>
    <s v="Cables"/>
    <x v="26"/>
    <x v="21"/>
    <x v="1"/>
    <x v="6"/>
    <n v="0.64"/>
    <x v="0"/>
    <x v="1"/>
    <x v="28"/>
    <x v="31"/>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x v="28"/>
    <s v="https://m.media-amazon.com/images/W/WEBP_402378-T1/images/I/41cCZ5EPnvL._SX300_SY300_QL70_FMwebp_.jpg"/>
    <x v="31"/>
  </r>
  <r>
    <x v="32"/>
    <x v="32"/>
    <x v="0"/>
    <x v="0"/>
    <s v="Accessories&amp;Peripherals"/>
    <s v="Cables&amp;Accessories"/>
    <s v="Cables"/>
    <x v="27"/>
    <x v="22"/>
    <x v="0"/>
    <x v="0"/>
    <n v="0.65"/>
    <x v="0"/>
    <x v="4"/>
    <x v="29"/>
    <x v="32"/>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x v="29"/>
    <s v="https://m.media-amazon.com/images/I/419QKVTxaSL._SX300_SY300_QL70_FMwebp_.jpg"/>
    <x v="32"/>
  </r>
  <r>
    <x v="33"/>
    <x v="33"/>
    <x v="0"/>
    <x v="0"/>
    <s v="Accessories&amp;Peripherals"/>
    <s v="Cables&amp;Accessories"/>
    <s v="Cables"/>
    <x v="28"/>
    <x v="23"/>
    <x v="2"/>
    <x v="22"/>
    <n v="0"/>
    <x v="1"/>
    <x v="4"/>
    <x v="30"/>
    <x v="33"/>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x v="30"/>
    <s v="https://m.media-amazon.com/images/W/WEBP_402378-T1/images/I/11ICusapw3L._SY300_SX300_QL70_FMwebp_.jpg"/>
    <x v="33"/>
  </r>
  <r>
    <x v="34"/>
    <x v="34"/>
    <x v="0"/>
    <x v="0"/>
    <s v="Accessories&amp;Peripherals"/>
    <s v="Cables&amp;Accessories"/>
    <s v="Cables"/>
    <x v="29"/>
    <x v="1"/>
    <x v="1"/>
    <x v="8"/>
    <n v="0.8"/>
    <x v="0"/>
    <x v="2"/>
    <x v="31"/>
    <x v="34"/>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31"/>
    <s v="https://m.media-amazon.com/images/I/41wN7jooz0L._SX300_SY300_QL70_FMwebp_.jpg"/>
    <x v="34"/>
  </r>
  <r>
    <x v="35"/>
    <x v="35"/>
    <x v="0"/>
    <x v="0"/>
    <s v="Accessories&amp;Peripherals"/>
    <s v="Cables&amp;Accessories"/>
    <s v="Cables"/>
    <x v="30"/>
    <x v="24"/>
    <x v="1"/>
    <x v="23"/>
    <n v="0.85"/>
    <x v="0"/>
    <x v="2"/>
    <x v="5"/>
    <x v="35"/>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x v="32"/>
    <s v="https://m.media-amazon.com/images/W/WEBP_402378-T1/images/I/31ew3okQR2L._SX300_SY300_QL70_FMwebp_.jpg"/>
    <x v="35"/>
  </r>
  <r>
    <x v="36"/>
    <x v="36"/>
    <x v="0"/>
    <x v="0"/>
    <s v="Accessories&amp;Peripherals"/>
    <s v="Cables&amp;Accessories"/>
    <s v="Cables"/>
    <x v="31"/>
    <x v="25"/>
    <x v="2"/>
    <x v="24"/>
    <n v="0.53"/>
    <x v="0"/>
    <x v="5"/>
    <x v="32"/>
    <x v="36"/>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x v="33"/>
    <s v="https://m.media-amazon.com/images/I/3183iGEWksL._SX300_SY300_QL70_FMwebp_.jpg"/>
    <x v="36"/>
  </r>
  <r>
    <x v="37"/>
    <x v="37"/>
    <x v="0"/>
    <x v="0"/>
    <s v="Accessories&amp;Peripherals"/>
    <s v="Cables&amp;Accessories"/>
    <s v="Cables"/>
    <x v="29"/>
    <x v="1"/>
    <x v="1"/>
    <x v="8"/>
    <n v="0.8"/>
    <x v="0"/>
    <x v="1"/>
    <x v="33"/>
    <x v="37"/>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x v="34"/>
    <s v="https://m.media-amazon.com/images/W/WEBP_402378-T1/images/I/41P2EdQI1ZL._SY445_SX342_QL70_FMwebp_.jpg"/>
    <x v="37"/>
  </r>
  <r>
    <x v="38"/>
    <x v="38"/>
    <x v="3"/>
    <x v="1"/>
    <s v="HomeTheater,TV&amp;Video"/>
    <s v="Televisions"/>
    <s v="SmartTelevisions"/>
    <x v="32"/>
    <x v="26"/>
    <x v="2"/>
    <x v="25"/>
    <n v="0.28000000000000003"/>
    <x v="1"/>
    <x v="0"/>
    <x v="34"/>
    <x v="3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x v="35"/>
    <s v="https://m.media-amazon.com/images/I/51hQfTroMzL._SX300_SY300_QL70_FMwebp_.jpg"/>
    <x v="38"/>
  </r>
  <r>
    <x v="39"/>
    <x v="39"/>
    <x v="0"/>
    <x v="0"/>
    <s v="Accessories&amp;Peripherals"/>
    <s v="Cables&amp;Accessories"/>
    <s v="Cables"/>
    <x v="24"/>
    <x v="16"/>
    <x v="2"/>
    <x v="20"/>
    <n v="0.51"/>
    <x v="0"/>
    <x v="0"/>
    <x v="35"/>
    <x v="39"/>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x v="36"/>
    <s v="https://m.media-amazon.com/images/W/WEBP_402378-T1/images/I/41v5BQZzfAL._SX300_SY300_QL70_FMwebp_.jpg"/>
    <x v="39"/>
  </r>
  <r>
    <x v="40"/>
    <x v="40"/>
    <x v="0"/>
    <x v="0"/>
    <s v="Accessories&amp;Peripherals"/>
    <s v="Cables&amp;Accessories"/>
    <s v="Cables"/>
    <x v="33"/>
    <x v="27"/>
    <x v="0"/>
    <x v="26"/>
    <n v="0.7"/>
    <x v="0"/>
    <x v="6"/>
    <x v="36"/>
    <x v="4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x v="37"/>
    <s v="https://m.media-amazon.com/images/I/4101vlzySzL._SY300_SX300_QL70_FMwebp_.jpg"/>
    <x v="40"/>
  </r>
  <r>
    <x v="41"/>
    <x v="41"/>
    <x v="3"/>
    <x v="1"/>
    <s v="HomeTheater,TV&amp;Video"/>
    <s v="Televisions"/>
    <s v="SmartTelevisions"/>
    <x v="34"/>
    <x v="28"/>
    <x v="2"/>
    <x v="27"/>
    <n v="0.43"/>
    <x v="1"/>
    <x v="4"/>
    <x v="37"/>
    <x v="4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x v="38"/>
    <s v="https://m.media-amazon.com/images/I/41nsy8kxWUL._SY300_SX300_QL70_FMwebp_.jpg"/>
    <x v="41"/>
  </r>
  <r>
    <x v="42"/>
    <x v="42"/>
    <x v="0"/>
    <x v="0"/>
    <s v="Accessories&amp;Peripherals"/>
    <s v="Cables&amp;Accessories"/>
    <s v="Cables"/>
    <x v="0"/>
    <x v="0"/>
    <x v="0"/>
    <x v="0"/>
    <n v="0.64"/>
    <x v="0"/>
    <x v="0"/>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x v="0"/>
    <s v="https://m.media-amazon.com/images/W/WEBP_402378-T1/images/I/41rB0DnVFmL._SX300_SY300_QL70_FMwebp_.jpg"/>
    <x v="42"/>
  </r>
  <r>
    <x v="43"/>
    <x v="43"/>
    <x v="1"/>
    <x v="0"/>
    <s v="NetworkingDevices"/>
    <s v="NetworkAdapters"/>
    <s v="WirelessUSBAdapters"/>
    <x v="35"/>
    <x v="29"/>
    <x v="2"/>
    <x v="28"/>
    <n v="0.38"/>
    <x v="1"/>
    <x v="4"/>
    <x v="38"/>
    <x v="42"/>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x v="39"/>
    <s v="https://m.media-amazon.com/images/W/WEBP_402378-T2/images/I/31EHCPHbSlL._SX300_SY300_QL70_FMwebp_.jpg"/>
    <x v="43"/>
  </r>
  <r>
    <x v="44"/>
    <x v="44"/>
    <x v="0"/>
    <x v="0"/>
    <s v="Accessories&amp;Peripherals"/>
    <s v="Cables&amp;Accessories"/>
    <s v="Cables"/>
    <x v="21"/>
    <x v="18"/>
    <x v="1"/>
    <x v="17"/>
    <n v="0.7"/>
    <x v="0"/>
    <x v="1"/>
    <x v="20"/>
    <x v="23"/>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v7NnnAItL._SY445_SX342_QL70_FMwebp_.jpg"/>
    <x v="44"/>
  </r>
  <r>
    <x v="45"/>
    <x v="45"/>
    <x v="0"/>
    <x v="0"/>
    <s v="Accessories&amp;Peripherals"/>
    <s v="Cables&amp;Accessories"/>
    <s v="Cables"/>
    <x v="36"/>
    <x v="30"/>
    <x v="0"/>
    <x v="8"/>
    <n v="0.67"/>
    <x v="0"/>
    <x v="8"/>
    <x v="39"/>
    <x v="43"/>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x v="40"/>
    <s v="https://m.media-amazon.com/images/W/WEBP_402378-T2/images/I/41CnR1WhD3L._SX300_SY300_QL70_FMwebp_.jpg"/>
    <x v="45"/>
  </r>
  <r>
    <x v="46"/>
    <x v="46"/>
    <x v="1"/>
    <x v="0"/>
    <s v="NetworkingDevices"/>
    <s v="NetworkAdapters"/>
    <s v="WirelessUSBAdapters"/>
    <x v="37"/>
    <x v="31"/>
    <x v="2"/>
    <x v="29"/>
    <n v="0.57999999999999996"/>
    <x v="0"/>
    <x v="3"/>
    <x v="40"/>
    <x v="44"/>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x v="41"/>
    <s v="https://m.media-amazon.com/images/I/31+NwZ8gb1L._SX300_SY300_.jpg"/>
    <x v="46"/>
  </r>
  <r>
    <x v="47"/>
    <x v="47"/>
    <x v="2"/>
    <x v="1"/>
    <s v="HomeTheater,TV&amp;Video"/>
    <s v="Accessories"/>
    <s v="Cables"/>
    <x v="38"/>
    <x v="32"/>
    <x v="0"/>
    <x v="30"/>
    <n v="0.35"/>
    <x v="1"/>
    <x v="5"/>
    <x v="10"/>
    <x v="4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x v="10"/>
    <s v="https://m.media-amazon.com/images/I/41bCxnHksnL._SY300_SX300_QL70_FMwebp_.jpg"/>
    <x v="47"/>
  </r>
  <r>
    <x v="48"/>
    <x v="48"/>
    <x v="4"/>
    <x v="1"/>
    <s v="HomeTheater,TV&amp;Video"/>
    <s v="Accessories"/>
    <s v="RemoteControls"/>
    <x v="35"/>
    <x v="0"/>
    <x v="0"/>
    <x v="8"/>
    <n v="0.6"/>
    <x v="0"/>
    <x v="9"/>
    <x v="41"/>
    <x v="46"/>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x v="42"/>
    <s v="https://m.media-amazon.com/images/W/WEBP_402378-T1/images/I/21rBnbHkW9L._SX300_SY300_QL70_FMwebp_.jpg"/>
    <x v="48"/>
  </r>
  <r>
    <x v="49"/>
    <x v="49"/>
    <x v="0"/>
    <x v="0"/>
    <s v="Accessories&amp;Peripherals"/>
    <s v="Cables&amp;Accessories"/>
    <s v="Cables"/>
    <x v="39"/>
    <x v="1"/>
    <x v="1"/>
    <x v="31"/>
    <n v="0.5"/>
    <x v="0"/>
    <x v="0"/>
    <x v="42"/>
    <x v="47"/>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x v="43"/>
    <s v="https://m.media-amazon.com/images/W/WEBP_402378-T1/images/I/31nrDWDT8+L._SX300_SY300_.jpg"/>
    <x v="49"/>
  </r>
  <r>
    <x v="50"/>
    <x v="50"/>
    <x v="1"/>
    <x v="0"/>
    <s v="NetworkingDevices"/>
    <s v="NetworkAdapters"/>
    <s v="WirelessUSBAdapters"/>
    <x v="40"/>
    <x v="33"/>
    <x v="2"/>
    <x v="32"/>
    <n v="0.45"/>
    <x v="1"/>
    <x v="5"/>
    <x v="43"/>
    <x v="48"/>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x v="44"/>
    <s v="https://m.media-amazon.com/images/I/216Q4FqmZVL._SX300_SY300_QL70_FMwebp_.jpg"/>
    <x v="50"/>
  </r>
  <r>
    <x v="51"/>
    <x v="51"/>
    <x v="0"/>
    <x v="0"/>
    <s v="Accessories&amp;Peripherals"/>
    <s v="Cables&amp;Accessories"/>
    <s v="Cables"/>
    <x v="41"/>
    <x v="21"/>
    <x v="1"/>
    <x v="33"/>
    <n v="0.64"/>
    <x v="0"/>
    <x v="0"/>
    <x v="42"/>
    <x v="49"/>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x v="43"/>
    <s v="https://m.media-amazon.com/images/W/WEBP_402378-T1/images/I/31iESA2h2gL._SY300_SX300_QL70_FMwebp_.jpg"/>
    <x v="51"/>
  </r>
  <r>
    <x v="52"/>
    <x v="52"/>
    <x v="0"/>
    <x v="0"/>
    <s v="Accessories&amp;Peripherals"/>
    <s v="Cables&amp;Accessories"/>
    <s v="Cables"/>
    <x v="42"/>
    <x v="34"/>
    <x v="2"/>
    <x v="34"/>
    <n v="0.62"/>
    <x v="0"/>
    <x v="4"/>
    <x v="44"/>
    <x v="5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x v="45"/>
    <s v="https://m.media-amazon.com/images/I/31kw1RgU5yL._SX300_SY300_QL70_FMwebp_.jpg"/>
    <x v="52"/>
  </r>
  <r>
    <x v="53"/>
    <x v="53"/>
    <x v="5"/>
    <x v="1"/>
    <s v="HomeTheater,TV&amp;Video"/>
    <s v="Televisions"/>
    <s v="StandardTelevisions"/>
    <x v="43"/>
    <x v="35"/>
    <x v="2"/>
    <x v="35"/>
    <n v="0.46"/>
    <x v="1"/>
    <x v="0"/>
    <x v="45"/>
    <x v="51"/>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x v="46"/>
    <s v="https://m.media-amazon.com/images/I/418GxB04szL._SY300_SX300_QL70_FMwebp_.jpg"/>
    <x v="53"/>
  </r>
  <r>
    <x v="54"/>
    <x v="54"/>
    <x v="0"/>
    <x v="0"/>
    <s v="Accessories&amp;Peripherals"/>
    <s v="Cables&amp;Accessories"/>
    <s v="Cables"/>
    <x v="1"/>
    <x v="1"/>
    <x v="1"/>
    <x v="1"/>
    <n v="0.43"/>
    <x v="1"/>
    <x v="3"/>
    <x v="46"/>
    <x v="52"/>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x v="47"/>
    <s v="https://m.media-amazon.com/images/W/WEBP_402378-T2/images/I/41rbKciLrcL._SX300_SY300_QL70_FMwebp_.jpg"/>
    <x v="54"/>
  </r>
  <r>
    <x v="55"/>
    <x v="55"/>
    <x v="4"/>
    <x v="1"/>
    <s v="HomeTheater,TV&amp;Video"/>
    <s v="Accessories"/>
    <s v="RemoteControls"/>
    <x v="44"/>
    <x v="36"/>
    <x v="0"/>
    <x v="6"/>
    <n v="0.54"/>
    <x v="0"/>
    <x v="7"/>
    <x v="47"/>
    <x v="53"/>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x v="48"/>
    <s v="https://m.media-amazon.com/images/I/315GdnF+LcL._SY300_SX300_.jpg"/>
    <x v="55"/>
  </r>
  <r>
    <x v="56"/>
    <x v="56"/>
    <x v="1"/>
    <x v="0"/>
    <s v="NetworkingDevices"/>
    <s v="NetworkAdapters"/>
    <s v="WirelessUSBAdapters"/>
    <x v="45"/>
    <x v="37"/>
    <x v="2"/>
    <x v="36"/>
    <n v="0.54"/>
    <x v="0"/>
    <x v="0"/>
    <x v="8"/>
    <x v="54"/>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x v="8"/>
    <s v="https://m.media-amazon.com/images/I/41jxZkzNcnL._SX300_SY300_QL70_FMwebp_.jpg"/>
    <x v="56"/>
  </r>
  <r>
    <x v="57"/>
    <x v="57"/>
    <x v="3"/>
    <x v="1"/>
    <s v="HomeTheater,TV&amp;Video"/>
    <s v="Televisions"/>
    <s v="SmartTelevisions"/>
    <x v="43"/>
    <x v="38"/>
    <x v="2"/>
    <x v="37"/>
    <n v="0.27"/>
    <x v="1"/>
    <x v="0"/>
    <x v="23"/>
    <x v="55"/>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x v="23"/>
    <s v="https://m.media-amazon.com/images/I/512YHGuR4RL._SX300_SY300_QL70_FMwebp_.jpg"/>
    <x v="57"/>
  </r>
  <r>
    <x v="58"/>
    <x v="58"/>
    <x v="0"/>
    <x v="0"/>
    <s v="Accessories&amp;Peripherals"/>
    <s v="Cables&amp;Accessories"/>
    <s v="Cables"/>
    <x v="46"/>
    <x v="39"/>
    <x v="0"/>
    <x v="38"/>
    <n v="0.77"/>
    <x v="0"/>
    <x v="0"/>
    <x v="48"/>
    <x v="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x v="49"/>
    <s v="https://m.media-amazon.com/images/W/WEBP_402378-T2/images/I/313uqx3djjL._SX300_SY300_QL70_FMwebp_.jpg"/>
    <x v="58"/>
  </r>
  <r>
    <x v="59"/>
    <x v="59"/>
    <x v="0"/>
    <x v="0"/>
    <s v="Accessories&amp;Peripherals"/>
    <s v="Cables&amp;Accessories"/>
    <s v="Cables"/>
    <x v="47"/>
    <x v="3"/>
    <x v="1"/>
    <x v="1"/>
    <n v="0.56000000000000005"/>
    <x v="0"/>
    <x v="4"/>
    <x v="49"/>
    <x v="57"/>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x v="50"/>
    <s v="https://m.media-amazon.com/images/W/WEBP_402378-T1/images/I/31pQZsxPR4L._SX300_SY300_QL70_FMwebp_.jpg"/>
    <x v="59"/>
  </r>
  <r>
    <x v="60"/>
    <x v="60"/>
    <x v="4"/>
    <x v="1"/>
    <s v="HomeTheater,TV&amp;Video"/>
    <s v="Accessories"/>
    <s v="RemoteControls"/>
    <x v="48"/>
    <x v="21"/>
    <x v="1"/>
    <x v="10"/>
    <n v="0.78"/>
    <x v="0"/>
    <x v="7"/>
    <x v="50"/>
    <x v="58"/>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x v="51"/>
    <s v="https://m.media-amazon.com/images/W/WEBP_402378-T2/images/I/41v00lhhdbL._SX300_SY300_QL70_FMwebp_.jpg"/>
    <x v="60"/>
  </r>
  <r>
    <x v="61"/>
    <x v="61"/>
    <x v="3"/>
    <x v="1"/>
    <s v="HomeTheater,TV&amp;Video"/>
    <s v="Televisions"/>
    <s v="SmartTelevisions"/>
    <x v="49"/>
    <x v="40"/>
    <x v="2"/>
    <x v="39"/>
    <n v="0.31"/>
    <x v="1"/>
    <x v="4"/>
    <x v="51"/>
    <x v="5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x v="52"/>
    <s v="https://m.media-amazon.com/images/I/41Tz1YnJkoL._SY300_SX300_QL70_FMwebp_.jpg"/>
    <x v="61"/>
  </r>
  <r>
    <x v="62"/>
    <x v="62"/>
    <x v="0"/>
    <x v="0"/>
    <s v="Accessories&amp;Peripherals"/>
    <s v="Cables&amp;Accessories"/>
    <s v="Cables"/>
    <x v="50"/>
    <x v="41"/>
    <x v="1"/>
    <x v="8"/>
    <n v="0.86"/>
    <x v="0"/>
    <x v="1"/>
    <x v="52"/>
    <x v="60"/>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x v="53"/>
    <s v="https://m.media-amazon.com/images/I/310WOJIrwjL._SX300_SY300_QL70_FMwebp_.jpg"/>
    <x v="62"/>
  </r>
  <r>
    <x v="63"/>
    <x v="63"/>
    <x v="0"/>
    <x v="0"/>
    <s v="Accessories&amp;Peripherals"/>
    <s v="Cables&amp;Accessories"/>
    <s v="Cables"/>
    <x v="51"/>
    <x v="2"/>
    <x v="0"/>
    <x v="40"/>
    <n v="0.61"/>
    <x v="0"/>
    <x v="0"/>
    <x v="53"/>
    <x v="61"/>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x v="54"/>
    <s v="https://m.media-amazon.com/images/W/WEBP_402378-T2/images/I/414y0iu5NUL._SX300_SY300_QL70_FMwebp_.jpg"/>
    <x v="63"/>
  </r>
  <r>
    <x v="64"/>
    <x v="64"/>
    <x v="3"/>
    <x v="1"/>
    <s v="HomeTheater,TV&amp;Video"/>
    <s v="Televisions"/>
    <s v="SmartTelevisions"/>
    <x v="15"/>
    <x v="13"/>
    <x v="2"/>
    <x v="13"/>
    <n v="0.44"/>
    <x v="1"/>
    <x v="0"/>
    <x v="54"/>
    <x v="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x v="55"/>
    <s v="https://m.media-amazon.com/images/W/WEBP_402378-T2/images/I/41611VFTGwL._SY300_SX300_QL70_FMwebp_.jpg"/>
    <x v="64"/>
  </r>
  <r>
    <x v="65"/>
    <x v="65"/>
    <x v="2"/>
    <x v="1"/>
    <s v="HomeTheater,TV&amp;Video"/>
    <s v="Accessories"/>
    <s v="Cables"/>
    <x v="52"/>
    <x v="32"/>
    <x v="0"/>
    <x v="41"/>
    <n v="0.78"/>
    <x v="0"/>
    <x v="5"/>
    <x v="10"/>
    <x v="6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x v="10"/>
    <s v="https://m.media-amazon.com/images/I/41eJqkFjCRL._SY300_SX300_QL70_FMwebp_.jpg"/>
    <x v="65"/>
  </r>
  <r>
    <x v="66"/>
    <x v="66"/>
    <x v="0"/>
    <x v="0"/>
    <s v="Accessories&amp;Peripherals"/>
    <s v="Cables&amp;Accessories"/>
    <s v="Cables"/>
    <x v="53"/>
    <x v="42"/>
    <x v="0"/>
    <x v="3"/>
    <n v="0.62"/>
    <x v="0"/>
    <x v="3"/>
    <x v="55"/>
    <x v="64"/>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x v="56"/>
    <s v="https://m.media-amazon.com/images/I/41x3iKbD-+L._SX342_SY445_.jpg"/>
    <x v="66"/>
  </r>
  <r>
    <x v="67"/>
    <x v="67"/>
    <x v="5"/>
    <x v="1"/>
    <s v="HomeTheater,TV&amp;Video"/>
    <s v="Televisions"/>
    <s v="StandardTelevisions"/>
    <x v="54"/>
    <x v="43"/>
    <x v="2"/>
    <x v="42"/>
    <n v="0.47"/>
    <x v="1"/>
    <x v="4"/>
    <x v="56"/>
    <x v="65"/>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x v="57"/>
    <s v="https://m.media-amazon.com/images/I/51FicDnawaL._SY300_SX300_QL70_FMwebp_.jpg"/>
    <x v="67"/>
  </r>
  <r>
    <x v="68"/>
    <x v="68"/>
    <x v="6"/>
    <x v="1"/>
    <s v="HomeTheater,TV&amp;Video"/>
    <s v="Accessories"/>
    <s v="TVMounts,Stands&amp;Turntables"/>
    <x v="55"/>
    <x v="44"/>
    <x v="2"/>
    <x v="43"/>
    <n v="0.47"/>
    <x v="1"/>
    <x v="0"/>
    <x v="57"/>
    <x v="66"/>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x v="58"/>
    <s v="https://m.media-amazon.com/images/I/41+mgWz7knL._SX300_SY300_.jpg"/>
    <x v="68"/>
  </r>
  <r>
    <x v="69"/>
    <x v="69"/>
    <x v="0"/>
    <x v="0"/>
    <s v="Accessories&amp;Peripherals"/>
    <s v="Cables&amp;Accessories"/>
    <s v="Cables"/>
    <x v="11"/>
    <x v="9"/>
    <x v="0"/>
    <x v="11"/>
    <n v="0.69"/>
    <x v="0"/>
    <x v="4"/>
    <x v="58"/>
    <x v="67"/>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x v="59"/>
    <s v="https://m.media-amazon.com/images/W/WEBP_402378-T1/images/I/31-BRsjrvDL._SY300_SX300_QL70_FMwebp_.jpg"/>
    <x v="69"/>
  </r>
  <r>
    <x v="70"/>
    <x v="70"/>
    <x v="0"/>
    <x v="0"/>
    <s v="Accessories&amp;Peripherals"/>
    <s v="Cables&amp;Accessories"/>
    <s v="Cables"/>
    <x v="56"/>
    <x v="12"/>
    <x v="0"/>
    <x v="12"/>
    <n v="0.61"/>
    <x v="0"/>
    <x v="6"/>
    <x v="59"/>
    <x v="68"/>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x v="60"/>
    <s v="https://m.media-amazon.com/images/I/41gztmbiIgL._SX300_SY300_QL70_FMwebp_.jpg"/>
    <x v="70"/>
  </r>
  <r>
    <x v="71"/>
    <x v="71"/>
    <x v="0"/>
    <x v="0"/>
    <s v="Accessories&amp;Peripherals"/>
    <s v="Cables&amp;Accessories"/>
    <s v="Cables"/>
    <x v="57"/>
    <x v="12"/>
    <x v="0"/>
    <x v="22"/>
    <n v="0.42"/>
    <x v="1"/>
    <x v="3"/>
    <x v="60"/>
    <x v="69"/>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x v="61"/>
    <s v="https://m.media-amazon.com/images/W/WEBP_402378-T2/images/I/41SNaWjuZWL._SX300_SY300_QL70_FMwebp_.jpg"/>
    <x v="71"/>
  </r>
  <r>
    <x v="72"/>
    <x v="72"/>
    <x v="3"/>
    <x v="1"/>
    <s v="HomeTheater,TV&amp;Video"/>
    <s v="Televisions"/>
    <s v="SmartTelevisions"/>
    <x v="58"/>
    <x v="45"/>
    <x v="2"/>
    <x v="44"/>
    <n v="0.37"/>
    <x v="1"/>
    <x v="0"/>
    <x v="54"/>
    <x v="70"/>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x v="55"/>
    <s v="https://m.media-amazon.com/images/W/WEBP_402378-T2/images/I/41w1didcczL._SY300_SX300_QL70_FMwebp_.jpg"/>
    <x v="72"/>
  </r>
  <r>
    <x v="73"/>
    <x v="73"/>
    <x v="0"/>
    <x v="0"/>
    <s v="Accessories&amp;Peripherals"/>
    <s v="Cables&amp;Accessories"/>
    <s v="Cables"/>
    <x v="59"/>
    <x v="46"/>
    <x v="1"/>
    <x v="6"/>
    <n v="0.77"/>
    <x v="0"/>
    <x v="1"/>
    <x v="61"/>
    <x v="7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x v="62"/>
    <s v="https://m.media-amazon.com/images/I/41gFqSHngyL._SX300_SY300_QL70_FMwebp_.jpg"/>
    <x v="73"/>
  </r>
  <r>
    <x v="74"/>
    <x v="74"/>
    <x v="0"/>
    <x v="0"/>
    <s v="Accessories&amp;Peripherals"/>
    <s v="Cables&amp;Accessories"/>
    <s v="Cables"/>
    <x v="35"/>
    <x v="0"/>
    <x v="0"/>
    <x v="8"/>
    <n v="0.6"/>
    <x v="0"/>
    <x v="3"/>
    <x v="62"/>
    <x v="72"/>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x v="63"/>
    <s v="https://m.media-amazon.com/images/I/41jlh3c7UbL._SX300_SY300_QL70_FMwebp_.jpg"/>
    <x v="74"/>
  </r>
  <r>
    <x v="75"/>
    <x v="75"/>
    <x v="0"/>
    <x v="0"/>
    <s v="Accessories&amp;Peripherals"/>
    <s v="Cables&amp;Accessories"/>
    <s v="Cables"/>
    <x v="16"/>
    <x v="1"/>
    <x v="1"/>
    <x v="6"/>
    <n v="0.6"/>
    <x v="0"/>
    <x v="3"/>
    <x v="63"/>
    <x v="73"/>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x v="64"/>
    <s v="https://m.media-amazon.com/images/I/31x3IUfMneL._SX300_SY300_QL70_FMwebp_.jpg"/>
    <x v="75"/>
  </r>
  <r>
    <x v="76"/>
    <x v="76"/>
    <x v="0"/>
    <x v="0"/>
    <s v="Accessories&amp;Peripherals"/>
    <s v="Cables&amp;Accessories"/>
    <s v="Cables"/>
    <x v="19"/>
    <x v="21"/>
    <x v="1"/>
    <x v="4"/>
    <n v="0.55000000000000004"/>
    <x v="0"/>
    <x v="1"/>
    <x v="64"/>
    <x v="74"/>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x v="65"/>
    <s v="https://m.media-amazon.com/images/W/WEBP_402378-T1/images/I/31l-eZHBfKL._SX300_SY300_QL70_FMwebp_.jpg"/>
    <x v="76"/>
  </r>
  <r>
    <x v="77"/>
    <x v="77"/>
    <x v="3"/>
    <x v="1"/>
    <s v="HomeTheater,TV&amp;Video"/>
    <s v="Televisions"/>
    <s v="SmartTelevisions"/>
    <x v="60"/>
    <x v="47"/>
    <x v="2"/>
    <x v="45"/>
    <n v="0.65"/>
    <x v="0"/>
    <x v="3"/>
    <x v="65"/>
    <x v="75"/>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x v="66"/>
    <s v="https://m.media-amazon.com/images/I/51ow6bmLWIL._SY300_SX300_QL70_FMwebp_.jpg"/>
    <x v="77"/>
  </r>
  <r>
    <x v="78"/>
    <x v="78"/>
    <x v="0"/>
    <x v="0"/>
    <s v="Accessories&amp;Peripherals"/>
    <s v="Cables&amp;Accessories"/>
    <s v="Cables"/>
    <x v="61"/>
    <x v="27"/>
    <x v="0"/>
    <x v="6"/>
    <n v="0.57999999999999996"/>
    <x v="0"/>
    <x v="2"/>
    <x v="66"/>
    <x v="7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x v="67"/>
    <s v="https://m.media-amazon.com/images/I/41KmCJuybRL._SX300_SY300_QL70_FMwebp_.jpg"/>
    <x v="78"/>
  </r>
  <r>
    <x v="79"/>
    <x v="79"/>
    <x v="4"/>
    <x v="1"/>
    <s v="HomeTheater,TV&amp;Video"/>
    <s v="Accessories"/>
    <s v="RemoteControls"/>
    <x v="62"/>
    <x v="48"/>
    <x v="2"/>
    <x v="46"/>
    <n v="0.64"/>
    <x v="0"/>
    <x v="1"/>
    <x v="67"/>
    <x v="77"/>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x v="68"/>
    <s v="https://m.media-amazon.com/images/I/31C4z2M8TiL._SX300_SY300_QL70_FMwebp_.jpg"/>
    <x v="79"/>
  </r>
  <r>
    <x v="80"/>
    <x v="80"/>
    <x v="0"/>
    <x v="0"/>
    <s v="Accessories&amp;Peripherals"/>
    <s v="Cables&amp;Accessories"/>
    <s v="Cables"/>
    <x v="0"/>
    <x v="0"/>
    <x v="0"/>
    <x v="0"/>
    <n v="0.64"/>
    <x v="0"/>
    <x v="0"/>
    <x v="0"/>
    <x v="0"/>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x v="69"/>
    <s v="https://m.media-amazon.com/images/W/WEBP_402378-T2/images/I/41xmv3WPs7L._SX300_SY300_QL70_FMwebp_.jpg"/>
    <x v="80"/>
  </r>
  <r>
    <x v="81"/>
    <x v="81"/>
    <x v="0"/>
    <x v="0"/>
    <s v="Accessories&amp;Peripherals"/>
    <s v="Cables&amp;Accessories"/>
    <s v="Cables"/>
    <x v="63"/>
    <x v="41"/>
    <x v="1"/>
    <x v="47"/>
    <n v="0.44"/>
    <x v="1"/>
    <x v="1"/>
    <x v="20"/>
    <x v="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x v="70"/>
    <s v="https://m.media-amazon.com/images/W/WEBP_402378-T2/images/I/31DDGpem3OL._SY445_SX342_QL70_FMwebp_.jpg"/>
    <x v="81"/>
  </r>
  <r>
    <x v="82"/>
    <x v="82"/>
    <x v="3"/>
    <x v="1"/>
    <s v="HomeTheater,TV&amp;Video"/>
    <s v="Televisions"/>
    <s v="SmartTelevisions"/>
    <x v="64"/>
    <x v="49"/>
    <x v="2"/>
    <x v="48"/>
    <n v="0.62"/>
    <x v="0"/>
    <x v="10"/>
    <x v="68"/>
    <x v="79"/>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x v="71"/>
    <s v="https://m.media-amazon.com/images/I/41M9BBMSUdL._SX300_SY300_QL70_FMwebp_.jpg"/>
    <x v="82"/>
  </r>
  <r>
    <x v="83"/>
    <x v="83"/>
    <x v="0"/>
    <x v="0"/>
    <s v="Accessories&amp;Peripherals"/>
    <s v="Cables&amp;Accessories"/>
    <s v="Cables"/>
    <x v="8"/>
    <x v="8"/>
    <x v="0"/>
    <x v="10"/>
    <n v="0.63"/>
    <x v="0"/>
    <x v="5"/>
    <x v="69"/>
    <x v="80"/>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x v="72"/>
    <s v="https://m.media-amazon.com/images/I/412XfBAEikL._SX300_SY300_QL70_FMwebp_.jpg"/>
    <x v="83"/>
  </r>
  <r>
    <x v="84"/>
    <x v="84"/>
    <x v="0"/>
    <x v="0"/>
    <s v="Accessories&amp;Peripherals"/>
    <s v="Cables&amp;Accessories"/>
    <s v="Cables"/>
    <x v="65"/>
    <x v="50"/>
    <x v="0"/>
    <x v="49"/>
    <n v="0.75"/>
    <x v="0"/>
    <x v="0"/>
    <x v="70"/>
    <x v="81"/>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x v="73"/>
    <s v="https://m.media-amazon.com/images/W/WEBP_402378-T1/images/I/41J6oGU8w5L._SX300_SY300_QL70_FMwebp_.jpg"/>
    <x v="84"/>
  </r>
  <r>
    <x v="85"/>
    <x v="85"/>
    <x v="3"/>
    <x v="1"/>
    <s v="HomeTheater,TV&amp;Video"/>
    <s v="Televisions"/>
    <s v="SmartTelevisions"/>
    <x v="66"/>
    <x v="51"/>
    <x v="2"/>
    <x v="50"/>
    <n v="0.25"/>
    <x v="1"/>
    <x v="0"/>
    <x v="34"/>
    <x v="8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x v="35"/>
    <s v="https://m.media-amazon.com/images/W/WEBP_402378-T2/images/I/51ovMTXv9RL._SX300_SY300_QL70_FMwebp_.jpg"/>
    <x v="85"/>
  </r>
  <r>
    <x v="86"/>
    <x v="86"/>
    <x v="3"/>
    <x v="1"/>
    <s v="HomeTheater,TV&amp;Video"/>
    <s v="Televisions"/>
    <s v="SmartTelevisions"/>
    <x v="67"/>
    <x v="52"/>
    <x v="2"/>
    <x v="51"/>
    <n v="0.32"/>
    <x v="1"/>
    <x v="4"/>
    <x v="21"/>
    <x v="8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x v="21"/>
    <s v="https://m.media-amazon.com/images/W/WEBP_402378-T1/images/I/41imW51RweL._SY300_SX300_QL70_FMwebp_.jpg"/>
    <x v="86"/>
  </r>
  <r>
    <x v="87"/>
    <x v="87"/>
    <x v="3"/>
    <x v="1"/>
    <s v="HomeTheater,TV&amp;Video"/>
    <s v="Televisions"/>
    <s v="SmartTelevisions"/>
    <x v="68"/>
    <x v="53"/>
    <x v="2"/>
    <x v="52"/>
    <n v="0.41"/>
    <x v="1"/>
    <x v="4"/>
    <x v="51"/>
    <x v="84"/>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x v="52"/>
    <s v="https://m.media-amazon.com/images/I/41RVzq6GiIL._SY300_SX300_QL70_FMwebp_.jpg"/>
    <x v="87"/>
  </r>
  <r>
    <x v="88"/>
    <x v="88"/>
    <x v="0"/>
    <x v="0"/>
    <s v="Accessories&amp;Peripherals"/>
    <s v="Cables&amp;Accessories"/>
    <s v="Cables"/>
    <x v="29"/>
    <x v="1"/>
    <x v="1"/>
    <x v="8"/>
    <n v="0.8"/>
    <x v="0"/>
    <x v="6"/>
    <x v="71"/>
    <x v="85"/>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x v="74"/>
    <s v="https://m.media-amazon.com/images/W/WEBP_402378-T2/images/I/3135yilFsfL._SY445_SX342_QL70_FMwebp_.jpg"/>
    <x v="88"/>
  </r>
  <r>
    <x v="89"/>
    <x v="89"/>
    <x v="0"/>
    <x v="0"/>
    <s v="Accessories&amp;Peripherals"/>
    <s v="Cables&amp;Accessories"/>
    <s v="Cables"/>
    <x v="69"/>
    <x v="37"/>
    <x v="2"/>
    <x v="20"/>
    <n v="0.68"/>
    <x v="0"/>
    <x v="0"/>
    <x v="0"/>
    <x v="86"/>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x v="75"/>
    <s v="https://m.media-amazon.com/images/I/412fvb7k2FL._SX300_SY300_QL70_FMwebp_.jpg"/>
    <x v="89"/>
  </r>
  <r>
    <x v="90"/>
    <x v="90"/>
    <x v="1"/>
    <x v="0"/>
    <s v="NetworkingDevices"/>
    <s v="NetworkAdapters"/>
    <s v="WirelessUSBAdapters"/>
    <x v="70"/>
    <x v="54"/>
    <x v="0"/>
    <x v="53"/>
    <n v="0.66"/>
    <x v="0"/>
    <x v="9"/>
    <x v="72"/>
    <x v="87"/>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x v="76"/>
    <s v="https://m.media-amazon.com/images/I/31mgo4D-kPL._SX300_SY300_QL70_FMwebp_.jpg"/>
    <x v="90"/>
  </r>
  <r>
    <x v="91"/>
    <x v="91"/>
    <x v="3"/>
    <x v="1"/>
    <s v="HomeTheater,TV&amp;Video"/>
    <s v="Televisions"/>
    <s v="SmartTelevisions"/>
    <x v="71"/>
    <x v="55"/>
    <x v="2"/>
    <x v="54"/>
    <n v="0.22"/>
    <x v="1"/>
    <x v="0"/>
    <x v="23"/>
    <x v="88"/>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x v="23"/>
    <s v="https://m.media-amazon.com/images/I/51F6FClq10L._SX300_SY300_QL70_FMwebp_.jpg"/>
    <x v="91"/>
  </r>
  <r>
    <x v="92"/>
    <x v="92"/>
    <x v="0"/>
    <x v="0"/>
    <s v="Accessories&amp;Peripherals"/>
    <s v="Cables&amp;Accessories"/>
    <s v="Cables"/>
    <x v="72"/>
    <x v="8"/>
    <x v="0"/>
    <x v="3"/>
    <n v="0.56999999999999995"/>
    <x v="0"/>
    <x v="0"/>
    <x v="3"/>
    <x v="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x v="3"/>
    <s v="https://m.media-amazon.com/images/W/WEBP_402378-T1/images/I/4112nea7JlL._SX300_SY300_QL70_FMwebp_.jpg"/>
    <x v="92"/>
  </r>
  <r>
    <x v="93"/>
    <x v="93"/>
    <x v="0"/>
    <x v="0"/>
    <s v="Accessories&amp;Peripherals"/>
    <s v="Cables&amp;Accessories"/>
    <s v="Cables"/>
    <x v="29"/>
    <x v="1"/>
    <x v="1"/>
    <x v="8"/>
    <n v="0.8"/>
    <x v="0"/>
    <x v="3"/>
    <x v="73"/>
    <x v="89"/>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x v="77"/>
    <s v="https://m.media-amazon.com/images/W/WEBP_402378-T1/images/I/31Uqr+A2THL._SY300_SX300_.jpg"/>
    <x v="93"/>
  </r>
  <r>
    <x v="94"/>
    <x v="94"/>
    <x v="3"/>
    <x v="1"/>
    <s v="HomeTheater,TV&amp;Video"/>
    <s v="Televisions"/>
    <s v="SmartTelevisions"/>
    <x v="73"/>
    <x v="56"/>
    <x v="2"/>
    <x v="51"/>
    <n v="0.54"/>
    <x v="0"/>
    <x v="0"/>
    <x v="74"/>
    <x v="9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x v="78"/>
    <s v="https://m.media-amazon.com/images/W/WEBP_402378-T1/images/I/41mMrtrwgyL._SY300_SX300_QL70_FMwebp_.jpg"/>
    <x v="94"/>
  </r>
  <r>
    <x v="95"/>
    <x v="95"/>
    <x v="1"/>
    <x v="0"/>
    <s v="NetworkingDevices"/>
    <s v="NetworkAdapters"/>
    <s v="WirelessUSBAdapters"/>
    <x v="74"/>
    <x v="57"/>
    <x v="0"/>
    <x v="1"/>
    <n v="0.17"/>
    <x v="1"/>
    <x v="7"/>
    <x v="75"/>
    <x v="91"/>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x v="79"/>
    <s v="https://m.media-amazon.com/images/W/WEBP_402378-T2/images/I/317-HiMYIgS._SY300_SX300_QL70_FMwebp_.jpg"/>
    <x v="95"/>
  </r>
  <r>
    <x v="96"/>
    <x v="96"/>
    <x v="4"/>
    <x v="1"/>
    <s v="HomeTheater,TV&amp;Video"/>
    <s v="Accessories"/>
    <s v="RemoteControls"/>
    <x v="56"/>
    <x v="14"/>
    <x v="0"/>
    <x v="10"/>
    <n v="0.69"/>
    <x v="0"/>
    <x v="11"/>
    <x v="76"/>
    <x v="92"/>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x v="80"/>
    <s v="https://m.media-amazon.com/images/I/21PB1kWQWdL._SX300_SY300_QL70_FMwebp_.jpg"/>
    <x v="96"/>
  </r>
  <r>
    <x v="97"/>
    <x v="97"/>
    <x v="0"/>
    <x v="0"/>
    <s v="Accessories&amp;Peripherals"/>
    <s v="Cables&amp;Accessories"/>
    <s v="Cables"/>
    <x v="75"/>
    <x v="58"/>
    <x v="0"/>
    <x v="8"/>
    <n v="0.65"/>
    <x v="0"/>
    <x v="7"/>
    <x v="77"/>
    <x v="9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x v="81"/>
    <s v="https://m.media-amazon.com/images/W/WEBP_402378-T1/images/I/41nGfip4QuS._SX300_SY300_QL70_FMwebp_.jpg"/>
    <x v="97"/>
  </r>
  <r>
    <x v="98"/>
    <x v="98"/>
    <x v="1"/>
    <x v="0"/>
    <s v="NetworkingDevices"/>
    <s v="NetworkAdapters"/>
    <s v="WirelessUSBAdapters"/>
    <x v="29"/>
    <x v="59"/>
    <x v="2"/>
    <x v="2"/>
    <n v="0.42"/>
    <x v="1"/>
    <x v="6"/>
    <x v="78"/>
    <x v="94"/>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x v="82"/>
    <s v="https://m.media-amazon.com/images/W/WEBP_402378-T1/images/I/219039qa+PL._SY300_SX300_.jpg"/>
    <x v="98"/>
  </r>
  <r>
    <x v="99"/>
    <x v="99"/>
    <x v="0"/>
    <x v="0"/>
    <s v="Accessories&amp;Peripherals"/>
    <s v="Cables&amp;Accessories"/>
    <s v="Cables"/>
    <x v="76"/>
    <x v="60"/>
    <x v="2"/>
    <x v="38"/>
    <n v="0.52"/>
    <x v="0"/>
    <x v="3"/>
    <x v="79"/>
    <x v="9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x v="83"/>
    <s v="https://m.media-amazon.com/images/W/WEBP_402378-T1/images/I/41fRMsvSy8L._SY445_SX342_QL70_FMwebp_.jpg"/>
    <x v="99"/>
  </r>
  <r>
    <x v="100"/>
    <x v="100"/>
    <x v="4"/>
    <x v="1"/>
    <s v="HomeTheater,TV&amp;Video"/>
    <s v="Accessories"/>
    <s v="RemoteControls"/>
    <x v="77"/>
    <x v="12"/>
    <x v="0"/>
    <x v="38"/>
    <n v="0.77"/>
    <x v="0"/>
    <x v="4"/>
    <x v="80"/>
    <x v="96"/>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x v="84"/>
    <s v="https://m.media-amazon.com/images/I/41pA1xo-mIL._SX300_SY300_QL70_FMwebp_.jpg"/>
    <x v="100"/>
  </r>
  <r>
    <x v="101"/>
    <x v="101"/>
    <x v="0"/>
    <x v="0"/>
    <s v="Accessories&amp;Peripherals"/>
    <s v="Cables&amp;Accessories"/>
    <s v="Cables"/>
    <x v="78"/>
    <x v="61"/>
    <x v="2"/>
    <x v="55"/>
    <n v="0.53"/>
    <x v="0"/>
    <x v="4"/>
    <x v="81"/>
    <x v="97"/>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x v="85"/>
    <s v="https://m.media-amazon.com/images/I/31kw1RgU5yL._SX300_SY300_QL70_FMwebp_.jpg"/>
    <x v="101"/>
  </r>
  <r>
    <x v="102"/>
    <x v="102"/>
    <x v="4"/>
    <x v="1"/>
    <s v="HomeTheater,TV&amp;Video"/>
    <s v="Accessories"/>
    <s v="RemoteControls"/>
    <x v="35"/>
    <x v="8"/>
    <x v="0"/>
    <x v="12"/>
    <n v="0.67"/>
    <x v="0"/>
    <x v="1"/>
    <x v="82"/>
    <x v="98"/>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x v="86"/>
    <s v="https://m.media-amazon.com/images/W/WEBP_402378-T2/images/I/41UJEnTJpVL._SX300_SY300_QL70_FMwebp_.jpg"/>
    <x v="102"/>
  </r>
  <r>
    <x v="103"/>
    <x v="103"/>
    <x v="3"/>
    <x v="1"/>
    <s v="HomeTheater,TV&amp;Video"/>
    <s v="Televisions"/>
    <s v="SmartTelevisions"/>
    <x v="79"/>
    <x v="62"/>
    <x v="2"/>
    <x v="56"/>
    <n v="0.27"/>
    <x v="1"/>
    <x v="0"/>
    <x v="14"/>
    <x v="99"/>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x v="87"/>
    <s v="https://m.media-amazon.com/images/W/WEBP_402378-T2/images/I/41GTMteNtdL._SX300_SY300_QL70_FMwebp_.jpg"/>
    <x v="103"/>
  </r>
  <r>
    <x v="104"/>
    <x v="104"/>
    <x v="0"/>
    <x v="0"/>
    <s v="Accessories&amp;Peripherals"/>
    <s v="Cables&amp;Accessories"/>
    <s v="Cables"/>
    <x v="80"/>
    <x v="12"/>
    <x v="0"/>
    <x v="8"/>
    <n v="0.65"/>
    <x v="0"/>
    <x v="0"/>
    <x v="83"/>
    <x v="10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x v="88"/>
    <s v="https://m.media-amazon.com/images/W/WEBP_402378-T2/images/I/41c80KrMZgL._SY445_SX342_QL70_FMwebp_.jpg"/>
    <x v="104"/>
  </r>
  <r>
    <x v="105"/>
    <x v="105"/>
    <x v="0"/>
    <x v="0"/>
    <s v="Accessories&amp;Peripherals"/>
    <s v="Cables&amp;Accessories"/>
    <s v="Cables"/>
    <x v="35"/>
    <x v="0"/>
    <x v="0"/>
    <x v="8"/>
    <n v="0.6"/>
    <x v="0"/>
    <x v="4"/>
    <x v="84"/>
    <x v="101"/>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x v="89"/>
    <s v="https://m.media-amazon.com/images/W/WEBP_402378-T1/images/I/41A4CcuIJuL._SY445_SX342_QL70_FMwebp_.jpg"/>
    <x v="105"/>
  </r>
  <r>
    <x v="106"/>
    <x v="106"/>
    <x v="0"/>
    <x v="0"/>
    <s v="Accessories&amp;Peripherals"/>
    <s v="Cables&amp;Accessories"/>
    <s v="Cables"/>
    <x v="81"/>
    <x v="63"/>
    <x v="0"/>
    <x v="49"/>
    <n v="0.65"/>
    <x v="0"/>
    <x v="0"/>
    <x v="0"/>
    <x v="102"/>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x v="0"/>
    <s v="https://m.media-amazon.com/images/W/WEBP_402378-T1/images/I/51UsScvHQNL._SX300_SY300_QL70_FMwebp_.jpg"/>
    <x v="106"/>
  </r>
  <r>
    <x v="107"/>
    <x v="107"/>
    <x v="0"/>
    <x v="0"/>
    <s v="Accessories&amp;Peripherals"/>
    <s v="Cables&amp;Accessories"/>
    <s v="Cables"/>
    <x v="0"/>
    <x v="8"/>
    <x v="0"/>
    <x v="8"/>
    <n v="0.7"/>
    <x v="0"/>
    <x v="4"/>
    <x v="85"/>
    <x v="103"/>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x v="90"/>
    <s v="https://m.media-amazon.com/images/W/WEBP_402378-T2/images/I/41LXLeCw3VL._SX300_SY300_QL70_FMwebp_.jpg"/>
    <x v="107"/>
  </r>
  <r>
    <x v="108"/>
    <x v="108"/>
    <x v="3"/>
    <x v="1"/>
    <s v="HomeTheater,TV&amp;Video"/>
    <s v="Televisions"/>
    <s v="SmartTelevisions"/>
    <x v="82"/>
    <x v="64"/>
    <x v="2"/>
    <x v="57"/>
    <n v="0.42"/>
    <x v="1"/>
    <x v="4"/>
    <x v="86"/>
    <x v="104"/>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x v="91"/>
    <s v="https://m.media-amazon.com/images/I/41pdZIhY+gL._SY300_SX300_.jpg"/>
    <x v="108"/>
  </r>
  <r>
    <x v="109"/>
    <x v="109"/>
    <x v="0"/>
    <x v="0"/>
    <s v="Accessories&amp;Peripherals"/>
    <s v="Cables&amp;Accessories"/>
    <s v="Cables"/>
    <x v="37"/>
    <x v="24"/>
    <x v="1"/>
    <x v="53"/>
    <n v="0.88"/>
    <x v="0"/>
    <x v="2"/>
    <x v="5"/>
    <x v="10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x v="92"/>
    <s v="https://m.media-amazon.com/images/W/WEBP_402378-T2/images/I/41CB7sKZvCL._SX300_SY300_QL70_FMwebp_.jpg"/>
    <x v="109"/>
  </r>
  <r>
    <x v="110"/>
    <x v="110"/>
    <x v="5"/>
    <x v="1"/>
    <s v="HomeTheater,TV&amp;Video"/>
    <s v="Televisions"/>
    <s v="StandardTelevisions"/>
    <x v="83"/>
    <x v="65"/>
    <x v="2"/>
    <x v="58"/>
    <n v="0.63"/>
    <x v="0"/>
    <x v="3"/>
    <x v="87"/>
    <x v="106"/>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x v="93"/>
    <s v="https://m.media-amazon.com/images/I/41fruBt99gL._SX300_SY300_QL70_FMwebp_.jpg"/>
    <x v="110"/>
  </r>
  <r>
    <x v="111"/>
    <x v="111"/>
    <x v="0"/>
    <x v="0"/>
    <s v="Accessories&amp;Peripherals"/>
    <s v="Cables&amp;Accessories"/>
    <s v="Cables"/>
    <x v="84"/>
    <x v="66"/>
    <x v="0"/>
    <x v="8"/>
    <n v="0.73"/>
    <x v="0"/>
    <x v="4"/>
    <x v="26"/>
    <x v="29"/>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x v="26"/>
    <s v="https://m.media-amazon.com/images/W/WEBP_402378-T2/images/I/41jk4zYjTsL._SX300_SY300_QL70_FMwebp_.jpg"/>
    <x v="111"/>
  </r>
  <r>
    <x v="112"/>
    <x v="112"/>
    <x v="3"/>
    <x v="1"/>
    <s v="HomeTheater,TV&amp;Video"/>
    <s v="Televisions"/>
    <s v="SmartTelevisions"/>
    <x v="79"/>
    <x v="67"/>
    <x v="2"/>
    <x v="59"/>
    <n v="0.33"/>
    <x v="1"/>
    <x v="4"/>
    <x v="88"/>
    <x v="107"/>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x v="94"/>
    <s v="https://m.media-amazon.com/images/W/WEBP_402378-T1/images/I/41WD+zBGibL._SY300_SX300_.jpg"/>
    <x v="112"/>
  </r>
  <r>
    <x v="113"/>
    <x v="113"/>
    <x v="0"/>
    <x v="0"/>
    <s v="Accessories&amp;Peripherals"/>
    <s v="Cables&amp;Accessories"/>
    <s v="Cables"/>
    <x v="35"/>
    <x v="0"/>
    <x v="0"/>
    <x v="8"/>
    <n v="0.6"/>
    <x v="0"/>
    <x v="3"/>
    <x v="62"/>
    <x v="72"/>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x v="63"/>
    <s v="https://m.media-amazon.com/images/W/WEBP_402378-T1/images/I/41+3EsgcpzL._SY300_SX300_.jpg"/>
    <x v="113"/>
  </r>
  <r>
    <x v="114"/>
    <x v="114"/>
    <x v="4"/>
    <x v="1"/>
    <s v="HomeTheater,TV&amp;Video"/>
    <s v="Accessories"/>
    <s v="RemoteControls"/>
    <x v="85"/>
    <x v="0"/>
    <x v="0"/>
    <x v="20"/>
    <n v="0.8"/>
    <x v="0"/>
    <x v="6"/>
    <x v="89"/>
    <x v="108"/>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x v="95"/>
    <s v="https://m.media-amazon.com/images/W/WEBP_402378-T2/images/I/41dNwzNOc3L._SX300_SY300_QL70_FMwebp_.jpg"/>
    <x v="114"/>
  </r>
  <r>
    <x v="115"/>
    <x v="115"/>
    <x v="0"/>
    <x v="0"/>
    <s v="Accessories&amp;Peripherals"/>
    <s v="Cables&amp;Accessories"/>
    <s v="Cables"/>
    <x v="86"/>
    <x v="68"/>
    <x v="0"/>
    <x v="4"/>
    <n v="0.47"/>
    <x v="1"/>
    <x v="3"/>
    <x v="90"/>
    <x v="10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x v="96"/>
    <s v="https://m.media-amazon.com/images/I/21rxGo3S7FL._SY445_SX342_QL70_FMwebp_.jpg"/>
    <x v="115"/>
  </r>
  <r>
    <x v="116"/>
    <x v="116"/>
    <x v="4"/>
    <x v="1"/>
    <s v="HomeTheater,TV&amp;Video"/>
    <s v="Accessories"/>
    <s v="RemoteControls"/>
    <x v="0"/>
    <x v="69"/>
    <x v="2"/>
    <x v="20"/>
    <n v="0.35"/>
    <x v="1"/>
    <x v="9"/>
    <x v="91"/>
    <x v="1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x v="97"/>
    <s v="https://m.media-amazon.com/images/I/31sBb-2L8KL._SX300_SY300_QL70_FMwebp_.jpg"/>
    <x v="116"/>
  </r>
  <r>
    <x v="117"/>
    <x v="117"/>
    <x v="0"/>
    <x v="0"/>
    <s v="Accessories&amp;Peripherals"/>
    <s v="Cables&amp;Accessories"/>
    <s v="Cables"/>
    <x v="87"/>
    <x v="70"/>
    <x v="0"/>
    <x v="8"/>
    <n v="0.65"/>
    <x v="0"/>
    <x v="12"/>
    <x v="92"/>
    <x v="111"/>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x v="98"/>
    <s v="https://m.media-amazon.com/images/W/WEBP_402378-T1/images/I/416GZEi9SuL._SX300_SY300_QL70_FMwebp_.jpg"/>
    <x v="117"/>
  </r>
  <r>
    <x v="118"/>
    <x v="118"/>
    <x v="0"/>
    <x v="0"/>
    <s v="Accessories&amp;Peripherals"/>
    <s v="Cables&amp;Accessories"/>
    <s v="Cables"/>
    <x v="81"/>
    <x v="4"/>
    <x v="1"/>
    <x v="8"/>
    <n v="0.85"/>
    <x v="0"/>
    <x v="1"/>
    <x v="52"/>
    <x v="60"/>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x v="53"/>
    <s v="https://m.media-amazon.com/images/W/WEBP_402378-T1/images/I/41ipWb8mrKL._SX300_SY300_QL70_FMwebp_.jpg"/>
    <x v="118"/>
  </r>
  <r>
    <x v="119"/>
    <x v="119"/>
    <x v="0"/>
    <x v="0"/>
    <s v="Accessories&amp;Peripherals"/>
    <s v="Cables&amp;Accessories"/>
    <s v="Cables"/>
    <x v="88"/>
    <x v="71"/>
    <x v="0"/>
    <x v="12"/>
    <n v="0.75"/>
    <x v="0"/>
    <x v="11"/>
    <x v="93"/>
    <x v="112"/>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x v="99"/>
    <s v="https://m.media-amazon.com/images/I/41LCWn4aUHL._SX300_SY300_QL70_FMwebp_.jpg"/>
    <x v="119"/>
  </r>
  <r>
    <x v="120"/>
    <x v="120"/>
    <x v="0"/>
    <x v="0"/>
    <s v="Accessories&amp;Peripherals"/>
    <s v="Cables&amp;Accessories"/>
    <s v="Cables"/>
    <x v="72"/>
    <x v="44"/>
    <x v="2"/>
    <x v="20"/>
    <n v="0.2"/>
    <x v="1"/>
    <x v="5"/>
    <x v="94"/>
    <x v="113"/>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x v="100"/>
    <s v="https://m.media-amazon.com/images/W/WEBP_402378-T2/images/I/31fQdrBOMvL._SY445_SX342_QL70_FMwebp_.jpg"/>
    <x v="120"/>
  </r>
  <r>
    <x v="121"/>
    <x v="121"/>
    <x v="4"/>
    <x v="1"/>
    <s v="HomeTheater,TV&amp;Video"/>
    <s v="Accessories"/>
    <s v="RemoteControls"/>
    <x v="89"/>
    <x v="72"/>
    <x v="2"/>
    <x v="46"/>
    <n v="0.63"/>
    <x v="0"/>
    <x v="7"/>
    <x v="95"/>
    <x v="114"/>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x v="101"/>
    <s v="https://m.media-amazon.com/images/I/31-J+oOnb8L._SY300_SX300_.jpg"/>
    <x v="121"/>
  </r>
  <r>
    <x v="122"/>
    <x v="122"/>
    <x v="3"/>
    <x v="1"/>
    <s v="HomeTheater,TV&amp;Video"/>
    <s v="Televisions"/>
    <s v="SmartTelevisions"/>
    <x v="90"/>
    <x v="73"/>
    <x v="2"/>
    <x v="60"/>
    <n v="0.47"/>
    <x v="1"/>
    <x v="4"/>
    <x v="96"/>
    <x v="115"/>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x v="102"/>
    <s v="https://m.media-amazon.com/images/I/41P2TNMG-hL._SY300_SX300_QL70_FMwebp_.jpg"/>
    <x v="122"/>
  </r>
  <r>
    <x v="123"/>
    <x v="123"/>
    <x v="3"/>
    <x v="1"/>
    <s v="HomeTheater,TV&amp;Video"/>
    <s v="Televisions"/>
    <s v="SmartTelevisions"/>
    <x v="91"/>
    <x v="74"/>
    <x v="2"/>
    <x v="61"/>
    <n v="0.53"/>
    <x v="0"/>
    <x v="3"/>
    <x v="97"/>
    <x v="116"/>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x v="103"/>
    <s v="https://m.media-amazon.com/images/I/51Pu9zNUbtL._SY300_SX300_QL70_FMwebp_.jpg"/>
    <x v="123"/>
  </r>
  <r>
    <x v="124"/>
    <x v="124"/>
    <x v="3"/>
    <x v="1"/>
    <s v="HomeTheater,TV&amp;Video"/>
    <s v="Televisions"/>
    <s v="SmartTelevisions"/>
    <x v="92"/>
    <x v="26"/>
    <x v="2"/>
    <x v="62"/>
    <n v="0.27"/>
    <x v="1"/>
    <x v="0"/>
    <x v="54"/>
    <x v="117"/>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x v="55"/>
    <s v="https://m.media-amazon.com/images/I/41Om+JyC4iL._SX300_SY300_.jpg"/>
    <x v="124"/>
  </r>
  <r>
    <x v="125"/>
    <x v="125"/>
    <x v="2"/>
    <x v="1"/>
    <s v="HomeTheater,TV&amp;Video"/>
    <s v="Accessories"/>
    <s v="Cables"/>
    <x v="93"/>
    <x v="34"/>
    <x v="2"/>
    <x v="63"/>
    <n v="0.53"/>
    <x v="0"/>
    <x v="3"/>
    <x v="98"/>
    <x v="11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x v="104"/>
    <s v="https://m.media-amazon.com/images/I/41F6ukNxcCL._SX300_SY300_QL70_FMwebp_.jpg"/>
    <x v="125"/>
  </r>
  <r>
    <x v="126"/>
    <x v="126"/>
    <x v="2"/>
    <x v="1"/>
    <s v="HomeTheater,TV&amp;Video"/>
    <s v="Accessories"/>
    <s v="Cables"/>
    <x v="94"/>
    <x v="6"/>
    <x v="0"/>
    <x v="64"/>
    <n v="0.62"/>
    <x v="0"/>
    <x v="4"/>
    <x v="99"/>
    <x v="119"/>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x v="105"/>
    <s v="https://m.media-amazon.com/images/I/41Rg-JkRGgL._SY300_SX300_QL70_FMwebp_.jpg"/>
    <x v="126"/>
  </r>
  <r>
    <x v="127"/>
    <x v="127"/>
    <x v="3"/>
    <x v="1"/>
    <s v="HomeTheater,TV&amp;Video"/>
    <s v="Televisions"/>
    <s v="SmartTelevisions"/>
    <x v="95"/>
    <x v="75"/>
    <x v="2"/>
    <x v="65"/>
    <n v="0.64"/>
    <x v="0"/>
    <x v="0"/>
    <x v="100"/>
    <x v="1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x v="106"/>
    <s v="https://m.media-amazon.com/images/I/51O93lUTxtL._SY300_SX300_QL70_FMwebp_.jpg"/>
    <x v="127"/>
  </r>
  <r>
    <x v="128"/>
    <x v="128"/>
    <x v="4"/>
    <x v="1"/>
    <s v="HomeTheater,TV&amp;Video"/>
    <s v="Accessories"/>
    <s v="RemoteControls"/>
    <x v="57"/>
    <x v="12"/>
    <x v="0"/>
    <x v="22"/>
    <n v="0.42"/>
    <x v="1"/>
    <x v="0"/>
    <x v="101"/>
    <x v="121"/>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x v="107"/>
    <s v="https://m.media-amazon.com/images/I/31Bfu6liMWL._SX300_SY300_QL70_FMwebp_.jpg"/>
    <x v="128"/>
  </r>
  <r>
    <x v="129"/>
    <x v="129"/>
    <x v="7"/>
    <x v="1"/>
    <s v="HomeTheater,TV&amp;Video"/>
    <s v="Accessories"/>
    <s v="Cables"/>
    <x v="96"/>
    <x v="76"/>
    <x v="0"/>
    <x v="66"/>
    <n v="0.59"/>
    <x v="0"/>
    <x v="5"/>
    <x v="102"/>
    <x v="122"/>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x v="108"/>
    <s v="https://m.media-amazon.com/images/I/513rqzxlDpL._SX300_SY300_QL70_FMwebp_.jpg"/>
    <x v="129"/>
  </r>
  <r>
    <x v="130"/>
    <x v="130"/>
    <x v="3"/>
    <x v="1"/>
    <s v="HomeTheater,TV&amp;Video"/>
    <s v="Televisions"/>
    <s v="SmartTelevisions"/>
    <x v="97"/>
    <x v="77"/>
    <x v="2"/>
    <x v="67"/>
    <n v="0.31"/>
    <x v="1"/>
    <x v="4"/>
    <x v="21"/>
    <x v="12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x v="21"/>
    <s v="https://m.media-amazon.com/images/W/WEBP_402378-T1/images/I/417QOjrqyBL._SY300_SX300_QL70_FMwebp_.jpg"/>
    <x v="130"/>
  </r>
  <r>
    <x v="131"/>
    <x v="131"/>
    <x v="0"/>
    <x v="0"/>
    <s v="Accessories&amp;Peripherals"/>
    <s v="Cables&amp;Accessories"/>
    <s v="Cables"/>
    <x v="35"/>
    <x v="0"/>
    <x v="0"/>
    <x v="8"/>
    <n v="0.6"/>
    <x v="0"/>
    <x v="4"/>
    <x v="84"/>
    <x v="101"/>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x v="89"/>
    <s v="https://m.media-amazon.com/images/I/41Rd-jDNOmL._SY445_SX342_QL70_FMwebp_.jpg"/>
    <x v="131"/>
  </r>
  <r>
    <x v="132"/>
    <x v="132"/>
    <x v="8"/>
    <x v="1"/>
    <s v="HomeAudio"/>
    <s v="Accessories"/>
    <s v="SpeakerAccessories"/>
    <x v="98"/>
    <x v="12"/>
    <x v="0"/>
    <x v="49"/>
    <n v="0.73"/>
    <x v="0"/>
    <x v="1"/>
    <x v="103"/>
    <x v="124"/>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x v="109"/>
    <s v="https://m.media-amazon.com/images/W/WEBP_402378-T2/images/I/41-AORr2udL._SX300_SY300_QL70_FMwebp_.jpg"/>
    <x v="132"/>
  </r>
  <r>
    <x v="133"/>
    <x v="133"/>
    <x v="0"/>
    <x v="0"/>
    <s v="Accessories&amp;Peripherals"/>
    <s v="Cables&amp;Accessories"/>
    <s v="Cables"/>
    <x v="99"/>
    <x v="21"/>
    <x v="1"/>
    <x v="7"/>
    <n v="0.4"/>
    <x v="1"/>
    <x v="2"/>
    <x v="104"/>
    <x v="125"/>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x v="110"/>
    <s v="https://m.media-amazon.com/images/I/21fnxCjCF1L._SX300_SY300_QL70_FMwebp_.jpg"/>
    <x v="133"/>
  </r>
  <r>
    <x v="134"/>
    <x v="134"/>
    <x v="0"/>
    <x v="0"/>
    <s v="Accessories&amp;Peripherals"/>
    <s v="Cables&amp;Accessories"/>
    <s v="Cables"/>
    <x v="100"/>
    <x v="78"/>
    <x v="2"/>
    <x v="68"/>
    <n v="0.54"/>
    <x v="0"/>
    <x v="0"/>
    <x v="105"/>
    <x v="126"/>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x v="111"/>
    <s v="https://m.media-amazon.com/images/I/31R8-XSK40L._SX342_SY445_QL70_FMwebp_.jpg"/>
    <x v="134"/>
  </r>
  <r>
    <x v="135"/>
    <x v="135"/>
    <x v="3"/>
    <x v="1"/>
    <s v="HomeTheater,TV&amp;Video"/>
    <s v="Televisions"/>
    <s v="SmartTelevisions"/>
    <x v="101"/>
    <x v="53"/>
    <x v="2"/>
    <x v="69"/>
    <n v="0.38"/>
    <x v="1"/>
    <x v="4"/>
    <x v="106"/>
    <x v="127"/>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x v="112"/>
    <s v="https://m.media-amazon.com/images/W/WEBP_402378-T1/images/I/51dOjIreG4L._SX300_SY300_QL70_FMwebp_.jpg"/>
    <x v="135"/>
  </r>
  <r>
    <x v="136"/>
    <x v="136"/>
    <x v="0"/>
    <x v="0"/>
    <s v="Accessories&amp;Peripherals"/>
    <s v="Cables&amp;Accessories"/>
    <s v="Cables"/>
    <x v="102"/>
    <x v="14"/>
    <x v="0"/>
    <x v="70"/>
    <n v="0.73"/>
    <x v="0"/>
    <x v="2"/>
    <x v="31"/>
    <x v="128"/>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31"/>
    <s v="https://m.media-amazon.com/images/I/41gUqtvpULL._SX300_SY300_QL70_FMwebp_.jpg"/>
    <x v="136"/>
  </r>
  <r>
    <x v="137"/>
    <x v="137"/>
    <x v="2"/>
    <x v="1"/>
    <s v="HomeTheater,TV&amp;Video"/>
    <s v="Accessories"/>
    <s v="Cables"/>
    <x v="55"/>
    <x v="29"/>
    <x v="2"/>
    <x v="71"/>
    <n v="0.57999999999999996"/>
    <x v="0"/>
    <x v="13"/>
    <x v="107"/>
    <x v="129"/>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x v="113"/>
    <s v="https://m.media-amazon.com/images/W/WEBP_402378-T1/images/I/41+AJMzMo7L._SX342_SY445_.jpg"/>
    <x v="137"/>
  </r>
  <r>
    <x v="138"/>
    <x v="138"/>
    <x v="4"/>
    <x v="1"/>
    <s v="HomeTheater,TV&amp;Video"/>
    <s v="Accessories"/>
    <s v="RemoteControls"/>
    <x v="28"/>
    <x v="0"/>
    <x v="0"/>
    <x v="4"/>
    <n v="0"/>
    <x v="1"/>
    <x v="2"/>
    <x v="94"/>
    <x v="130"/>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x v="114"/>
    <s v="https://m.media-amazon.com/images/W/WEBP_402378-T1/images/I/41hpz9rFbZL._SX300_SY300_QL70_FMwebp_.jpg"/>
    <x v="138"/>
  </r>
  <r>
    <x v="139"/>
    <x v="139"/>
    <x v="0"/>
    <x v="0"/>
    <s v="Accessories&amp;Peripherals"/>
    <s v="Cables&amp;Accessories"/>
    <s v="Cables"/>
    <x v="103"/>
    <x v="12"/>
    <x v="0"/>
    <x v="3"/>
    <n v="0.5"/>
    <x v="0"/>
    <x v="4"/>
    <x v="26"/>
    <x v="131"/>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x v="26"/>
    <s v="https://m.media-amazon.com/images/I/41alINWQKXL._SX300_SY300_QL70_FMwebp_.jpg"/>
    <x v="139"/>
  </r>
  <r>
    <x v="140"/>
    <x v="140"/>
    <x v="0"/>
    <x v="0"/>
    <s v="Accessories&amp;Peripherals"/>
    <s v="Cables&amp;Accessories"/>
    <s v="Cables"/>
    <x v="0"/>
    <x v="0"/>
    <x v="0"/>
    <x v="0"/>
    <n v="0.64"/>
    <x v="0"/>
    <x v="3"/>
    <x v="108"/>
    <x v="132"/>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x v="115"/>
    <s v="https://m.media-amazon.com/images/I/41wI9GGhTHL._SX300_SY300_QL70_FMwebp_.jpg"/>
    <x v="140"/>
  </r>
  <r>
    <x v="141"/>
    <x v="141"/>
    <x v="1"/>
    <x v="0"/>
    <s v="NetworkingDevices"/>
    <s v="NetworkAdapters"/>
    <s v="WirelessUSBAdapters"/>
    <x v="104"/>
    <x v="79"/>
    <x v="2"/>
    <x v="43"/>
    <n v="0.43"/>
    <x v="1"/>
    <x v="5"/>
    <x v="43"/>
    <x v="133"/>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x v="44"/>
    <s v="https://m.media-amazon.com/images/W/WEBP_402378-T1/images/I/21jLkYGoSEL._SX300_SY300_QL70_FMwebp_.jpg"/>
    <x v="141"/>
  </r>
  <r>
    <x v="142"/>
    <x v="142"/>
    <x v="4"/>
    <x v="1"/>
    <s v="HomeTheater,TV&amp;Video"/>
    <s v="Accessories"/>
    <s v="RemoteControls"/>
    <x v="105"/>
    <x v="80"/>
    <x v="2"/>
    <x v="0"/>
    <n v="0.4"/>
    <x v="1"/>
    <x v="14"/>
    <x v="109"/>
    <x v="134"/>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x v="116"/>
    <s v="https://m.media-amazon.com/images/I/21yP58lKDoL._SX300_SY300_QL70_FMwebp_.jpg"/>
    <x v="142"/>
  </r>
  <r>
    <x v="143"/>
    <x v="143"/>
    <x v="1"/>
    <x v="0"/>
    <s v="NetworkingDevices"/>
    <s v="NetworkAdapters"/>
    <s v="WirelessUSBAdapters"/>
    <x v="106"/>
    <x v="81"/>
    <x v="2"/>
    <x v="72"/>
    <n v="0.44"/>
    <x v="1"/>
    <x v="0"/>
    <x v="110"/>
    <x v="135"/>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x v="8"/>
    <s v="https://m.media-amazon.com/images/I/31Wb+A3VVdL._SY300_SX300_.jpg"/>
    <x v="143"/>
  </r>
  <r>
    <x v="144"/>
    <x v="144"/>
    <x v="3"/>
    <x v="1"/>
    <s v="HomeTheater,TV&amp;Video"/>
    <s v="Televisions"/>
    <s v="SmartTelevisions"/>
    <x v="107"/>
    <x v="75"/>
    <x v="2"/>
    <x v="35"/>
    <n v="0.23"/>
    <x v="1"/>
    <x v="0"/>
    <x v="111"/>
    <x v="136"/>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x v="117"/>
    <s v="https://m.media-amazon.com/images/I/41ZptRPWCPL._SY300_SX300_QL70_FMwebp_.jpg"/>
    <x v="144"/>
  </r>
  <r>
    <x v="145"/>
    <x v="145"/>
    <x v="4"/>
    <x v="1"/>
    <s v="HomeTheater,TV&amp;Video"/>
    <s v="Accessories"/>
    <s v="RemoteControls"/>
    <x v="108"/>
    <x v="82"/>
    <x v="1"/>
    <x v="6"/>
    <n v="0.61"/>
    <x v="0"/>
    <x v="7"/>
    <x v="112"/>
    <x v="13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x v="118"/>
    <s v="https://m.media-amazon.com/images/W/WEBP_402378-T2/images/I/41R3n7+taUL._SY300_SX300_.jpg"/>
    <x v="145"/>
  </r>
  <r>
    <x v="146"/>
    <x v="146"/>
    <x v="0"/>
    <x v="0"/>
    <s v="Accessories&amp;Peripherals"/>
    <s v="Cables&amp;Accessories"/>
    <s v="Cables"/>
    <x v="109"/>
    <x v="29"/>
    <x v="2"/>
    <x v="34"/>
    <n v="0.52"/>
    <x v="0"/>
    <x v="6"/>
    <x v="113"/>
    <x v="138"/>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x v="119"/>
    <s v="https://m.media-amazon.com/images/W/WEBP_402378-T1/images/I/31OIv762uSL._SX300_SY300_QL70_FMwebp_.jpg"/>
    <x v="146"/>
  </r>
  <r>
    <x v="147"/>
    <x v="147"/>
    <x v="0"/>
    <x v="0"/>
    <s v="Accessories&amp;Peripherals"/>
    <s v="Cables&amp;Accessories"/>
    <s v="Cables"/>
    <x v="72"/>
    <x v="7"/>
    <x v="0"/>
    <x v="12"/>
    <n v="0.44"/>
    <x v="1"/>
    <x v="0"/>
    <x v="114"/>
    <x v="13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x v="120"/>
    <s v="https://m.media-amazon.com/images/I/31y7uO5DU8L._SX300_SY300_QL70_FMwebp_.jpg"/>
    <x v="147"/>
  </r>
  <r>
    <x v="148"/>
    <x v="148"/>
    <x v="9"/>
    <x v="1"/>
    <s v="HomeTheater,TV&amp;Video"/>
    <s v="Accessories"/>
    <s v="Cables"/>
    <x v="110"/>
    <x v="83"/>
    <x v="0"/>
    <x v="22"/>
    <n v="0.31"/>
    <x v="1"/>
    <x v="0"/>
    <x v="115"/>
    <x v="140"/>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x v="121"/>
    <s v="https://m.media-amazon.com/images/I/41CF6GtnpKL._SX300_SY300_QL70_FMwebp_.jpg"/>
    <x v="148"/>
  </r>
  <r>
    <x v="149"/>
    <x v="149"/>
    <x v="0"/>
    <x v="0"/>
    <s v="Accessories&amp;Peripherals"/>
    <s v="Cables&amp;Accessories"/>
    <s v="Cables"/>
    <x v="111"/>
    <x v="84"/>
    <x v="0"/>
    <x v="3"/>
    <n v="0.47"/>
    <x v="1"/>
    <x v="0"/>
    <x v="116"/>
    <x v="141"/>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x v="122"/>
    <s v="https://m.media-amazon.com/images/W/WEBP_402378-T1/images/I/41qhsp6qcNL._SX300_SY300_QL70_FMwebp_.jpg"/>
    <x v="149"/>
  </r>
  <r>
    <x v="150"/>
    <x v="150"/>
    <x v="3"/>
    <x v="1"/>
    <s v="HomeTheater,TV&amp;Video"/>
    <s v="Televisions"/>
    <s v="SmartTelevisions"/>
    <x v="112"/>
    <x v="85"/>
    <x v="2"/>
    <x v="57"/>
    <n v="0.54"/>
    <x v="0"/>
    <x v="3"/>
    <x v="117"/>
    <x v="142"/>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x v="123"/>
    <s v="https://m.media-amazon.com/images/I/41HhmJpfjNL._SX300_SY300_QL70_FMwebp_.jpg"/>
    <x v="150"/>
  </r>
  <r>
    <x v="151"/>
    <x v="151"/>
    <x v="0"/>
    <x v="0"/>
    <s v="Accessories&amp;Peripherals"/>
    <s v="Cables&amp;Accessories"/>
    <s v="Cables"/>
    <x v="113"/>
    <x v="86"/>
    <x v="0"/>
    <x v="0"/>
    <n v="0.69"/>
    <x v="0"/>
    <x v="4"/>
    <x v="29"/>
    <x v="32"/>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x v="29"/>
    <s v="https://m.media-amazon.com/images/W/WEBP_402378-T1/images/I/419QKVTxaSL._SX300_SY300_QL70_FMwebp_.jpg"/>
    <x v="151"/>
  </r>
  <r>
    <x v="152"/>
    <x v="152"/>
    <x v="3"/>
    <x v="1"/>
    <s v="HomeTheater,TV&amp;Video"/>
    <s v="Televisions"/>
    <s v="SmartTelevisions"/>
    <x v="114"/>
    <x v="87"/>
    <x v="2"/>
    <x v="73"/>
    <n v="0.26"/>
    <x v="1"/>
    <x v="4"/>
    <x v="19"/>
    <x v="143"/>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x v="19"/>
    <s v="https://m.media-amazon.com/images/W/WEBP_402378-T1/images/I/41+b6inZEkL._SX300_SY300_.jpg"/>
    <x v="152"/>
  </r>
  <r>
    <x v="153"/>
    <x v="153"/>
    <x v="0"/>
    <x v="0"/>
    <s v="Accessories&amp;Peripherals"/>
    <s v="Cables&amp;Accessories"/>
    <s v="Cables"/>
    <x v="29"/>
    <x v="7"/>
    <x v="0"/>
    <x v="49"/>
    <n v="0.62"/>
    <x v="0"/>
    <x v="4"/>
    <x v="7"/>
    <x v="144"/>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x v="7"/>
    <s v="https://m.media-amazon.com/images/W/WEBP_402378-T1/images/I/21WhHd9leXL._SX300_SY300_QL70_FMwebp_.jpg"/>
    <x v="153"/>
  </r>
  <r>
    <x v="154"/>
    <x v="154"/>
    <x v="1"/>
    <x v="0"/>
    <s v="NetworkingDevices"/>
    <s v="NetworkAdapters"/>
    <s v="WirelessUSBAdapters"/>
    <x v="1"/>
    <x v="14"/>
    <x v="0"/>
    <x v="4"/>
    <n v="0.38"/>
    <x v="1"/>
    <x v="10"/>
    <x v="118"/>
    <x v="145"/>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x v="124"/>
    <s v="https://m.media-amazon.com/images/I/41c5wGlZyPS._SX300_SY300_QL70_FMwebp_.jpg"/>
    <x v="154"/>
  </r>
  <r>
    <x v="155"/>
    <x v="155"/>
    <x v="4"/>
    <x v="1"/>
    <s v="HomeTheater,TV&amp;Video"/>
    <s v="Accessories"/>
    <s v="RemoteControls"/>
    <x v="72"/>
    <x v="0"/>
    <x v="0"/>
    <x v="10"/>
    <n v="0.5"/>
    <x v="0"/>
    <x v="4"/>
    <x v="119"/>
    <x v="146"/>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x v="125"/>
    <s v="https://m.media-amazon.com/images/W/WEBP_402378-T2/images/I/31IS376AeYL._SX300_SY300_QL70_FMwebp_.jpg"/>
    <x v="155"/>
  </r>
  <r>
    <x v="156"/>
    <x v="156"/>
    <x v="0"/>
    <x v="0"/>
    <s v="Accessories&amp;Peripherals"/>
    <s v="Cables&amp;Accessories"/>
    <s v="Cables"/>
    <x v="8"/>
    <x v="72"/>
    <x v="2"/>
    <x v="20"/>
    <n v="0.25"/>
    <x v="1"/>
    <x v="5"/>
    <x v="94"/>
    <x v="113"/>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x v="100"/>
    <s v="https://m.media-amazon.com/images/W/WEBP_402378-T2/images/I/21fnuilweNL._SY445_SX342_QL70_FMwebp_.jpg"/>
    <x v="156"/>
  </r>
  <r>
    <x v="157"/>
    <x v="157"/>
    <x v="10"/>
    <x v="1"/>
    <s v="HomeTheater,TV&amp;Video"/>
    <s v="Projectors"/>
    <m/>
    <x v="115"/>
    <x v="88"/>
    <x v="2"/>
    <x v="74"/>
    <n v="0.41"/>
    <x v="1"/>
    <x v="2"/>
    <x v="120"/>
    <x v="147"/>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x v="126"/>
    <s v="https://m.media-amazon.com/images/W/WEBP_402378-T1/images/I/51DhRNtyo0L._SX300_SY300_QL70_FMwebp_.jpg"/>
    <x v="157"/>
  </r>
  <r>
    <x v="158"/>
    <x v="158"/>
    <x v="2"/>
    <x v="1"/>
    <s v="HomeTheater,TV&amp;Video"/>
    <s v="Accessories"/>
    <s v="Cables"/>
    <x v="116"/>
    <x v="89"/>
    <x v="2"/>
    <x v="38"/>
    <n v="0.57999999999999996"/>
    <x v="0"/>
    <x v="3"/>
    <x v="121"/>
    <x v="148"/>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x v="127"/>
    <s v="https://m.media-amazon.com/images/W/WEBP_402378-T2/images/I/31fpyR3mU4L._SX300_SY300_QL70_FMwebp_.jpg"/>
    <x v="158"/>
  </r>
  <r>
    <x v="159"/>
    <x v="159"/>
    <x v="4"/>
    <x v="1"/>
    <s v="HomeTheater,TV&amp;Video"/>
    <s v="Accessories"/>
    <s v="RemoteControls"/>
    <x v="8"/>
    <x v="0"/>
    <x v="0"/>
    <x v="12"/>
    <n v="0.56000000000000005"/>
    <x v="0"/>
    <x v="2"/>
    <x v="122"/>
    <x v="149"/>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x v="128"/>
    <s v="https://m.media-amazon.com/images/I/31yHKPd+rsL._SY300_SX300_.jpg"/>
    <x v="159"/>
  </r>
  <r>
    <x v="160"/>
    <x v="160"/>
    <x v="9"/>
    <x v="1"/>
    <s v="HomeTheater,TV&amp;Video"/>
    <s v="Accessories"/>
    <s v="Cables"/>
    <x v="117"/>
    <x v="90"/>
    <x v="2"/>
    <x v="75"/>
    <n v="0.32"/>
    <x v="1"/>
    <x v="1"/>
    <x v="123"/>
    <x v="15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x v="129"/>
    <s v="https://m.media-amazon.com/images/W/WEBP_402378-T1/images/I/41OrFRgZhYL._SX300_SY300_QL70_FMwebp_.jpg"/>
    <x v="160"/>
  </r>
  <r>
    <x v="161"/>
    <x v="161"/>
    <x v="0"/>
    <x v="0"/>
    <s v="Accessories&amp;Peripherals"/>
    <s v="Cables&amp;Accessories"/>
    <s v="Cables"/>
    <x v="118"/>
    <x v="86"/>
    <x v="0"/>
    <x v="8"/>
    <n v="0.66"/>
    <x v="0"/>
    <x v="4"/>
    <x v="124"/>
    <x v="151"/>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x v="130"/>
    <s v="https://m.media-amazon.com/images/I/41-NYo+m0JL._SY300_SX300_.jpg"/>
    <x v="161"/>
  </r>
  <r>
    <x v="162"/>
    <x v="162"/>
    <x v="0"/>
    <x v="0"/>
    <s v="Accessories&amp;Peripherals"/>
    <s v="Cables&amp;Accessories"/>
    <s v="Cables"/>
    <x v="103"/>
    <x v="4"/>
    <x v="1"/>
    <x v="6"/>
    <n v="0.7"/>
    <x v="0"/>
    <x v="1"/>
    <x v="61"/>
    <x v="71"/>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x v="62"/>
    <s v="https://m.media-amazon.com/images/I/41agXfR4tqL._SX300_SY300_QL70_FMwebp_.jpg"/>
    <x v="162"/>
  </r>
  <r>
    <x v="163"/>
    <x v="163"/>
    <x v="0"/>
    <x v="0"/>
    <s v="Accessories&amp;Peripherals"/>
    <s v="Cables&amp;Accessories"/>
    <s v="Cables"/>
    <x v="57"/>
    <x v="4"/>
    <x v="1"/>
    <x v="4"/>
    <n v="0.63"/>
    <x v="0"/>
    <x v="2"/>
    <x v="125"/>
    <x v="152"/>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x v="131"/>
    <s v="https://m.media-amazon.com/images/W/WEBP_402378-T2/images/I/313Ja+mXy6L._SY300_SX300_.jpg"/>
    <x v="163"/>
  </r>
  <r>
    <x v="164"/>
    <x v="164"/>
    <x v="0"/>
    <x v="0"/>
    <s v="Accessories&amp;Peripherals"/>
    <s v="Cables&amp;Accessories"/>
    <s v="Cables"/>
    <x v="57"/>
    <x v="23"/>
    <x v="2"/>
    <x v="76"/>
    <n v="0.28999999999999998"/>
    <x v="1"/>
    <x v="6"/>
    <x v="126"/>
    <x v="15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x v="132"/>
    <s v="https://m.media-amazon.com/images/I/21DUuehBaRL._SX300_SY300_QL70_FMwebp_.jpg"/>
    <x v="164"/>
  </r>
  <r>
    <x v="165"/>
    <x v="165"/>
    <x v="4"/>
    <x v="1"/>
    <s v="HomeTheater,TV&amp;Video"/>
    <s v="Accessories"/>
    <s v="RemoteControls"/>
    <x v="119"/>
    <x v="8"/>
    <x v="0"/>
    <x v="77"/>
    <n v="0.75"/>
    <x v="0"/>
    <x v="2"/>
    <x v="127"/>
    <x v="154"/>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x v="133"/>
    <s v="https://m.media-amazon.com/images/I/31vPhcWqqWL._SX300_SY300_QL70_FMwebp_.jpg"/>
    <x v="165"/>
  </r>
  <r>
    <x v="166"/>
    <x v="166"/>
    <x v="0"/>
    <x v="0"/>
    <s v="Accessories&amp;Peripherals"/>
    <s v="Cables&amp;Accessories"/>
    <s v="Cables"/>
    <x v="119"/>
    <x v="0"/>
    <x v="0"/>
    <x v="49"/>
    <n v="0.69"/>
    <x v="0"/>
    <x v="0"/>
    <x v="83"/>
    <x v="155"/>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x v="88"/>
    <s v="https://m.media-amazon.com/images/I/41bkm5HhWsL._SY445_SX342_QL70_FMwebp_.jpg"/>
    <x v="166"/>
  </r>
  <r>
    <x v="167"/>
    <x v="167"/>
    <x v="4"/>
    <x v="1"/>
    <s v="HomeTheater,TV&amp;Video"/>
    <s v="Accessories"/>
    <s v="RemoteControls"/>
    <x v="120"/>
    <x v="86"/>
    <x v="0"/>
    <x v="20"/>
    <n v="0.83"/>
    <x v="0"/>
    <x v="1"/>
    <x v="128"/>
    <x v="156"/>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x v="134"/>
    <s v="https://m.media-amazon.com/images/W/WEBP_402378-T2/images/I/311wFoZMekL._SX300_SY300_QL70_FMwebp_.jpg"/>
    <x v="167"/>
  </r>
  <r>
    <x v="168"/>
    <x v="168"/>
    <x v="3"/>
    <x v="1"/>
    <s v="HomeTheater,TV&amp;Video"/>
    <s v="Televisions"/>
    <s v="SmartTelevisions"/>
    <x v="121"/>
    <x v="91"/>
    <x v="2"/>
    <x v="78"/>
    <n v="0.46"/>
    <x v="1"/>
    <x v="4"/>
    <x v="129"/>
    <x v="157"/>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x v="135"/>
    <s v="https://m.media-amazon.com/images/I/51sUInS8MiL._SY300_SX300_QL70_FMwebp_.jpg"/>
    <x v="168"/>
  </r>
  <r>
    <x v="169"/>
    <x v="169"/>
    <x v="0"/>
    <x v="0"/>
    <s v="Accessories&amp;Peripherals"/>
    <s v="Cables&amp;Accessories"/>
    <s v="Cables"/>
    <x v="1"/>
    <x v="14"/>
    <x v="0"/>
    <x v="4"/>
    <n v="0.38"/>
    <x v="1"/>
    <x v="1"/>
    <x v="130"/>
    <x v="1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x v="136"/>
    <s v="https://m.media-amazon.com/images/I/31Kt+OO7C6L._SY300_SX300_.jpg"/>
    <x v="169"/>
  </r>
  <r>
    <x v="170"/>
    <x v="170"/>
    <x v="1"/>
    <x v="0"/>
    <s v="NetworkingDevices"/>
    <s v="NetworkAdapters"/>
    <s v="WirelessUSBAdapters"/>
    <x v="122"/>
    <x v="92"/>
    <x v="2"/>
    <x v="79"/>
    <n v="0.44"/>
    <x v="1"/>
    <x v="5"/>
    <x v="131"/>
    <x v="159"/>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x v="137"/>
    <s v="https://m.media-amazon.com/images/W/WEBP_402378-T1/images/I/31IdziegWVL._SX300_SY300_QL70_FMwebp_.jpg"/>
    <x v="170"/>
  </r>
  <r>
    <x v="171"/>
    <x v="171"/>
    <x v="3"/>
    <x v="1"/>
    <s v="HomeTheater,TV&amp;Video"/>
    <s v="Televisions"/>
    <s v="SmartTelevisions"/>
    <x v="123"/>
    <x v="26"/>
    <x v="2"/>
    <x v="80"/>
    <n v="0.31"/>
    <x v="1"/>
    <x v="4"/>
    <x v="21"/>
    <x v="16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x v="21"/>
    <s v="https://m.media-amazon.com/images/W/WEBP_402378-T2/images/I/41ECCMs7tjL._SY300_SX300_QL70_FMwebp_.jpg"/>
    <x v="171"/>
  </r>
  <r>
    <x v="172"/>
    <x v="172"/>
    <x v="0"/>
    <x v="0"/>
    <s v="Accessories&amp;Peripherals"/>
    <s v="Cables&amp;Accessories"/>
    <s v="Cables"/>
    <x v="57"/>
    <x v="4"/>
    <x v="1"/>
    <x v="4"/>
    <n v="0.63"/>
    <x v="0"/>
    <x v="1"/>
    <x v="64"/>
    <x v="74"/>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x v="65"/>
    <s v="https://m.media-amazon.com/images/W/WEBP_402378-T2/images/I/414P4JCZY-L._SX300_SY300_QL70_FMwebp_.jpg"/>
    <x v="172"/>
  </r>
  <r>
    <x v="173"/>
    <x v="173"/>
    <x v="0"/>
    <x v="0"/>
    <s v="Accessories&amp;Peripherals"/>
    <s v="Cables&amp;Accessories"/>
    <s v="Cables"/>
    <x v="124"/>
    <x v="50"/>
    <x v="0"/>
    <x v="8"/>
    <n v="0.67"/>
    <x v="0"/>
    <x v="4"/>
    <x v="132"/>
    <x v="161"/>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x v="138"/>
    <s v="https://m.media-amazon.com/images/I/416qO6VZHgL._SX300_SY300_QL70_FMwebp_.jpg"/>
    <x v="173"/>
  </r>
  <r>
    <x v="174"/>
    <x v="174"/>
    <x v="0"/>
    <x v="0"/>
    <s v="Accessories&amp;Peripherals"/>
    <s v="Cables&amp;Accessories"/>
    <s v="Cables"/>
    <x v="85"/>
    <x v="0"/>
    <x v="0"/>
    <x v="20"/>
    <n v="0.8"/>
    <x v="0"/>
    <x v="15"/>
    <x v="133"/>
    <x v="162"/>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x v="139"/>
    <s v="https://m.media-amazon.com/images/I/317OoQfs1gL._SX300_SY300_QL70_FMwebp_.jpg"/>
    <x v="174"/>
  </r>
  <r>
    <x v="175"/>
    <x v="175"/>
    <x v="1"/>
    <x v="0"/>
    <s v="NetworkingDevices"/>
    <s v="NetworkAdapters"/>
    <s v="WirelessUSBAdapters"/>
    <x v="16"/>
    <x v="1"/>
    <x v="1"/>
    <x v="6"/>
    <n v="0.6"/>
    <x v="0"/>
    <x v="7"/>
    <x v="134"/>
    <x v="163"/>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x v="140"/>
    <s v="https://m.media-amazon.com/images/W/WEBP_402378-T2/images/I/31HMoFzGZjL._SY300_SX300_QL70_FMwebp_.jpg"/>
    <x v="175"/>
  </r>
  <r>
    <x v="176"/>
    <x v="176"/>
    <x v="0"/>
    <x v="0"/>
    <s v="Accessories&amp;Peripherals"/>
    <s v="Cables&amp;Accessories"/>
    <s v="Cables"/>
    <x v="125"/>
    <x v="93"/>
    <x v="1"/>
    <x v="7"/>
    <n v="0.71"/>
    <x v="0"/>
    <x v="1"/>
    <x v="20"/>
    <x v="164"/>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x v="141"/>
    <s v="https://m.media-amazon.com/images/W/WEBP_402378-T1/images/I/31w-BP4ey1L._SY445_SX342_QL70_FMwebp_.jpg"/>
    <x v="176"/>
  </r>
  <r>
    <x v="177"/>
    <x v="177"/>
    <x v="0"/>
    <x v="0"/>
    <s v="Accessories&amp;Peripherals"/>
    <s v="Cables&amp;Accessories"/>
    <s v="Cables"/>
    <x v="0"/>
    <x v="0"/>
    <x v="0"/>
    <x v="0"/>
    <n v="0.64"/>
    <x v="0"/>
    <x v="3"/>
    <x v="108"/>
    <x v="132"/>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x v="115"/>
    <s v="https://m.media-amazon.com/images/I/41EhlNJ-v8L._SX300_SY300_QL70_FMwebp_.jpg"/>
    <x v="177"/>
  </r>
  <r>
    <x v="178"/>
    <x v="178"/>
    <x v="0"/>
    <x v="0"/>
    <s v="Accessories&amp;Peripherals"/>
    <s v="Cables&amp;Accessories"/>
    <s v="Cables"/>
    <x v="126"/>
    <x v="94"/>
    <x v="1"/>
    <x v="17"/>
    <n v="0.71"/>
    <x v="0"/>
    <x v="1"/>
    <x v="20"/>
    <x v="23"/>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jSLNakA7L._SY445_SX342_QL70_FMwebp_.jpg"/>
    <x v="178"/>
  </r>
  <r>
    <x v="179"/>
    <x v="179"/>
    <x v="4"/>
    <x v="1"/>
    <s v="HomeTheater,TV&amp;Video"/>
    <s v="Accessories"/>
    <s v="RemoteControls"/>
    <x v="127"/>
    <x v="34"/>
    <x v="2"/>
    <x v="20"/>
    <n v="0.6"/>
    <x v="0"/>
    <x v="8"/>
    <x v="33"/>
    <x v="165"/>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x v="142"/>
    <s v="https://m.media-amazon.com/images/W/WEBP_402378-T2/images/I/21Nw+BXh1kS._SY300_SX300_.jpg"/>
    <x v="179"/>
  </r>
  <r>
    <x v="180"/>
    <x v="180"/>
    <x v="4"/>
    <x v="1"/>
    <s v="HomeTheater,TV&amp;Video"/>
    <s v="Accessories"/>
    <s v="RemoteControls"/>
    <x v="128"/>
    <x v="95"/>
    <x v="0"/>
    <x v="6"/>
    <n v="0.59"/>
    <x v="0"/>
    <x v="11"/>
    <x v="135"/>
    <x v="166"/>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x v="143"/>
    <s v="https://m.media-amazon.com/images/I/319bv0gNOeL._SX300_SY300_QL70_FMwebp_.jpg"/>
    <x v="180"/>
  </r>
  <r>
    <x v="181"/>
    <x v="181"/>
    <x v="0"/>
    <x v="0"/>
    <s v="Accessories&amp;Peripherals"/>
    <s v="Cables&amp;Accessories"/>
    <s v="Cables"/>
    <x v="72"/>
    <x v="8"/>
    <x v="0"/>
    <x v="3"/>
    <n v="0.56999999999999995"/>
    <x v="0"/>
    <x v="3"/>
    <x v="136"/>
    <x v="16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x v="144"/>
    <s v="https://m.media-amazon.com/images/W/WEBP_402378-T2/images/I/31RK9+CyhoL._SY300_SX300_.jpg"/>
    <x v="181"/>
  </r>
  <r>
    <x v="182"/>
    <x v="182"/>
    <x v="0"/>
    <x v="0"/>
    <s v="Accessories&amp;Peripherals"/>
    <s v="Cables&amp;Accessories"/>
    <s v="Cables"/>
    <x v="1"/>
    <x v="61"/>
    <x v="2"/>
    <x v="8"/>
    <n v="0.15"/>
    <x v="1"/>
    <x v="3"/>
    <x v="137"/>
    <x v="168"/>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x v="145"/>
    <s v="https://m.media-amazon.com/images/I/41vVXPCqnML._SX300_SY300_QL70_FMwebp_.jpg"/>
    <x v="182"/>
  </r>
  <r>
    <x v="183"/>
    <x v="183"/>
    <x v="0"/>
    <x v="0"/>
    <s v="Accessories&amp;Peripherals"/>
    <s v="Cables&amp;Accessories"/>
    <s v="Cables"/>
    <x v="129"/>
    <x v="96"/>
    <x v="2"/>
    <x v="20"/>
    <n v="0.53"/>
    <x v="0"/>
    <x v="5"/>
    <x v="32"/>
    <x v="169"/>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x v="33"/>
    <s v="https://m.media-amazon.com/images/I/41JooboBmuL._SX300_SY300_QL70_FMwebp_.jpg"/>
    <x v="183"/>
  </r>
  <r>
    <x v="184"/>
    <x v="184"/>
    <x v="0"/>
    <x v="0"/>
    <s v="Accessories&amp;Peripherals"/>
    <s v="Cables&amp;Accessories"/>
    <s v="Cables"/>
    <x v="37"/>
    <x v="7"/>
    <x v="0"/>
    <x v="66"/>
    <n v="0.57999999999999996"/>
    <x v="0"/>
    <x v="4"/>
    <x v="138"/>
    <x v="17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x v="146"/>
    <s v="https://m.media-amazon.com/images/I/41sNnS4Rl7L._SX300_SY300_QL70_FMwebp_.jpg"/>
    <x v="184"/>
  </r>
  <r>
    <x v="185"/>
    <x v="185"/>
    <x v="0"/>
    <x v="0"/>
    <s v="Accessories&amp;Peripherals"/>
    <s v="Cables&amp;Accessories"/>
    <s v="Cables"/>
    <x v="130"/>
    <x v="8"/>
    <x v="0"/>
    <x v="81"/>
    <n v="0.38"/>
    <x v="1"/>
    <x v="4"/>
    <x v="139"/>
    <x v="17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x v="147"/>
    <s v="https://m.media-amazon.com/images/I/41p9mn0fmIL._SY300_SX300_QL70_FMwebp_.jpg"/>
    <x v="185"/>
  </r>
  <r>
    <x v="186"/>
    <x v="186"/>
    <x v="0"/>
    <x v="0"/>
    <s v="Accessories&amp;Peripherals"/>
    <s v="Cables&amp;Accessories"/>
    <s v="Cables"/>
    <x v="129"/>
    <x v="96"/>
    <x v="2"/>
    <x v="20"/>
    <n v="0.53"/>
    <x v="0"/>
    <x v="5"/>
    <x v="32"/>
    <x v="169"/>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x v="33"/>
    <s v="https://m.media-amazon.com/images/W/WEBP_402378-T1/images/I/514S7MylddL._SX300_SY300_QL70_FMwebp_.jpg"/>
    <x v="186"/>
  </r>
  <r>
    <x v="187"/>
    <x v="187"/>
    <x v="0"/>
    <x v="0"/>
    <s v="Accessories&amp;Peripherals"/>
    <s v="Cables&amp;Accessories"/>
    <s v="Cables"/>
    <x v="131"/>
    <x v="97"/>
    <x v="0"/>
    <x v="0"/>
    <n v="0.66"/>
    <x v="0"/>
    <x v="4"/>
    <x v="84"/>
    <x v="172"/>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x v="89"/>
    <s v="https://m.media-amazon.com/images/I/417MtmtMOvL._SY445_SX342_QL70_FMwebp_.jpg"/>
    <x v="187"/>
  </r>
  <r>
    <x v="188"/>
    <x v="188"/>
    <x v="3"/>
    <x v="1"/>
    <s v="HomeTheater,TV&amp;Video"/>
    <s v="Televisions"/>
    <s v="SmartTelevisions"/>
    <x v="66"/>
    <x v="98"/>
    <x v="2"/>
    <x v="82"/>
    <n v="0.53"/>
    <x v="0"/>
    <x v="2"/>
    <x v="140"/>
    <x v="173"/>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x v="148"/>
    <s v="https://m.media-amazon.com/images/W/WEBP_402378-T1/images/I/41Q5zqyjWPL._SY300_SX300_QL70_FMwebp_.jpg"/>
    <x v="188"/>
  </r>
  <r>
    <x v="189"/>
    <x v="189"/>
    <x v="9"/>
    <x v="1"/>
    <s v="HomeTheater,TV&amp;Video"/>
    <s v="Accessories"/>
    <s v="Cables"/>
    <x v="132"/>
    <x v="99"/>
    <x v="0"/>
    <x v="20"/>
    <n v="0.76"/>
    <x v="0"/>
    <x v="0"/>
    <x v="115"/>
    <x v="174"/>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x v="121"/>
    <s v="https://m.media-amazon.com/images/W/WEBP_402378-T2/images/I/41CF6GtnpKL._SX300_SY300_QL70_FMwebp_.jpg"/>
    <x v="189"/>
  </r>
  <r>
    <x v="190"/>
    <x v="190"/>
    <x v="5"/>
    <x v="1"/>
    <s v="HomeTheater,TV&amp;Video"/>
    <s v="Televisions"/>
    <s v="StandardTelevisions"/>
    <x v="133"/>
    <x v="100"/>
    <x v="2"/>
    <x v="83"/>
    <n v="0.48"/>
    <x v="1"/>
    <x v="0"/>
    <x v="45"/>
    <x v="175"/>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x v="149"/>
    <s v="https://m.media-amazon.com/images/W/WEBP_402378-T2/images/I/41UPNmnPgeL._SY300_SX300_QL70_FMwebp_.jpg"/>
    <x v="190"/>
  </r>
  <r>
    <x v="191"/>
    <x v="191"/>
    <x v="0"/>
    <x v="0"/>
    <s v="Accessories&amp;Peripherals"/>
    <s v="Cables&amp;Accessories"/>
    <s v="Cables"/>
    <x v="134"/>
    <x v="101"/>
    <x v="2"/>
    <x v="20"/>
    <n v="0.65"/>
    <x v="0"/>
    <x v="3"/>
    <x v="141"/>
    <x v="176"/>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x v="150"/>
    <s v="https://m.media-amazon.com/images/W/WEBP_402378-T2/images/I/31VSKlEpP-L._SX300_SY300_QL70_FMwebp_.jpg"/>
    <x v="191"/>
  </r>
  <r>
    <x v="192"/>
    <x v="192"/>
    <x v="3"/>
    <x v="1"/>
    <s v="HomeTheater,TV&amp;Video"/>
    <s v="Televisions"/>
    <s v="SmartTelevisions"/>
    <x v="135"/>
    <x v="102"/>
    <x v="2"/>
    <x v="84"/>
    <n v="0.32"/>
    <x v="1"/>
    <x v="4"/>
    <x v="51"/>
    <x v="177"/>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x v="52"/>
    <s v="https://m.media-amazon.com/images/W/WEBP_402378-T1/images/I/41IAkUhz1NL._SY300_SX300_QL70_FMwebp_.jpg"/>
    <x v="192"/>
  </r>
  <r>
    <x v="193"/>
    <x v="193"/>
    <x v="4"/>
    <x v="1"/>
    <s v="HomeTheater,TV&amp;Video"/>
    <s v="Accessories"/>
    <s v="RemoteControls"/>
    <x v="119"/>
    <x v="8"/>
    <x v="0"/>
    <x v="77"/>
    <n v="0.75"/>
    <x v="0"/>
    <x v="7"/>
    <x v="142"/>
    <x v="178"/>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x v="151"/>
    <s v="https://m.media-amazon.com/images/W/WEBP_402378-T2/images/I/316rtwd6jOL._SX300_SY300_QL70_FMwebp_.jpg"/>
    <x v="193"/>
  </r>
  <r>
    <x v="194"/>
    <x v="194"/>
    <x v="0"/>
    <x v="0"/>
    <s v="Accessories&amp;Peripherals"/>
    <s v="Cables&amp;Accessories"/>
    <s v="Cables"/>
    <x v="136"/>
    <x v="103"/>
    <x v="0"/>
    <x v="22"/>
    <n v="0.47"/>
    <x v="1"/>
    <x v="3"/>
    <x v="143"/>
    <x v="17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x v="152"/>
    <s v="https://m.media-amazon.com/images/I/41Fu3K9KAZL._SX300_SY300_QL70_FMwebp_.jpg"/>
    <x v="194"/>
  </r>
  <r>
    <x v="195"/>
    <x v="195"/>
    <x v="0"/>
    <x v="0"/>
    <s v="Accessories&amp;Peripherals"/>
    <s v="Cables&amp;Accessories"/>
    <s v="Cables"/>
    <x v="137"/>
    <x v="41"/>
    <x v="1"/>
    <x v="85"/>
    <n v="0.75"/>
    <x v="0"/>
    <x v="2"/>
    <x v="144"/>
    <x v="180"/>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x v="153"/>
    <s v="https://m.media-amazon.com/images/I/31PBfa92GVL._SX300_SY300_QL70_FMwebp_.jpg"/>
    <x v="195"/>
  </r>
  <r>
    <x v="196"/>
    <x v="196"/>
    <x v="0"/>
    <x v="0"/>
    <s v="Accessories&amp;Peripherals"/>
    <s v="Cables&amp;Accessories"/>
    <s v="Cables"/>
    <x v="99"/>
    <x v="104"/>
    <x v="1"/>
    <x v="47"/>
    <n v="0.48"/>
    <x v="1"/>
    <x v="1"/>
    <x v="20"/>
    <x v="78"/>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s3DOD2d1L._SY445_SX342_QL70_FMwebp_.jpg"/>
    <x v="196"/>
  </r>
  <r>
    <x v="197"/>
    <x v="197"/>
    <x v="3"/>
    <x v="1"/>
    <s v="HomeTheater,TV&amp;Video"/>
    <s v="Televisions"/>
    <s v="SmartTelevisions"/>
    <x v="15"/>
    <x v="55"/>
    <x v="2"/>
    <x v="86"/>
    <n v="0.31"/>
    <x v="1"/>
    <x v="0"/>
    <x v="14"/>
    <x v="181"/>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x v="154"/>
    <s v="https://m.media-amazon.com/images/W/WEBP_402378-T1/images/I/41jh12qGXuL._SX300_SY300_QL70_FMwebp_.jpg"/>
    <x v="197"/>
  </r>
  <r>
    <x v="198"/>
    <x v="198"/>
    <x v="0"/>
    <x v="0"/>
    <s v="Accessories&amp;Peripherals"/>
    <s v="Cables&amp;Accessories"/>
    <s v="Cables"/>
    <x v="0"/>
    <x v="29"/>
    <x v="2"/>
    <x v="87"/>
    <n v="0.41"/>
    <x v="1"/>
    <x v="5"/>
    <x v="145"/>
    <x v="1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x v="155"/>
    <s v="https://m.media-amazon.com/images/I/21rGO6HtUxL._SY445_SX342_QL70_FMwebp_.jpg"/>
    <x v="198"/>
  </r>
  <r>
    <x v="199"/>
    <x v="199"/>
    <x v="0"/>
    <x v="0"/>
    <s v="Accessories&amp;Peripherals"/>
    <s v="Cables&amp;Accessories"/>
    <s v="Cables"/>
    <x v="138"/>
    <x v="105"/>
    <x v="0"/>
    <x v="6"/>
    <n v="0.55000000000000004"/>
    <x v="0"/>
    <x v="3"/>
    <x v="146"/>
    <x v="183"/>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x v="156"/>
    <s v="https://m.media-amazon.com/images/W/WEBP_402378-T2/images/I/313wnMF+cVL._SX342_SY445_.jpg"/>
    <x v="199"/>
  </r>
  <r>
    <x v="200"/>
    <x v="200"/>
    <x v="4"/>
    <x v="1"/>
    <s v="HomeTheater,TV&amp;Video"/>
    <s v="Accessories"/>
    <s v="RemoteControls"/>
    <x v="139"/>
    <x v="106"/>
    <x v="2"/>
    <x v="43"/>
    <n v="0.82"/>
    <x v="0"/>
    <x v="4"/>
    <x v="147"/>
    <x v="184"/>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x v="157"/>
    <s v="https://m.media-amazon.com/images/I/41LwSJdthGL._SX300_SY300_QL70_FMwebp_.jpg"/>
    <x v="200"/>
  </r>
  <r>
    <x v="201"/>
    <x v="201"/>
    <x v="0"/>
    <x v="0"/>
    <s v="Accessories&amp;Peripherals"/>
    <s v="Cables&amp;Accessories"/>
    <s v="Cables"/>
    <x v="140"/>
    <x v="107"/>
    <x v="0"/>
    <x v="3"/>
    <n v="0.63"/>
    <x v="0"/>
    <x v="11"/>
    <x v="148"/>
    <x v="185"/>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x v="158"/>
    <s v="https://m.media-amazon.com/images/W/WEBP_402378-T2/images/I/41oK+rXtssS._SY300_SX300_.jpg"/>
    <x v="201"/>
  </r>
  <r>
    <x v="202"/>
    <x v="202"/>
    <x v="4"/>
    <x v="1"/>
    <s v="HomeTheater,TV&amp;Video"/>
    <s v="Accessories"/>
    <s v="RemoteControls"/>
    <x v="141"/>
    <x v="108"/>
    <x v="0"/>
    <x v="3"/>
    <n v="0.66"/>
    <x v="0"/>
    <x v="5"/>
    <x v="149"/>
    <x v="186"/>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x v="159"/>
    <s v="https://m.media-amazon.com/images/W/WEBP_402378-T2/images/I/41qMoS4lfRL._SX300_SY300_QL70_FMwebp_.jpg"/>
    <x v="202"/>
  </r>
  <r>
    <x v="203"/>
    <x v="203"/>
    <x v="4"/>
    <x v="1"/>
    <s v="HomeTheater,TV&amp;Video"/>
    <s v="Accessories"/>
    <s v="RemoteControls"/>
    <x v="80"/>
    <x v="12"/>
    <x v="0"/>
    <x v="8"/>
    <n v="0.65"/>
    <x v="0"/>
    <x v="1"/>
    <x v="150"/>
    <x v="187"/>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x v="160"/>
    <s v="https://m.media-amazon.com/images/W/WEBP_402378-T1/images/I/413aXXtr4CL._SX300_SY300_QL70_FMwebp_.jpg"/>
    <x v="203"/>
  </r>
  <r>
    <x v="204"/>
    <x v="204"/>
    <x v="2"/>
    <x v="1"/>
    <s v="HomeTheater,TV&amp;Video"/>
    <s v="Accessories"/>
    <s v="Cables"/>
    <x v="142"/>
    <x v="109"/>
    <x v="0"/>
    <x v="22"/>
    <n v="0.22"/>
    <x v="1"/>
    <x v="5"/>
    <x v="151"/>
    <x v="188"/>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x v="161"/>
    <s v="https://m.media-amazon.com/images/W/WEBP_402378-T2/images/I/41k0WxE3sKS._SY445_SX342_QL70_FMwebp_.jpg"/>
    <x v="204"/>
  </r>
  <r>
    <x v="205"/>
    <x v="205"/>
    <x v="0"/>
    <x v="0"/>
    <s v="Accessories&amp;Peripherals"/>
    <s v="Cables&amp;Accessories"/>
    <s v="Cables"/>
    <x v="1"/>
    <x v="63"/>
    <x v="0"/>
    <x v="22"/>
    <n v="0.25"/>
    <x v="1"/>
    <x v="1"/>
    <x v="152"/>
    <x v="18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x v="162"/>
    <s v="https://m.media-amazon.com/images/I/31Lqjmed98L._SX300_SY300_QL70_FMwebp_.jpg"/>
    <x v="205"/>
  </r>
  <r>
    <x v="206"/>
    <x v="206"/>
    <x v="3"/>
    <x v="1"/>
    <s v="HomeTheater,TV&amp;Video"/>
    <s v="Televisions"/>
    <s v="SmartTelevisions"/>
    <x v="143"/>
    <x v="110"/>
    <x v="2"/>
    <x v="88"/>
    <n v="0.63"/>
    <x v="0"/>
    <x v="0"/>
    <x v="153"/>
    <x v="19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x v="163"/>
    <s v="https://m.media-amazon.com/images/I/51lDlqmDxQL._SY300_SX300_QL70_FMwebp_.jpg"/>
    <x v="206"/>
  </r>
  <r>
    <x v="207"/>
    <x v="207"/>
    <x v="0"/>
    <x v="0"/>
    <s v="Accessories&amp;Peripherals"/>
    <s v="Cables&amp;Accessories"/>
    <s v="Cables"/>
    <x v="144"/>
    <x v="10"/>
    <x v="0"/>
    <x v="22"/>
    <n v="0.42"/>
    <x v="1"/>
    <x v="2"/>
    <x v="154"/>
    <x v="191"/>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x v="164"/>
    <s v="https://m.media-amazon.com/images/I/31wPIFxnDaL._SY445_SX342_QL70_FMwebp_.jpg"/>
    <x v="207"/>
  </r>
  <r>
    <x v="208"/>
    <x v="208"/>
    <x v="0"/>
    <x v="0"/>
    <s v="Accessories&amp;Peripherals"/>
    <s v="Cables&amp;Accessories"/>
    <s v="Cables"/>
    <x v="145"/>
    <x v="111"/>
    <x v="0"/>
    <x v="8"/>
    <n v="0.75"/>
    <x v="0"/>
    <x v="7"/>
    <x v="155"/>
    <x v="192"/>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x v="165"/>
    <s v="https://m.media-amazon.com/images/W/WEBP_402378-T2/images/I/31xucq3GGyL._SX300_SY300_QL70_FMwebp_.jpg"/>
    <x v="208"/>
  </r>
  <r>
    <x v="209"/>
    <x v="209"/>
    <x v="4"/>
    <x v="1"/>
    <s v="HomeTheater,TV&amp;Video"/>
    <s v="Accessories"/>
    <s v="RemoteControls"/>
    <x v="146"/>
    <x v="112"/>
    <x v="0"/>
    <x v="22"/>
    <n v="0.66"/>
    <x v="0"/>
    <x v="9"/>
    <x v="156"/>
    <x v="193"/>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x v="166"/>
    <s v="https://m.media-amazon.com/images/W/WEBP_402378-T2/images/I/416A01cyQYL._SX300_SY300_QL70_FMwebp_.jpg"/>
    <x v="209"/>
  </r>
  <r>
    <x v="210"/>
    <x v="210"/>
    <x v="10"/>
    <x v="1"/>
    <s v="HomeTheater,TV&amp;Video"/>
    <s v="Projectors"/>
    <m/>
    <x v="147"/>
    <x v="113"/>
    <x v="2"/>
    <x v="89"/>
    <n v="0.35"/>
    <x v="1"/>
    <x v="1"/>
    <x v="157"/>
    <x v="194"/>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x v="167"/>
    <s v="https://m.media-amazon.com/images/I/41p+lllC3HL._SY300_SX300_.jpg"/>
    <x v="210"/>
  </r>
  <r>
    <x v="211"/>
    <x v="211"/>
    <x v="4"/>
    <x v="1"/>
    <s v="HomeTheater,TV&amp;Video"/>
    <s v="Accessories"/>
    <s v="RemoteControls"/>
    <x v="148"/>
    <x v="114"/>
    <x v="0"/>
    <x v="22"/>
    <n v="0.61"/>
    <x v="0"/>
    <x v="12"/>
    <x v="158"/>
    <x v="195"/>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x v="168"/>
    <s v="https://m.media-amazon.com/images/W/WEBP_402378-T1/images/I/317Uu2STldL._SX300_SY300_QL70_FMwebp_.jpg"/>
    <x v="211"/>
  </r>
  <r>
    <x v="212"/>
    <x v="212"/>
    <x v="0"/>
    <x v="0"/>
    <s v="Accessories&amp;Peripherals"/>
    <s v="Cables&amp;Accessories"/>
    <s v="Cables"/>
    <x v="149"/>
    <x v="8"/>
    <x v="0"/>
    <x v="53"/>
    <n v="0.63"/>
    <x v="0"/>
    <x v="6"/>
    <x v="159"/>
    <x v="196"/>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x v="27"/>
    <s v="https://m.media-amazon.com/images/I/41WuKPTQhTL._SY300_SX300_QL70_FMwebp_.jpg"/>
    <x v="212"/>
  </r>
  <r>
    <x v="213"/>
    <x v="213"/>
    <x v="0"/>
    <x v="0"/>
    <s v="Accessories&amp;Peripherals"/>
    <s v="Cables&amp;Accessories"/>
    <s v="Cables"/>
    <x v="127"/>
    <x v="34"/>
    <x v="2"/>
    <x v="20"/>
    <n v="0.6"/>
    <x v="0"/>
    <x v="0"/>
    <x v="160"/>
    <x v="19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x v="169"/>
    <s v="https://m.media-amazon.com/images/I/31f4cZdDnJL._SX300_SY300_QL70_FMwebp_.jpg"/>
    <x v="213"/>
  </r>
  <r>
    <x v="214"/>
    <x v="214"/>
    <x v="4"/>
    <x v="1"/>
    <s v="HomeTheater,TV&amp;Video"/>
    <s v="Accessories"/>
    <s v="RemoteControls"/>
    <x v="0"/>
    <x v="8"/>
    <x v="0"/>
    <x v="8"/>
    <n v="0.7"/>
    <x v="0"/>
    <x v="11"/>
    <x v="161"/>
    <x v="19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x v="170"/>
    <s v="https://m.media-amazon.com/images/I/31QdoA5bJAL._SX300_SY300_QL70_FMwebp_.jpg"/>
    <x v="214"/>
  </r>
  <r>
    <x v="215"/>
    <x v="215"/>
    <x v="5"/>
    <x v="1"/>
    <s v="HomeTheater,TV&amp;Video"/>
    <s v="Televisions"/>
    <s v="StandardTelevisions"/>
    <x v="150"/>
    <x v="35"/>
    <x v="2"/>
    <x v="90"/>
    <n v="0.59"/>
    <x v="0"/>
    <x v="11"/>
    <x v="162"/>
    <x v="199"/>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x v="171"/>
    <s v="https://m.media-amazon.com/images/I/41YDz0uQZaL._SY300_SX300_QL70_FMwebp_.jpg"/>
    <x v="215"/>
  </r>
  <r>
    <x v="216"/>
    <x v="216"/>
    <x v="3"/>
    <x v="1"/>
    <s v="HomeTheater,TV&amp;Video"/>
    <s v="Televisions"/>
    <s v="SmartTelevisions"/>
    <x v="151"/>
    <x v="115"/>
    <x v="2"/>
    <x v="91"/>
    <n v="0.28000000000000003"/>
    <x v="1"/>
    <x v="3"/>
    <x v="163"/>
    <x v="200"/>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x v="172"/>
    <s v="https://m.media-amazon.com/images/I/41BaZZ48wjS._SX300_SY300_QL70_FMwebp_.jpg"/>
    <x v="216"/>
  </r>
  <r>
    <x v="217"/>
    <x v="217"/>
    <x v="2"/>
    <x v="1"/>
    <s v="HomeTheater,TV&amp;Video"/>
    <s v="Accessories"/>
    <s v="Cables"/>
    <x v="152"/>
    <x v="116"/>
    <x v="1"/>
    <x v="8"/>
    <n v="0.83"/>
    <x v="0"/>
    <x v="4"/>
    <x v="164"/>
    <x v="201"/>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x v="173"/>
    <s v="https://m.media-amazon.com/images/W/WEBP_402378-T2/images/I/41-VkhORGAL._SX300_SY300_QL70_FMwebp_.jpg"/>
    <x v="217"/>
  </r>
  <r>
    <x v="218"/>
    <x v="218"/>
    <x v="11"/>
    <x v="1"/>
    <s v="HomeAudio"/>
    <s v="Accessories"/>
    <s v="Adapters"/>
    <x v="153"/>
    <x v="27"/>
    <x v="0"/>
    <x v="92"/>
    <n v="0.65"/>
    <x v="0"/>
    <x v="5"/>
    <x v="165"/>
    <x v="20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x v="174"/>
    <s v="https://m.media-amazon.com/images/W/WEBP_402378-T1/images/I/417qayz2nNL._SX300_SY300_QL70_FMwebp_.jpg"/>
    <x v="218"/>
  </r>
  <r>
    <x v="219"/>
    <x v="219"/>
    <x v="0"/>
    <x v="0"/>
    <s v="Accessories&amp;Peripherals"/>
    <s v="Cables&amp;Accessories"/>
    <s v="Cables"/>
    <x v="154"/>
    <x v="117"/>
    <x v="2"/>
    <x v="93"/>
    <n v="0.43"/>
    <x v="1"/>
    <x v="2"/>
    <x v="166"/>
    <x v="203"/>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x v="175"/>
    <s v="https://m.media-amazon.com/images/I/41ovRStbxUL._SX300_SY300_QL70_FMwebp_.jpg"/>
    <x v="219"/>
  </r>
  <r>
    <x v="220"/>
    <x v="220"/>
    <x v="0"/>
    <x v="0"/>
    <s v="Accessories&amp;Peripherals"/>
    <s v="Cables&amp;Accessories"/>
    <s v="Cables"/>
    <x v="69"/>
    <x v="37"/>
    <x v="2"/>
    <x v="20"/>
    <n v="0.68"/>
    <x v="0"/>
    <x v="0"/>
    <x v="0"/>
    <x v="86"/>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x v="75"/>
    <s v="https://m.media-amazon.com/images/I/41eHLj-wfGL._SX300_SY300_QL70_FMwebp_.jpg"/>
    <x v="220"/>
  </r>
  <r>
    <x v="221"/>
    <x v="221"/>
    <x v="4"/>
    <x v="1"/>
    <s v="HomeTheater,TV&amp;Video"/>
    <s v="Accessories"/>
    <s v="RemoteControls"/>
    <x v="35"/>
    <x v="8"/>
    <x v="0"/>
    <x v="12"/>
    <n v="0.67"/>
    <x v="0"/>
    <x v="11"/>
    <x v="73"/>
    <x v="204"/>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x v="176"/>
    <s v="https://m.media-amazon.com/images/I/31U-gk8FwsL._SX300_SY300_QL70_FMwebp_.jpg"/>
    <x v="221"/>
  </r>
  <r>
    <x v="222"/>
    <x v="222"/>
    <x v="6"/>
    <x v="1"/>
    <s v="HomeTheater,TV&amp;Video"/>
    <s v="Accessories"/>
    <s v="TVMounts,Stands&amp;Turntables"/>
    <x v="72"/>
    <x v="0"/>
    <x v="0"/>
    <x v="10"/>
    <n v="0.5"/>
    <x v="0"/>
    <x v="3"/>
    <x v="167"/>
    <x v="205"/>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x v="177"/>
    <s v="https://m.media-amazon.com/images/I/41yMQskyzFL._SX300_SY300_QL70_FMwebp_.jpg"/>
    <x v="222"/>
  </r>
  <r>
    <x v="223"/>
    <x v="223"/>
    <x v="0"/>
    <x v="0"/>
    <s v="Accessories&amp;Peripherals"/>
    <s v="Cables&amp;Accessories"/>
    <s v="Cables"/>
    <x v="57"/>
    <x v="14"/>
    <x v="0"/>
    <x v="6"/>
    <n v="0.5"/>
    <x v="0"/>
    <x v="3"/>
    <x v="168"/>
    <x v="206"/>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x v="178"/>
    <s v="https://m.media-amazon.com/images/W/WEBP_402378-T1/images/I/41ngtt1EmoL._SX300_SY300_QL70_FMwebp_.jpg"/>
    <x v="223"/>
  </r>
  <r>
    <x v="224"/>
    <x v="224"/>
    <x v="12"/>
    <x v="1"/>
    <s v="HomeTheater,TV&amp;Video"/>
    <s v="SatelliteEquipment"/>
    <s v="SatelliteReceivers"/>
    <x v="129"/>
    <x v="118"/>
    <x v="2"/>
    <x v="94"/>
    <n v="0.46"/>
    <x v="1"/>
    <x v="4"/>
    <x v="169"/>
    <x v="207"/>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x v="179"/>
    <s v="https://m.media-amazon.com/images/I/31J3pwT7i4L._SY300_SX300_QL70_FMwebp_.jpg"/>
    <x v="224"/>
  </r>
  <r>
    <x v="225"/>
    <x v="225"/>
    <x v="4"/>
    <x v="1"/>
    <s v="HomeTheater,TV&amp;Video"/>
    <s v="Accessories"/>
    <s v="RemoteControls"/>
    <x v="155"/>
    <x v="119"/>
    <x v="0"/>
    <x v="6"/>
    <n v="0.56999999999999995"/>
    <x v="0"/>
    <x v="7"/>
    <x v="170"/>
    <x v="208"/>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x v="180"/>
    <s v="https://m.media-amazon.com/images/W/WEBP_402378-T1/images/I/31KL5uYqVRL._SX300_SY300_QL70_FMwebp_.jpg"/>
    <x v="225"/>
  </r>
  <r>
    <x v="226"/>
    <x v="226"/>
    <x v="4"/>
    <x v="1"/>
    <s v="HomeTheater,TV&amp;Video"/>
    <s v="Accessories"/>
    <s v="RemoteControls"/>
    <x v="61"/>
    <x v="27"/>
    <x v="0"/>
    <x v="6"/>
    <n v="0.57999999999999996"/>
    <x v="0"/>
    <x v="1"/>
    <x v="171"/>
    <x v="209"/>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x v="181"/>
    <s v="https://m.media-amazon.com/images/W/WEBP_402378-T1/images/I/31h559f7EaL._SX300_SY300_QL70_FMwebp_.jpg"/>
    <x v="226"/>
  </r>
  <r>
    <x v="227"/>
    <x v="227"/>
    <x v="2"/>
    <x v="1"/>
    <s v="HomeTheater,TV&amp;Video"/>
    <s v="Accessories"/>
    <s v="Cables"/>
    <x v="156"/>
    <x v="120"/>
    <x v="2"/>
    <x v="95"/>
    <n v="0.88"/>
    <x v="0"/>
    <x v="0"/>
    <x v="172"/>
    <x v="2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x v="182"/>
    <s v="https://m.media-amazon.com/images/I/41+H-BiHBlS._SX300_SY300_.jpg"/>
    <x v="227"/>
  </r>
  <r>
    <x v="228"/>
    <x v="228"/>
    <x v="0"/>
    <x v="0"/>
    <s v="Accessories&amp;Peripherals"/>
    <s v="Cables&amp;Accessories"/>
    <s v="Cables"/>
    <x v="98"/>
    <x v="34"/>
    <x v="2"/>
    <x v="96"/>
    <n v="0.54"/>
    <x v="0"/>
    <x v="3"/>
    <x v="173"/>
    <x v="211"/>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x v="183"/>
    <s v="https://m.media-amazon.com/images/I/41VKU5Lkg3L._SX300_SY300_QL70_FMwebp_.jpg"/>
    <x v="228"/>
  </r>
  <r>
    <x v="229"/>
    <x v="229"/>
    <x v="0"/>
    <x v="0"/>
    <s v="Accessories&amp;Peripherals"/>
    <s v="Cables&amp;Accessories"/>
    <s v="Cables"/>
    <x v="53"/>
    <x v="11"/>
    <x v="1"/>
    <x v="64"/>
    <n v="0.73"/>
    <x v="0"/>
    <x v="4"/>
    <x v="174"/>
    <x v="212"/>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x v="184"/>
    <s v="https://m.media-amazon.com/images/W/WEBP_402378-T2/images/I/41rDN2Ylj1L._SX300_SY300_QL70_FMwebp_.jpg"/>
    <x v="229"/>
  </r>
  <r>
    <x v="230"/>
    <x v="230"/>
    <x v="13"/>
    <x v="0"/>
    <s v="Accessories&amp;Peripherals"/>
    <s v="Cables&amp;Accessories"/>
    <s v="Cables"/>
    <x v="157"/>
    <x v="7"/>
    <x v="0"/>
    <x v="97"/>
    <n v="0.55000000000000004"/>
    <x v="0"/>
    <x v="5"/>
    <x v="175"/>
    <x v="213"/>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x v="185"/>
    <s v="https://m.media-amazon.com/images/W/WEBP_402378-T2/images/I/41AcG6PavXL._SX300_SY300_QL70_FMwebp_.jpg"/>
    <x v="230"/>
  </r>
  <r>
    <x v="231"/>
    <x v="231"/>
    <x v="3"/>
    <x v="1"/>
    <s v="HomeTheater,TV&amp;Video"/>
    <s v="Televisions"/>
    <s v="SmartTelevisions"/>
    <x v="158"/>
    <x v="121"/>
    <x v="2"/>
    <x v="98"/>
    <n v="0.36"/>
    <x v="1"/>
    <x v="4"/>
    <x v="176"/>
    <x v="214"/>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x v="186"/>
    <s v="https://images-na.ssl-images-amazon.com/images/W/WEBP_402378-T2/images/I/51Y4ApH7emL._SX300_SY300_QL70_FMwebp_.jpg"/>
    <x v="231"/>
  </r>
  <r>
    <x v="232"/>
    <x v="232"/>
    <x v="3"/>
    <x v="1"/>
    <s v="HomeTheater,TV&amp;Video"/>
    <s v="Televisions"/>
    <s v="SmartTelevisions"/>
    <x v="159"/>
    <x v="40"/>
    <x v="2"/>
    <x v="99"/>
    <n v="0.42"/>
    <x v="1"/>
    <x v="4"/>
    <x v="177"/>
    <x v="215"/>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x v="187"/>
    <s v="https://m.media-amazon.com/images/I/51TJwbyAtNL._SX300_SY300_QL70_FMwebp_.jpg"/>
    <x v="232"/>
  </r>
  <r>
    <x v="233"/>
    <x v="233"/>
    <x v="4"/>
    <x v="1"/>
    <s v="HomeTheater,TV&amp;Video"/>
    <s v="Accessories"/>
    <s v="RemoteControls"/>
    <x v="119"/>
    <x v="8"/>
    <x v="0"/>
    <x v="77"/>
    <n v="0.75"/>
    <x v="0"/>
    <x v="12"/>
    <x v="178"/>
    <x v="21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x v="188"/>
    <s v="https://m.media-amazon.com/images/I/4173mQ7F-mL._SX300_SY300_QL70_FMwebp_.jpg"/>
    <x v="233"/>
  </r>
  <r>
    <x v="234"/>
    <x v="234"/>
    <x v="0"/>
    <x v="0"/>
    <s v="Accessories&amp;Peripherals"/>
    <s v="Cables&amp;Accessories"/>
    <s v="Cables"/>
    <x v="160"/>
    <x v="122"/>
    <x v="1"/>
    <x v="85"/>
    <n v="0.77"/>
    <x v="0"/>
    <x v="2"/>
    <x v="144"/>
    <x v="180"/>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x v="153"/>
    <s v="https://m.media-amazon.com/images/W/WEBP_402378-T2/images/I/31q4l5k9uOL._SX300_SY300_QL70_FMwebp_.jpg"/>
    <x v="234"/>
  </r>
  <r>
    <x v="235"/>
    <x v="235"/>
    <x v="0"/>
    <x v="0"/>
    <s v="Accessories&amp;Peripherals"/>
    <s v="Cables&amp;Accessories"/>
    <s v="Cables"/>
    <x v="57"/>
    <x v="23"/>
    <x v="2"/>
    <x v="76"/>
    <n v="0.28999999999999998"/>
    <x v="1"/>
    <x v="6"/>
    <x v="179"/>
    <x v="21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x v="189"/>
    <s v="https://m.media-amazon.com/images/I/21DySoa1X+L._SY300_SX300_.jpg"/>
    <x v="235"/>
  </r>
  <r>
    <x v="236"/>
    <x v="236"/>
    <x v="4"/>
    <x v="1"/>
    <s v="HomeTheater,TV&amp;Video"/>
    <s v="Accessories"/>
    <s v="RemoteControls"/>
    <x v="8"/>
    <x v="0"/>
    <x v="0"/>
    <x v="12"/>
    <n v="0.56000000000000005"/>
    <x v="0"/>
    <x v="10"/>
    <x v="180"/>
    <x v="218"/>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x v="190"/>
    <s v="https://m.media-amazon.com/images/I/31DRQ+kgWaL._SY300_SX300_.jpg"/>
    <x v="236"/>
  </r>
  <r>
    <x v="237"/>
    <x v="237"/>
    <x v="0"/>
    <x v="0"/>
    <s v="Accessories&amp;Peripherals"/>
    <s v="Cables&amp;Accessories"/>
    <s v="Cables"/>
    <x v="80"/>
    <x v="63"/>
    <x v="0"/>
    <x v="0"/>
    <n v="0.59"/>
    <x v="0"/>
    <x v="1"/>
    <x v="181"/>
    <x v="219"/>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x v="191"/>
    <s v="https://m.media-amazon.com/images/W/WEBP_402378-T2/images/I/31MQ2YXMb4L._SY445_SX342_QL70_FMwebp_.jpg"/>
    <x v="237"/>
  </r>
  <r>
    <x v="238"/>
    <x v="238"/>
    <x v="0"/>
    <x v="0"/>
    <s v="Accessories&amp;Peripherals"/>
    <s v="Cables&amp;Accessories"/>
    <s v="Cables"/>
    <x v="161"/>
    <x v="123"/>
    <x v="0"/>
    <x v="10"/>
    <n v="0.68"/>
    <x v="0"/>
    <x v="1"/>
    <x v="182"/>
    <x v="220"/>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x v="192"/>
    <s v="https://m.media-amazon.com/images/W/WEBP_402378-T2/images/I/41FQPJ+s61L._SX342_SY445_.jpg"/>
    <x v="238"/>
  </r>
  <r>
    <x v="239"/>
    <x v="239"/>
    <x v="14"/>
    <x v="1"/>
    <s v="HomeTheater,TV&amp;Video"/>
    <s v="Accessories"/>
    <s v="Cables"/>
    <x v="162"/>
    <x v="0"/>
    <x v="0"/>
    <x v="100"/>
    <n v="0.5"/>
    <x v="0"/>
    <x v="5"/>
    <x v="183"/>
    <x v="22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x v="193"/>
    <s v="https://m.media-amazon.com/images/W/WEBP_402378-T2/images/I/41vJcrdr5mL._SY300_SX300_QL70_FMwebp_.jpg"/>
    <x v="239"/>
  </r>
  <r>
    <x v="240"/>
    <x v="240"/>
    <x v="0"/>
    <x v="0"/>
    <s v="Accessories&amp;Peripherals"/>
    <s v="Cables&amp;Accessories"/>
    <s v="Cables"/>
    <x v="19"/>
    <x v="21"/>
    <x v="1"/>
    <x v="4"/>
    <n v="0.55000000000000004"/>
    <x v="0"/>
    <x v="1"/>
    <x v="64"/>
    <x v="74"/>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x v="65"/>
    <s v="https://m.media-amazon.com/images/W/WEBP_402378-T2/images/I/31VemHkewfL._SX300_SY300_QL70_FMwebp_.jpg"/>
    <x v="240"/>
  </r>
  <r>
    <x v="241"/>
    <x v="241"/>
    <x v="0"/>
    <x v="0"/>
    <s v="Accessories&amp;Peripherals"/>
    <s v="Cables&amp;Accessories"/>
    <s v="Cables"/>
    <x v="118"/>
    <x v="86"/>
    <x v="0"/>
    <x v="8"/>
    <n v="0.66"/>
    <x v="0"/>
    <x v="4"/>
    <x v="124"/>
    <x v="151"/>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x v="130"/>
    <s v="https://m.media-amazon.com/images/I/41etMsrKqTL._SX300_SY300_QL70_FMwebp_.jpg"/>
    <x v="241"/>
  </r>
  <r>
    <x v="242"/>
    <x v="242"/>
    <x v="6"/>
    <x v="1"/>
    <s v="HomeTheater,TV&amp;Video"/>
    <s v="Accessories"/>
    <s v="TVMounts,Stands&amp;Turntables"/>
    <x v="35"/>
    <x v="0"/>
    <x v="0"/>
    <x v="8"/>
    <n v="0.6"/>
    <x v="0"/>
    <x v="1"/>
    <x v="184"/>
    <x v="222"/>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x v="194"/>
    <s v="https://m.media-amazon.com/images/I/41js3ITzVHL._SY300_SX300_QL70_FMwebp_.jpg"/>
    <x v="242"/>
  </r>
  <r>
    <x v="243"/>
    <x v="243"/>
    <x v="4"/>
    <x v="1"/>
    <s v="HomeTheater,TV&amp;Video"/>
    <s v="Accessories"/>
    <s v="RemoteControls"/>
    <x v="163"/>
    <x v="1"/>
    <x v="1"/>
    <x v="4"/>
    <n v="0.5"/>
    <x v="0"/>
    <x v="0"/>
    <x v="185"/>
    <x v="223"/>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x v="195"/>
    <s v="https://m.media-amazon.com/images/W/WEBP_402378-T2/images/I/31dENZ1gQVL._SX300_SY300_QL70_FMwebp_.jpg"/>
    <x v="243"/>
  </r>
  <r>
    <x v="244"/>
    <x v="244"/>
    <x v="4"/>
    <x v="1"/>
    <s v="HomeTheater,TV&amp;Video"/>
    <s v="Accessories"/>
    <s v="RemoteControls"/>
    <x v="164"/>
    <x v="12"/>
    <x v="0"/>
    <x v="20"/>
    <n v="0.83"/>
    <x v="0"/>
    <x v="11"/>
    <x v="158"/>
    <x v="224"/>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x v="196"/>
    <s v="https://m.media-amazon.com/images/W/WEBP_402378-T2/images/I/41rEpW57SyL._SX300_SY300_QL70_FMwebp_.jpg"/>
    <x v="244"/>
  </r>
  <r>
    <x v="245"/>
    <x v="245"/>
    <x v="0"/>
    <x v="0"/>
    <s v="Accessories&amp;Peripherals"/>
    <s v="Cables&amp;Accessories"/>
    <s v="Cables"/>
    <x v="165"/>
    <x v="8"/>
    <x v="0"/>
    <x v="101"/>
    <n v="0.63"/>
    <x v="0"/>
    <x v="5"/>
    <x v="69"/>
    <x v="225"/>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x v="72"/>
    <s v="https://m.media-amazon.com/images/I/412XfBAEikL._SX300_SY300_QL70_FMwebp_.jpg"/>
    <x v="245"/>
  </r>
  <r>
    <x v="246"/>
    <x v="246"/>
    <x v="0"/>
    <x v="0"/>
    <s v="Accessories&amp;Peripherals"/>
    <s v="Cables&amp;Accessories"/>
    <s v="Cables"/>
    <x v="96"/>
    <x v="124"/>
    <x v="1"/>
    <x v="53"/>
    <n v="0.89"/>
    <x v="0"/>
    <x v="2"/>
    <x v="31"/>
    <x v="226"/>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31"/>
    <s v="https://m.media-amazon.com/images/I/317rlQQXhYL._SX300_SY300_QL70_FMwebp_.jpg"/>
    <x v="246"/>
  </r>
  <r>
    <x v="247"/>
    <x v="247"/>
    <x v="0"/>
    <x v="0"/>
    <s v="Accessories&amp;Peripherals"/>
    <s v="Cables&amp;Accessories"/>
    <s v="Cables"/>
    <x v="166"/>
    <x v="125"/>
    <x v="2"/>
    <x v="102"/>
    <n v="0.45"/>
    <x v="1"/>
    <x v="0"/>
    <x v="53"/>
    <x v="227"/>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x v="54"/>
    <s v="https://m.media-amazon.com/images/W/WEBP_402378-T1/images/I/41pOYlC-U8L._SX300_SY300_QL70_FMwebp_.jpg"/>
    <x v="247"/>
  </r>
  <r>
    <x v="248"/>
    <x v="248"/>
    <x v="0"/>
    <x v="0"/>
    <s v="Accessories&amp;Peripherals"/>
    <s v="Cables&amp;Accessories"/>
    <s v="Cables"/>
    <x v="167"/>
    <x v="104"/>
    <x v="1"/>
    <x v="5"/>
    <n v="0.87"/>
    <x v="0"/>
    <x v="2"/>
    <x v="186"/>
    <x v="228"/>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x v="197"/>
    <s v="https://m.media-amazon.com/images/I/31qs7auuBKL._SY445_SX342_QL70_FMwebp_.jpg"/>
    <x v="248"/>
  </r>
  <r>
    <x v="249"/>
    <x v="249"/>
    <x v="3"/>
    <x v="1"/>
    <s v="HomeTheater,TV&amp;Video"/>
    <s v="Televisions"/>
    <s v="SmartTelevisions"/>
    <x v="168"/>
    <x v="126"/>
    <x v="2"/>
    <x v="103"/>
    <n v="0.44"/>
    <x v="1"/>
    <x v="16"/>
    <x v="187"/>
    <x v="229"/>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x v="198"/>
    <s v="https://m.media-amazon.com/images/I/51uVckL1jRL._SY300_SX300_QL70_FMwebp_.jpg"/>
    <x v="249"/>
  </r>
  <r>
    <x v="250"/>
    <x v="250"/>
    <x v="4"/>
    <x v="1"/>
    <s v="HomeTheater,TV&amp;Video"/>
    <s v="Accessories"/>
    <s v="RemoteControls"/>
    <x v="169"/>
    <x v="12"/>
    <x v="0"/>
    <x v="10"/>
    <n v="0.56000000000000005"/>
    <x v="0"/>
    <x v="9"/>
    <x v="188"/>
    <x v="230"/>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x v="199"/>
    <s v="https://m.media-amazon.com/images/I/31x9nSr-rqL._SY300_SX300_QL70_FMwebp_.jpg"/>
    <x v="250"/>
  </r>
  <r>
    <x v="251"/>
    <x v="251"/>
    <x v="4"/>
    <x v="1"/>
    <s v="HomeTheater,TV&amp;Video"/>
    <s v="Accessories"/>
    <s v="RemoteControls"/>
    <x v="72"/>
    <x v="7"/>
    <x v="0"/>
    <x v="12"/>
    <n v="0.44"/>
    <x v="1"/>
    <x v="7"/>
    <x v="189"/>
    <x v="231"/>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x v="200"/>
    <s v="https://m.media-amazon.com/images/I/31c+W3iUSxL._SY300_SX300_.jpg"/>
    <x v="251"/>
  </r>
  <r>
    <x v="252"/>
    <x v="252"/>
    <x v="0"/>
    <x v="0"/>
    <s v="Accessories&amp;Peripherals"/>
    <s v="Cables&amp;Accessories"/>
    <s v="Cables"/>
    <x v="8"/>
    <x v="8"/>
    <x v="0"/>
    <x v="10"/>
    <n v="0.63"/>
    <x v="0"/>
    <x v="0"/>
    <x v="190"/>
    <x v="232"/>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x v="201"/>
    <s v="https://m.media-amazon.com/images/I/41Ft9wrU55L._SX300_SY300_QL70_FMwebp_.jpg"/>
    <x v="252"/>
  </r>
  <r>
    <x v="253"/>
    <x v="253"/>
    <x v="0"/>
    <x v="0"/>
    <s v="Accessories&amp;Peripherals"/>
    <s v="Cables&amp;Accessories"/>
    <s v="Cables"/>
    <x v="170"/>
    <x v="127"/>
    <x v="1"/>
    <x v="22"/>
    <n v="0.7"/>
    <x v="0"/>
    <x v="1"/>
    <x v="20"/>
    <x v="233"/>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x v="141"/>
    <s v="https://m.media-amazon.com/images/W/WEBP_402378-T1/images/I/31-ACQj+oDL._SY445_SX342_.jpg"/>
    <x v="253"/>
  </r>
  <r>
    <x v="254"/>
    <x v="254"/>
    <x v="6"/>
    <x v="1"/>
    <s v="HomeTheater,TV&amp;Video"/>
    <s v="Accessories"/>
    <s v="TVMounts,Stands&amp;Turntables"/>
    <x v="171"/>
    <x v="128"/>
    <x v="1"/>
    <x v="4"/>
    <n v="0.76"/>
    <x v="0"/>
    <x v="9"/>
    <x v="191"/>
    <x v="23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x v="202"/>
    <s v="https://m.media-amazon.com/images/I/41QvckgGiCL._SY300_SX300_QL70_FMwebp_.jpg"/>
    <x v="254"/>
  </r>
  <r>
    <x v="255"/>
    <x v="255"/>
    <x v="3"/>
    <x v="1"/>
    <s v="HomeTheater,TV&amp;Video"/>
    <s v="Televisions"/>
    <s v="SmartTelevisions"/>
    <x v="172"/>
    <x v="129"/>
    <x v="2"/>
    <x v="104"/>
    <n v="0.35"/>
    <x v="1"/>
    <x v="4"/>
    <x v="86"/>
    <x v="235"/>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x v="91"/>
    <s v="https://m.media-amazon.com/images/W/WEBP_402378-T2/images/I/41pdZIhY+gL._SY300_SX300_.jpg"/>
    <x v="255"/>
  </r>
  <r>
    <x v="256"/>
    <x v="256"/>
    <x v="7"/>
    <x v="1"/>
    <s v="HomeTheater,TV&amp;Video"/>
    <s v="Accessories"/>
    <s v="Cables"/>
    <x v="173"/>
    <x v="130"/>
    <x v="0"/>
    <x v="105"/>
    <n v="0.42"/>
    <x v="1"/>
    <x v="0"/>
    <x v="192"/>
    <x v="236"/>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x v="203"/>
    <s v="https://m.media-amazon.com/images/I/41Bh7qwDUmL._SY445_SX342_QL70_FMwebp_.jpg"/>
    <x v="256"/>
  </r>
  <r>
    <x v="257"/>
    <x v="257"/>
    <x v="0"/>
    <x v="0"/>
    <s v="Accessories&amp;Peripherals"/>
    <s v="Cables&amp;Accessories"/>
    <s v="Cables"/>
    <x v="0"/>
    <x v="8"/>
    <x v="0"/>
    <x v="8"/>
    <n v="0.7"/>
    <x v="0"/>
    <x v="4"/>
    <x v="132"/>
    <x v="16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x v="138"/>
    <s v="https://m.media-amazon.com/images/I/416qO6VZHgL._SX300_SY300_QL70_FMwebp_.jpg"/>
    <x v="257"/>
  </r>
  <r>
    <x v="258"/>
    <x v="258"/>
    <x v="0"/>
    <x v="0"/>
    <s v="Accessories&amp;Peripherals"/>
    <s v="Cables&amp;Accessories"/>
    <s v="Cables"/>
    <x v="8"/>
    <x v="8"/>
    <x v="0"/>
    <x v="10"/>
    <n v="0.63"/>
    <x v="0"/>
    <x v="0"/>
    <x v="3"/>
    <x v="11"/>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x v="3"/>
    <s v="https://m.media-amazon.com/images/W/WEBP_402378-T1/images/I/31mfWNStU9L._SX300_SY300_QL70_FMwebp_.jpg"/>
    <x v="258"/>
  </r>
  <r>
    <x v="259"/>
    <x v="259"/>
    <x v="0"/>
    <x v="0"/>
    <s v="Accessories&amp;Peripherals"/>
    <s v="Cables&amp;Accessories"/>
    <s v="Cables"/>
    <x v="174"/>
    <x v="131"/>
    <x v="2"/>
    <x v="20"/>
    <n v="0.61"/>
    <x v="0"/>
    <x v="0"/>
    <x v="193"/>
    <x v="237"/>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x v="204"/>
    <s v="https://m.media-amazon.com/images/I/41jTlkBBf4L._SX300_SY300_QL70_FMwebp_.jpg"/>
    <x v="259"/>
  </r>
  <r>
    <x v="260"/>
    <x v="260"/>
    <x v="2"/>
    <x v="1"/>
    <s v="HomeTheater,TV&amp;Video"/>
    <s v="Accessories"/>
    <s v="Cables"/>
    <x v="175"/>
    <x v="8"/>
    <x v="0"/>
    <x v="11"/>
    <n v="0.56999999999999995"/>
    <x v="0"/>
    <x v="5"/>
    <x v="194"/>
    <x v="238"/>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x v="205"/>
    <s v="https://m.media-amazon.com/images/I/41BIgj-8fML._SY300_SX300_QL70_FMwebp_.jpg"/>
    <x v="260"/>
  </r>
  <r>
    <x v="261"/>
    <x v="261"/>
    <x v="0"/>
    <x v="0"/>
    <s v="Accessories&amp;Peripherals"/>
    <s v="Cables&amp;Accessories"/>
    <s v="Cables"/>
    <x v="176"/>
    <x v="50"/>
    <x v="0"/>
    <x v="0"/>
    <n v="0.7"/>
    <x v="0"/>
    <x v="0"/>
    <x v="70"/>
    <x v="239"/>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x v="73"/>
    <s v="https://m.media-amazon.com/images/W/WEBP_402378-T1/images/I/41DXzzwydTL._SX300_SY300_QL70_FMwebp_.jpg"/>
    <x v="261"/>
  </r>
  <r>
    <x v="262"/>
    <x v="262"/>
    <x v="0"/>
    <x v="0"/>
    <s v="Accessories&amp;Peripherals"/>
    <s v="Cables&amp;Accessories"/>
    <s v="Cables"/>
    <x v="0"/>
    <x v="69"/>
    <x v="2"/>
    <x v="20"/>
    <n v="0.35"/>
    <x v="1"/>
    <x v="5"/>
    <x v="145"/>
    <x v="240"/>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x v="155"/>
    <s v="https://m.media-amazon.com/images/W/WEBP_402378-T2/images/I/31vIaLbBXmL._SY445_SX342_QL70_FMwebp_.jpg"/>
    <x v="262"/>
  </r>
  <r>
    <x v="263"/>
    <x v="263"/>
    <x v="4"/>
    <x v="1"/>
    <s v="HomeTheater,TV&amp;Video"/>
    <s v="Accessories"/>
    <s v="RemoteControls"/>
    <x v="177"/>
    <x v="132"/>
    <x v="2"/>
    <x v="20"/>
    <n v="0.6"/>
    <x v="0"/>
    <x v="17"/>
    <x v="195"/>
    <x v="241"/>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x v="206"/>
    <s v="https://m.media-amazon.com/images/W/WEBP_402378-T2/images/I/315sEpeo50L._SX300_SY300_QL70_FMwebp_.jpg"/>
    <x v="263"/>
  </r>
  <r>
    <x v="264"/>
    <x v="264"/>
    <x v="15"/>
    <x v="1"/>
    <s v="HomeAudio"/>
    <s v="MediaStreamingDevices"/>
    <s v="StreamingClients"/>
    <x v="28"/>
    <x v="133"/>
    <x v="2"/>
    <x v="106"/>
    <n v="0"/>
    <x v="1"/>
    <x v="6"/>
    <x v="196"/>
    <x v="242"/>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x v="207"/>
    <s v="https://m.media-amazon.com/images/W/WEBP_402378-T2/images/I/31M+JM+KZIL._SY300_SX300_.jpg"/>
    <x v="264"/>
  </r>
  <r>
    <x v="265"/>
    <x v="265"/>
    <x v="3"/>
    <x v="1"/>
    <s v="HomeTheater,TV&amp;Video"/>
    <s v="Televisions"/>
    <s v="SmartTelevisions"/>
    <x v="178"/>
    <x v="134"/>
    <x v="2"/>
    <x v="107"/>
    <n v="0.24"/>
    <x v="1"/>
    <x v="4"/>
    <x v="197"/>
    <x v="243"/>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x v="21"/>
    <s v="https://m.media-amazon.com/images/W/WEBP_402378-T1/images/I/515t5K7hdqL._SY300_SX300_QL70_FMwebp_.jpg"/>
    <x v="265"/>
  </r>
  <r>
    <x v="266"/>
    <x v="266"/>
    <x v="0"/>
    <x v="0"/>
    <s v="Accessories&amp;Peripherals"/>
    <s v="Cables&amp;Accessories"/>
    <s v="Cables"/>
    <x v="29"/>
    <x v="1"/>
    <x v="1"/>
    <x v="8"/>
    <n v="0.8"/>
    <x v="0"/>
    <x v="0"/>
    <x v="198"/>
    <x v="244"/>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x v="208"/>
    <s v="https://m.media-amazon.com/images/W/WEBP_402378-T2/images/I/41wgqEfJy3L._SX300_SY300_QL70_FMwebp_.jpg"/>
    <x v="266"/>
  </r>
  <r>
    <x v="267"/>
    <x v="267"/>
    <x v="2"/>
    <x v="1"/>
    <s v="HomeTheater,TV&amp;Video"/>
    <s v="Accessories"/>
    <s v="Cables"/>
    <x v="179"/>
    <x v="54"/>
    <x v="0"/>
    <x v="108"/>
    <n v="0.59"/>
    <x v="0"/>
    <x v="5"/>
    <x v="199"/>
    <x v="245"/>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x v="209"/>
    <s v="https://m.media-amazon.com/images/I/41SxrTzMivL._SX300_SY300_QL70_FMwebp_.jpg"/>
    <x v="267"/>
  </r>
  <r>
    <x v="268"/>
    <x v="268"/>
    <x v="16"/>
    <x v="1"/>
    <s v="HomeTheater,TV&amp;Video"/>
    <s v="AVReceivers&amp;Amplifiers"/>
    <m/>
    <x v="180"/>
    <x v="135"/>
    <x v="2"/>
    <x v="109"/>
    <n v="0.36"/>
    <x v="1"/>
    <x v="1"/>
    <x v="200"/>
    <x v="246"/>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x v="210"/>
    <s v="https://m.media-amazon.com/images/W/WEBP_402378-T2/images/I/315GvM3Qq6S._SX300_SY300_QL70_FMwebp_.jpg"/>
    <x v="268"/>
  </r>
  <r>
    <x v="269"/>
    <x v="269"/>
    <x v="17"/>
    <x v="1"/>
    <s v="HomeAudio"/>
    <s v="Speakers"/>
    <s v="TowerSpeakers"/>
    <x v="2"/>
    <x v="136"/>
    <x v="2"/>
    <x v="46"/>
    <n v="0.43"/>
    <x v="1"/>
    <x v="11"/>
    <x v="201"/>
    <x v="247"/>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x v="211"/>
    <s v="https://m.media-amazon.com/images/W/WEBP_402378-T1/images/I/41zEHNLyhKL._SX300_SY300_QL70_FMwebp_.jpg"/>
    <x v="269"/>
  </r>
  <r>
    <x v="270"/>
    <x v="270"/>
    <x v="3"/>
    <x v="1"/>
    <s v="HomeTheater,TV&amp;Video"/>
    <s v="Televisions"/>
    <s v="SmartTelevisions"/>
    <x v="181"/>
    <x v="137"/>
    <x v="2"/>
    <x v="69"/>
    <n v="0.28000000000000003"/>
    <x v="1"/>
    <x v="4"/>
    <x v="129"/>
    <x v="248"/>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x v="135"/>
    <s v="https://m.media-amazon.com/images/I/51aFoI9nNZL._SY300_SX300_QL70_FMwebp_.jpg"/>
    <x v="270"/>
  </r>
  <r>
    <x v="271"/>
    <x v="271"/>
    <x v="4"/>
    <x v="1"/>
    <s v="HomeTheater,TV&amp;Video"/>
    <s v="Accessories"/>
    <s v="RemoteControls"/>
    <x v="80"/>
    <x v="12"/>
    <x v="0"/>
    <x v="8"/>
    <n v="0.65"/>
    <x v="0"/>
    <x v="0"/>
    <x v="202"/>
    <x v="249"/>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x v="212"/>
    <s v="https://m.media-amazon.com/images/W/WEBP_402378-T1/images/I/41Zc-phmoEL._SX300_SY300_QL70_FMwebp_.jpg"/>
    <x v="271"/>
  </r>
  <r>
    <x v="272"/>
    <x v="272"/>
    <x v="0"/>
    <x v="0"/>
    <s v="Accessories&amp;Peripherals"/>
    <s v="Cables&amp;Accessories"/>
    <s v="Cables"/>
    <x v="76"/>
    <x v="60"/>
    <x v="2"/>
    <x v="38"/>
    <n v="0.52"/>
    <x v="0"/>
    <x v="3"/>
    <x v="79"/>
    <x v="9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x v="83"/>
    <s v="https://m.media-amazon.com/images/W/WEBP_402378-T1/images/I/41+tGYXUN8L._SX342_SY445_.jpg"/>
    <x v="272"/>
  </r>
  <r>
    <x v="273"/>
    <x v="273"/>
    <x v="3"/>
    <x v="1"/>
    <s v="HomeTheater,TV&amp;Video"/>
    <s v="Televisions"/>
    <s v="SmartTelevisions"/>
    <x v="66"/>
    <x v="138"/>
    <x v="2"/>
    <x v="110"/>
    <n v="0.53"/>
    <x v="0"/>
    <x v="1"/>
    <x v="203"/>
    <x v="250"/>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x v="213"/>
    <s v="https://m.media-amazon.com/images/W/WEBP_402378-T2/images/I/51HNUsgY29L._SY300_SX300_QL70_FMwebp_.jpg"/>
    <x v="273"/>
  </r>
  <r>
    <x v="274"/>
    <x v="274"/>
    <x v="12"/>
    <x v="1"/>
    <s v="HomeTheater,TV&amp;Video"/>
    <s v="SatelliteEquipment"/>
    <s v="SatelliteReceivers"/>
    <x v="182"/>
    <x v="139"/>
    <x v="2"/>
    <x v="94"/>
    <n v="0.6"/>
    <x v="0"/>
    <x v="0"/>
    <x v="204"/>
    <x v="251"/>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x v="214"/>
    <s v="https://m.media-amazon.com/images/I/31x1oQ78mDL._SY300_SX300_QL70_FMwebp_.jpg"/>
    <x v="274"/>
  </r>
  <r>
    <x v="275"/>
    <x v="275"/>
    <x v="4"/>
    <x v="1"/>
    <s v="HomeTheater,TV&amp;Video"/>
    <s v="Accessories"/>
    <s v="RemoteControls"/>
    <x v="35"/>
    <x v="0"/>
    <x v="0"/>
    <x v="8"/>
    <n v="0.6"/>
    <x v="0"/>
    <x v="8"/>
    <x v="205"/>
    <x v="252"/>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x v="215"/>
    <s v="https://m.media-amazon.com/images/W/WEBP_402378-T1/images/I/31GCzAA+FyL._SY300_SX300_.jpg"/>
    <x v="275"/>
  </r>
  <r>
    <x v="276"/>
    <x v="276"/>
    <x v="3"/>
    <x v="1"/>
    <s v="HomeTheater,TV&amp;Video"/>
    <s v="Televisions"/>
    <s v="SmartTelevisions"/>
    <x v="183"/>
    <x v="140"/>
    <x v="2"/>
    <x v="111"/>
    <n v="0.34"/>
    <x v="1"/>
    <x v="4"/>
    <x v="51"/>
    <x v="253"/>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x v="52"/>
    <s v="https://m.media-amazon.com/images/W/WEBP_402378-T1/images/I/41Y9XnzBHTL._SY300_SX300_QL70_FMwebp_.jpg"/>
    <x v="276"/>
  </r>
  <r>
    <x v="277"/>
    <x v="277"/>
    <x v="0"/>
    <x v="0"/>
    <s v="Accessories&amp;Peripherals"/>
    <s v="Cables&amp;Accessories"/>
    <s v="Cables"/>
    <x v="184"/>
    <x v="141"/>
    <x v="1"/>
    <x v="7"/>
    <n v="0.6"/>
    <x v="0"/>
    <x v="11"/>
    <x v="206"/>
    <x v="254"/>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x v="216"/>
    <s v="https://m.media-amazon.com/images/I/21pqzUPpJNL._SY300_SX300_QL70_FMwebp_.jpg"/>
    <x v="277"/>
  </r>
  <r>
    <x v="278"/>
    <x v="278"/>
    <x v="3"/>
    <x v="1"/>
    <s v="HomeTheater,TV&amp;Video"/>
    <s v="Televisions"/>
    <s v="SmartTelevisions"/>
    <x v="79"/>
    <x v="62"/>
    <x v="2"/>
    <x v="56"/>
    <n v="0.27"/>
    <x v="1"/>
    <x v="0"/>
    <x v="14"/>
    <x v="99"/>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x v="87"/>
    <s v="https://m.media-amazon.com/images/W/WEBP_402378-T2/images/I/41giUEJJGDL._SY300_SX300_QL70_FMwebp_.jpg"/>
    <x v="278"/>
  </r>
  <r>
    <x v="279"/>
    <x v="279"/>
    <x v="4"/>
    <x v="1"/>
    <s v="HomeTheater,TV&amp;Video"/>
    <s v="Accessories"/>
    <s v="RemoteControls"/>
    <x v="16"/>
    <x v="8"/>
    <x v="0"/>
    <x v="22"/>
    <n v="0.5"/>
    <x v="0"/>
    <x v="7"/>
    <x v="207"/>
    <x v="255"/>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x v="217"/>
    <s v="https://m.media-amazon.com/images/W/WEBP_402378-T2/images/I/31yPzs3mAlL._SX300_SY300_QL70_FMwebp_.jpg"/>
    <x v="279"/>
  </r>
  <r>
    <x v="280"/>
    <x v="280"/>
    <x v="3"/>
    <x v="1"/>
    <s v="HomeTheater,TV&amp;Video"/>
    <s v="Televisions"/>
    <s v="SmartTelevisions"/>
    <x v="32"/>
    <x v="142"/>
    <x v="2"/>
    <x v="67"/>
    <n v="0.37"/>
    <x v="1"/>
    <x v="4"/>
    <x v="208"/>
    <x v="256"/>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x v="218"/>
    <s v="https://m.media-amazon.com/images/W/WEBP_402378-T2/images/I/51iQQPQSiGL._SX300_SY300_QL70_FMwebp_.jpg"/>
    <x v="280"/>
  </r>
  <r>
    <x v="281"/>
    <x v="281"/>
    <x v="0"/>
    <x v="0"/>
    <s v="Accessories&amp;Peripherals"/>
    <s v="Cables&amp;Accessories"/>
    <s v="Cables"/>
    <x v="185"/>
    <x v="143"/>
    <x v="0"/>
    <x v="112"/>
    <n v="0.38"/>
    <x v="1"/>
    <x v="2"/>
    <x v="209"/>
    <x v="257"/>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x v="219"/>
    <s v="https://m.media-amazon.com/images/I/317Bv9KEltL._SX300_SY300_QL70_FMwebp_.jpg"/>
    <x v="281"/>
  </r>
  <r>
    <x v="282"/>
    <x v="282"/>
    <x v="0"/>
    <x v="0"/>
    <s v="Accessories&amp;Peripherals"/>
    <s v="Cables&amp;Accessories"/>
    <s v="Cables"/>
    <x v="29"/>
    <x v="1"/>
    <x v="1"/>
    <x v="8"/>
    <n v="0.8"/>
    <x v="0"/>
    <x v="17"/>
    <x v="210"/>
    <x v="258"/>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x v="220"/>
    <s v="https://m.media-amazon.com/images/W/WEBP_402378-T2/images/I/41Vpx5MVtaL._SY300_SX300_QL70_FMwebp_.jpg"/>
    <x v="282"/>
  </r>
  <r>
    <x v="283"/>
    <x v="283"/>
    <x v="3"/>
    <x v="1"/>
    <s v="HomeTheater,TV&amp;Video"/>
    <s v="Televisions"/>
    <s v="SmartTelevisions"/>
    <x v="186"/>
    <x v="102"/>
    <x v="2"/>
    <x v="113"/>
    <n v="0.4"/>
    <x v="1"/>
    <x v="4"/>
    <x v="106"/>
    <x v="259"/>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x v="112"/>
    <s v="https://m.media-amazon.com/images/W/WEBP_402378-T2/images/I/51dOjIreG4L._SX300_SY300_QL70_FMwebp_.jpg"/>
    <x v="283"/>
  </r>
  <r>
    <x v="284"/>
    <x v="284"/>
    <x v="4"/>
    <x v="1"/>
    <s v="HomeTheater,TV&amp;Video"/>
    <s v="Accessories"/>
    <s v="RemoteControls"/>
    <x v="187"/>
    <x v="144"/>
    <x v="0"/>
    <x v="6"/>
    <n v="0.56999999999999995"/>
    <x v="0"/>
    <x v="12"/>
    <x v="211"/>
    <x v="260"/>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x v="221"/>
    <s v="https://m.media-amazon.com/images/W/WEBP_402378-T1/images/I/41o4qDiFFwL._SX300_SY300_QL70_FMwebp_.jpg"/>
    <x v="284"/>
  </r>
  <r>
    <x v="285"/>
    <x v="285"/>
    <x v="0"/>
    <x v="0"/>
    <s v="Accessories&amp;Peripherals"/>
    <s v="Cables&amp;Accessories"/>
    <s v="Cables"/>
    <x v="37"/>
    <x v="24"/>
    <x v="1"/>
    <x v="53"/>
    <n v="0.88"/>
    <x v="0"/>
    <x v="2"/>
    <x v="31"/>
    <x v="226"/>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222"/>
    <s v="https://m.media-amazon.com/images/W/WEBP_402378-T2/images/I/31XFe74gRjL._SX300_SY300_QL70_FMwebp_.jpg"/>
    <x v="285"/>
  </r>
  <r>
    <x v="286"/>
    <x v="286"/>
    <x v="3"/>
    <x v="1"/>
    <s v="HomeTheater,TV&amp;Video"/>
    <s v="Televisions"/>
    <s v="SmartTelevisions"/>
    <x v="188"/>
    <x v="134"/>
    <x v="2"/>
    <x v="114"/>
    <n v="0.46"/>
    <x v="1"/>
    <x v="1"/>
    <x v="212"/>
    <x v="26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x v="223"/>
    <s v="https://m.media-amazon.com/images/I/51eyIMn02bL._SX300_SY300_QL70_FMwebp_.jpg"/>
    <x v="286"/>
  </r>
  <r>
    <x v="287"/>
    <x v="287"/>
    <x v="0"/>
    <x v="0"/>
    <s v="Accessories&amp;Peripherals"/>
    <s v="Cables&amp;Accessories"/>
    <s v="Cables"/>
    <x v="45"/>
    <x v="14"/>
    <x v="0"/>
    <x v="8"/>
    <n v="0.75"/>
    <x v="0"/>
    <x v="4"/>
    <x v="213"/>
    <x v="262"/>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x v="224"/>
    <s v="https://m.media-amazon.com/images/I/41XgWuRRNFL._SX300_SY300_QL70_FMwebp_.jpg"/>
    <x v="287"/>
  </r>
  <r>
    <x v="288"/>
    <x v="288"/>
    <x v="5"/>
    <x v="1"/>
    <s v="HomeTheater,TV&amp;Video"/>
    <s v="Televisions"/>
    <s v="StandardTelevisions"/>
    <x v="79"/>
    <x v="43"/>
    <x v="2"/>
    <x v="60"/>
    <n v="0.5"/>
    <x v="0"/>
    <x v="11"/>
    <x v="214"/>
    <x v="263"/>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x v="225"/>
    <s v="https://m.media-amazon.com/images/I/51xYKHUpdHL._SY300_SX300_QL70_FMwebp_.jpg"/>
    <x v="288"/>
  </r>
  <r>
    <x v="289"/>
    <x v="289"/>
    <x v="0"/>
    <x v="0"/>
    <s v="Accessories&amp;Peripherals"/>
    <s v="Cables&amp;Accessories"/>
    <s v="Cables"/>
    <x v="189"/>
    <x v="37"/>
    <x v="2"/>
    <x v="75"/>
    <n v="0.59"/>
    <x v="0"/>
    <x v="4"/>
    <x v="138"/>
    <x v="264"/>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x v="146"/>
    <s v="https://m.media-amazon.com/images/W/WEBP_402378-T1/images/I/41AUgZQAs5L._SX300_SY300_QL70_FMwebp_.jpg"/>
    <x v="289"/>
  </r>
  <r>
    <x v="290"/>
    <x v="79"/>
    <x v="4"/>
    <x v="1"/>
    <s v="HomeTheater,TV&amp;Video"/>
    <s v="Accessories"/>
    <s v="RemoteControls"/>
    <x v="174"/>
    <x v="145"/>
    <x v="2"/>
    <x v="79"/>
    <n v="0.48"/>
    <x v="1"/>
    <x v="8"/>
    <x v="215"/>
    <x v="265"/>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x v="226"/>
    <s v="https://m.media-amazon.com/images/I/31jcyZIAWWL._SX300_SY300_QL70_FMwebp_.jpg"/>
    <x v="290"/>
  </r>
  <r>
    <x v="291"/>
    <x v="290"/>
    <x v="2"/>
    <x v="1"/>
    <s v="HomeTheater,TV&amp;Video"/>
    <s v="Accessories"/>
    <s v="Cables"/>
    <x v="190"/>
    <x v="146"/>
    <x v="2"/>
    <x v="68"/>
    <n v="0.59"/>
    <x v="0"/>
    <x v="6"/>
    <x v="216"/>
    <x v="266"/>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x v="227"/>
    <s v="https://m.media-amazon.com/images/W/WEBP_402378-T2/images/I/41m1oMmTMCL._SX300_SY300_QL70_FMwebp_.jpg"/>
    <x v="291"/>
  </r>
  <r>
    <x v="292"/>
    <x v="291"/>
    <x v="3"/>
    <x v="1"/>
    <s v="HomeTheater,TV&amp;Video"/>
    <s v="Televisions"/>
    <s v="SmartTelevisions"/>
    <x v="73"/>
    <x v="40"/>
    <x v="2"/>
    <x v="115"/>
    <n v="0.4"/>
    <x v="1"/>
    <x v="3"/>
    <x v="217"/>
    <x v="267"/>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x v="228"/>
    <s v="https://m.media-amazon.com/images/I/41uqZs26+oL._SY300_SX300_.jpg"/>
    <x v="292"/>
  </r>
  <r>
    <x v="293"/>
    <x v="292"/>
    <x v="2"/>
    <x v="1"/>
    <s v="HomeTheater,TV&amp;Video"/>
    <s v="Accessories"/>
    <s v="Cables"/>
    <x v="55"/>
    <x v="23"/>
    <x v="2"/>
    <x v="20"/>
    <n v="0.7"/>
    <x v="0"/>
    <x v="0"/>
    <x v="218"/>
    <x v="268"/>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x v="229"/>
    <s v="https://m.media-amazon.com/images/I/41+BBk2fGcL._SX342_SY445_.jpg"/>
    <x v="293"/>
  </r>
  <r>
    <x v="294"/>
    <x v="293"/>
    <x v="0"/>
    <x v="0"/>
    <s v="Accessories&amp;Peripherals"/>
    <s v="Cables&amp;Accessories"/>
    <s v="Cables"/>
    <x v="56"/>
    <x v="12"/>
    <x v="0"/>
    <x v="12"/>
    <n v="0.61"/>
    <x v="0"/>
    <x v="3"/>
    <x v="219"/>
    <x v="269"/>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x v="230"/>
    <s v="https://m.media-amazon.com/images/W/WEBP_402378-T1/images/I/31bCliyezAL._SX300_SY300_QL70_FMwebp_.jpg"/>
    <x v="294"/>
  </r>
  <r>
    <x v="295"/>
    <x v="294"/>
    <x v="3"/>
    <x v="1"/>
    <s v="HomeTheater,TV&amp;Video"/>
    <s v="Televisions"/>
    <s v="SmartTelevisions"/>
    <x v="191"/>
    <x v="51"/>
    <x v="2"/>
    <x v="116"/>
    <n v="0.41"/>
    <x v="1"/>
    <x v="5"/>
    <x v="220"/>
    <x v="270"/>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x v="231"/>
    <s v="https://m.media-amazon.com/images/I/512qfz0MI0L._SX300_SY300_QL70_FMwebp_.jpg"/>
    <x v="295"/>
  </r>
  <r>
    <x v="296"/>
    <x v="243"/>
    <x v="4"/>
    <x v="1"/>
    <s v="HomeTheater,TV&amp;Video"/>
    <s v="Accessories"/>
    <s v="RemoteControls"/>
    <x v="163"/>
    <x v="1"/>
    <x v="1"/>
    <x v="4"/>
    <n v="0.5"/>
    <x v="0"/>
    <x v="0"/>
    <x v="185"/>
    <x v="223"/>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x v="195"/>
    <s v="https://m.media-amazon.com/images/W/WEBP_402378-T2/images/I/31dENZ1gQVL._SX300_SY300_QL70_FMwebp_.jpg"/>
    <x v="296"/>
  </r>
  <r>
    <x v="297"/>
    <x v="295"/>
    <x v="4"/>
    <x v="1"/>
    <s v="HomeTheater,TV&amp;Video"/>
    <s v="Accessories"/>
    <s v="RemoteControls"/>
    <x v="103"/>
    <x v="12"/>
    <x v="0"/>
    <x v="3"/>
    <n v="0.5"/>
    <x v="0"/>
    <x v="2"/>
    <x v="221"/>
    <x v="271"/>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x v="232"/>
    <s v="https://m.media-amazon.com/images/I/31NDmmkm19L._SX300_SY300_QL70_FMwebp_.jpg"/>
    <x v="297"/>
  </r>
  <r>
    <x v="298"/>
    <x v="296"/>
    <x v="6"/>
    <x v="1"/>
    <s v="HomeTheater,TV&amp;Video"/>
    <s v="Accessories"/>
    <s v="TVMounts,Stands&amp;Turntables"/>
    <x v="192"/>
    <x v="147"/>
    <x v="2"/>
    <x v="117"/>
    <n v="0.59"/>
    <x v="0"/>
    <x v="1"/>
    <x v="25"/>
    <x v="272"/>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x v="233"/>
    <s v="https://m.media-amazon.com/images/I/21rEkD8xxpL._SX300_SY300_QL70_FMwebp_.jpg"/>
    <x v="298"/>
  </r>
  <r>
    <x v="299"/>
    <x v="297"/>
    <x v="10"/>
    <x v="1"/>
    <s v="HomeTheater,TV&amp;Video"/>
    <s v="Projectors"/>
    <m/>
    <x v="49"/>
    <x v="148"/>
    <x v="2"/>
    <x v="118"/>
    <n v="0.52"/>
    <x v="0"/>
    <x v="6"/>
    <x v="222"/>
    <x v="273"/>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x v="234"/>
    <s v="https://m.media-amazon.com/images/I/41hCikFvL7L._SY300_SX300_QL70_FMwebp_.jpg"/>
    <x v="299"/>
  </r>
  <r>
    <x v="300"/>
    <x v="298"/>
    <x v="0"/>
    <x v="0"/>
    <s v="Accessories&amp;Peripherals"/>
    <s v="Cables&amp;Accessories"/>
    <s v="Cables"/>
    <x v="26"/>
    <x v="104"/>
    <x v="1"/>
    <x v="119"/>
    <n v="0.71"/>
    <x v="0"/>
    <x v="7"/>
    <x v="223"/>
    <x v="274"/>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x v="235"/>
    <s v="https://m.media-amazon.com/images/I/31VRCXh9kQS._SX300_SY300_QL70_FMwebp_.jpg"/>
    <x v="300"/>
  </r>
  <r>
    <x v="301"/>
    <x v="299"/>
    <x v="2"/>
    <x v="1"/>
    <s v="HomeTheater,TV&amp;Video"/>
    <s v="Accessories"/>
    <s v="Cables"/>
    <x v="48"/>
    <x v="97"/>
    <x v="0"/>
    <x v="8"/>
    <n v="0.62"/>
    <x v="0"/>
    <x v="0"/>
    <x v="22"/>
    <x v="275"/>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x v="22"/>
    <s v="https://m.media-amazon.com/images/I/51aZN040THL._SX300_SY300_QL70_FMwebp_.jpg"/>
    <x v="301"/>
  </r>
  <r>
    <x v="302"/>
    <x v="300"/>
    <x v="2"/>
    <x v="1"/>
    <s v="HomeTheater,TV&amp;Video"/>
    <s v="Accessories"/>
    <s v="Cables"/>
    <x v="193"/>
    <x v="149"/>
    <x v="1"/>
    <x v="6"/>
    <n v="0.63"/>
    <x v="0"/>
    <x v="0"/>
    <x v="224"/>
    <x v="276"/>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x v="236"/>
    <s v="https://m.media-amazon.com/images/I/51UUmio53PL._SX300_SY300_QL70_FMwebp_.jpg"/>
    <x v="302"/>
  </r>
  <r>
    <x v="303"/>
    <x v="301"/>
    <x v="1"/>
    <x v="0"/>
    <s v="NetworkingDevices"/>
    <s v="NetworkAdapters"/>
    <s v="WirelessUSBAdapters"/>
    <x v="194"/>
    <x v="150"/>
    <x v="0"/>
    <x v="8"/>
    <n v="0.78"/>
    <x v="0"/>
    <x v="0"/>
    <x v="225"/>
    <x v="27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x v="237"/>
    <s v="https://m.media-amazon.com/images/I/31+EyQ3FtIL._SY300_SX300_.jpg"/>
    <x v="303"/>
  </r>
  <r>
    <x v="304"/>
    <x v="302"/>
    <x v="0"/>
    <x v="0"/>
    <s v="Accessories&amp;Peripherals"/>
    <s v="Cables&amp;Accessories"/>
    <s v="Cables"/>
    <x v="29"/>
    <x v="1"/>
    <x v="1"/>
    <x v="8"/>
    <n v="0.8"/>
    <x v="0"/>
    <x v="4"/>
    <x v="226"/>
    <x v="278"/>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x v="238"/>
    <s v="https://m.media-amazon.com/images/I/31JbtMrUYpL._SX300_SY300_QL70_FMwebp_.jpg"/>
    <x v="304"/>
  </r>
  <r>
    <x v="305"/>
    <x v="303"/>
    <x v="2"/>
    <x v="1"/>
    <s v="HomeTheater,TV&amp;Video"/>
    <s v="Accessories"/>
    <s v="Cables"/>
    <x v="175"/>
    <x v="7"/>
    <x v="0"/>
    <x v="120"/>
    <n v="0.45"/>
    <x v="1"/>
    <x v="5"/>
    <x v="227"/>
    <x v="279"/>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x v="239"/>
    <s v="https://m.media-amazon.com/images/W/WEBP_402378-T2/images/I/41m1oMmTMCL._SX300_SY300_QL70_FMwebp_.jpg"/>
    <x v="305"/>
  </r>
  <r>
    <x v="306"/>
    <x v="304"/>
    <x v="3"/>
    <x v="1"/>
    <s v="HomeTheater,TV&amp;Video"/>
    <s v="Televisions"/>
    <s v="SmartTelevisions"/>
    <x v="58"/>
    <x v="45"/>
    <x v="2"/>
    <x v="44"/>
    <n v="0.37"/>
    <x v="1"/>
    <x v="0"/>
    <x v="228"/>
    <x v="28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x v="240"/>
    <s v="https://m.media-amazon.com/images/I/41s2f-e1d3L._SY300_SX300_QL70_FMwebp_.jpg"/>
    <x v="306"/>
  </r>
  <r>
    <x v="307"/>
    <x v="305"/>
    <x v="6"/>
    <x v="1"/>
    <s v="HomeTheater,TV&amp;Video"/>
    <s v="Accessories"/>
    <s v="TVMounts,Stands&amp;Turntables"/>
    <x v="195"/>
    <x v="151"/>
    <x v="2"/>
    <x v="121"/>
    <n v="0.15"/>
    <x v="1"/>
    <x v="4"/>
    <x v="229"/>
    <x v="281"/>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x v="241"/>
    <s v="https://m.media-amazon.com/images/W/WEBP_402378-T1/images/I/41J0RvJFffL._SX300_SY300_QL70_FMwebp_.jpg"/>
    <x v="307"/>
  </r>
  <r>
    <x v="308"/>
    <x v="306"/>
    <x v="3"/>
    <x v="1"/>
    <s v="HomeTheater,TV&amp;Video"/>
    <s v="Televisions"/>
    <s v="SmartTelevisions"/>
    <x v="196"/>
    <x v="152"/>
    <x v="2"/>
    <x v="18"/>
    <n v="0.45"/>
    <x v="1"/>
    <x v="7"/>
    <x v="230"/>
    <x v="282"/>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x v="242"/>
    <s v="https://m.media-amazon.com/images/W/WEBP_402378-T2/images/I/41eThX4gyWL._SY300_SX300_QL70_FMwebp_.jpg"/>
    <x v="308"/>
  </r>
  <r>
    <x v="309"/>
    <x v="307"/>
    <x v="0"/>
    <x v="0"/>
    <s v="Accessories&amp;Peripherals"/>
    <s v="Cables&amp;Accessories"/>
    <s v="Cables"/>
    <x v="131"/>
    <x v="97"/>
    <x v="0"/>
    <x v="0"/>
    <n v="0.66"/>
    <x v="0"/>
    <x v="4"/>
    <x v="231"/>
    <x v="283"/>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x v="243"/>
    <s v="https://m.media-amazon.com/images/W/WEBP_402378-T2/images/I/51L+sZTCgzL._SY300_SX300_.jpg"/>
    <x v="309"/>
  </r>
  <r>
    <x v="310"/>
    <x v="308"/>
    <x v="3"/>
    <x v="1"/>
    <s v="HomeTheater,TV&amp;Video"/>
    <s v="Televisions"/>
    <s v="SmartTelevisions"/>
    <x v="196"/>
    <x v="153"/>
    <x v="2"/>
    <x v="122"/>
    <n v="0.35"/>
    <x v="1"/>
    <x v="0"/>
    <x v="14"/>
    <x v="284"/>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x v="14"/>
    <s v="https://m.media-amazon.com/images/I/41bO-mGKk+L._SY300_SX300_.jpg"/>
    <x v="310"/>
  </r>
  <r>
    <x v="311"/>
    <x v="309"/>
    <x v="2"/>
    <x v="1"/>
    <s v="HomeTheater,TV&amp;Video"/>
    <s v="Accessories"/>
    <s v="Cables"/>
    <x v="127"/>
    <x v="154"/>
    <x v="2"/>
    <x v="2"/>
    <n v="0.63"/>
    <x v="0"/>
    <x v="5"/>
    <x v="232"/>
    <x v="285"/>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x v="244"/>
    <s v="https://m.media-amazon.com/images/I/4175g2Idd9L._SY445_SX342_QL70_FMwebp_.jpg"/>
    <x v="311"/>
  </r>
  <r>
    <x v="312"/>
    <x v="310"/>
    <x v="18"/>
    <x v="1"/>
    <s v="HomeTheater,TV&amp;Video"/>
    <s v="Accessories"/>
    <s v="3DGlasses"/>
    <x v="197"/>
    <x v="155"/>
    <x v="2"/>
    <x v="123"/>
    <n v="0.23"/>
    <x v="1"/>
    <x v="12"/>
    <x v="233"/>
    <x v="286"/>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x v="245"/>
    <s v="https://m.media-amazon.com/images/W/WEBP_402378-T1/images/I/31z9cuviPzL._SX300_SY300_QL70_FMwebp_.jpg"/>
    <x v="312"/>
  </r>
  <r>
    <x v="313"/>
    <x v="311"/>
    <x v="0"/>
    <x v="0"/>
    <s v="Accessories&amp;Peripherals"/>
    <s v="Cables&amp;Accessories"/>
    <s v="Cables"/>
    <x v="198"/>
    <x v="104"/>
    <x v="1"/>
    <x v="22"/>
    <n v="0.78"/>
    <x v="0"/>
    <x v="3"/>
    <x v="234"/>
    <x v="287"/>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x v="246"/>
    <s v="https://m.media-amazon.com/images/W/WEBP_402378-T2/images/I/311Rq7jXvgL._SY445_SX342_QL70_FMwebp_.jpg"/>
    <x v="313"/>
  </r>
  <r>
    <x v="314"/>
    <x v="312"/>
    <x v="0"/>
    <x v="0"/>
    <s v="Accessories&amp;Peripherals"/>
    <s v="Cables&amp;Accessories"/>
    <s v="Cables"/>
    <x v="199"/>
    <x v="22"/>
    <x v="0"/>
    <x v="8"/>
    <n v="0.61"/>
    <x v="0"/>
    <x v="4"/>
    <x v="235"/>
    <x v="288"/>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x v="247"/>
    <s v="https://m.media-amazon.com/images/W/WEBP_402378-T1/images/I/41TBdmDqSjL._SY445_SX342_QL70_FMwebp_.jpg"/>
    <x v="314"/>
  </r>
  <r>
    <x v="315"/>
    <x v="313"/>
    <x v="4"/>
    <x v="1"/>
    <s v="HomeTheater,TV&amp;Video"/>
    <s v="Accessories"/>
    <s v="RemoteControls"/>
    <x v="200"/>
    <x v="156"/>
    <x v="0"/>
    <x v="92"/>
    <n v="0.59"/>
    <x v="0"/>
    <x v="0"/>
    <x v="236"/>
    <x v="289"/>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x v="248"/>
    <s v="https://m.media-amazon.com/images/W/WEBP_402378-T1/images/I/213GZPC7uwL._SX300_SY300_QL70_FMwebp_.jpg"/>
    <x v="315"/>
  </r>
  <r>
    <x v="316"/>
    <x v="314"/>
    <x v="0"/>
    <x v="0"/>
    <s v="Accessories&amp;Peripherals"/>
    <s v="Cables&amp;Accessories"/>
    <s v="Cables"/>
    <x v="8"/>
    <x v="8"/>
    <x v="0"/>
    <x v="10"/>
    <n v="0.63"/>
    <x v="0"/>
    <x v="1"/>
    <x v="237"/>
    <x v="290"/>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x v="249"/>
    <s v="https://m.media-amazon.com/images/W/WEBP_402378-T2/images/I/31WPRa-K7GL._SY445_SX342_QL70_FMwebp_.jpg"/>
    <x v="316"/>
  </r>
  <r>
    <x v="317"/>
    <x v="315"/>
    <x v="4"/>
    <x v="1"/>
    <s v="HomeTheater,TV&amp;Video"/>
    <s v="Accessories"/>
    <s v="RemoteControls"/>
    <x v="201"/>
    <x v="157"/>
    <x v="0"/>
    <x v="4"/>
    <n v="0.38"/>
    <x v="1"/>
    <x v="2"/>
    <x v="238"/>
    <x v="291"/>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x v="250"/>
    <s v="https://m.media-amazon.com/images/W/WEBP_402378-T1/images/I/41sA8PA31pL._SY300_SX300_QL70_FMwebp_.jpg"/>
    <x v="317"/>
  </r>
  <r>
    <x v="318"/>
    <x v="316"/>
    <x v="4"/>
    <x v="1"/>
    <s v="HomeTheater,TV&amp;Video"/>
    <s v="Accessories"/>
    <s v="RemoteControls"/>
    <x v="202"/>
    <x v="158"/>
    <x v="2"/>
    <x v="43"/>
    <n v="0.54"/>
    <x v="0"/>
    <x v="8"/>
    <x v="239"/>
    <x v="292"/>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x v="251"/>
    <s v="https://m.media-amazon.com/images/W/WEBP_402378-T2/images/I/31w1SSKA-tL._SX300_SY300_QL70_FMwebp_.jpg"/>
    <x v="318"/>
  </r>
  <r>
    <x v="319"/>
    <x v="317"/>
    <x v="4"/>
    <x v="1"/>
    <s v="HomeTheater,TV&amp;Video"/>
    <s v="Accessories"/>
    <s v="RemoteControls"/>
    <x v="16"/>
    <x v="1"/>
    <x v="1"/>
    <x v="6"/>
    <n v="0.6"/>
    <x v="0"/>
    <x v="11"/>
    <x v="240"/>
    <x v="293"/>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x v="252"/>
    <s v="https://m.media-amazon.com/images/W/WEBP_402378-T2/images/I/41Bi9ZwBQ7L._SX300_SY300_QL70_FMwebp_.jpg"/>
    <x v="319"/>
  </r>
  <r>
    <x v="320"/>
    <x v="318"/>
    <x v="2"/>
    <x v="1"/>
    <s v="HomeTheater,TV&amp;Video"/>
    <s v="Accessories"/>
    <s v="Cables"/>
    <x v="16"/>
    <x v="8"/>
    <x v="0"/>
    <x v="22"/>
    <n v="0.5"/>
    <x v="0"/>
    <x v="1"/>
    <x v="241"/>
    <x v="294"/>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x v="253"/>
    <s v="https://m.media-amazon.com/images/I/41dwFttHxpL._SX300_SY300_QL70_FMwebp_.jpg"/>
    <x v="320"/>
  </r>
  <r>
    <x v="321"/>
    <x v="319"/>
    <x v="3"/>
    <x v="1"/>
    <s v="HomeTheater,TV&amp;Video"/>
    <s v="Televisions"/>
    <s v="SmartTelevisions"/>
    <x v="28"/>
    <x v="20"/>
    <x v="2"/>
    <x v="124"/>
    <n v="0"/>
    <x v="1"/>
    <x v="4"/>
    <x v="242"/>
    <x v="295"/>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x v="254"/>
    <s v="https://m.media-amazon.com/images/W/WEBP_402378-T1/images/I/51xmNdrIlcS._SY300_SX300_QL70_FMwebp_.jpg"/>
    <x v="321"/>
  </r>
  <r>
    <x v="322"/>
    <x v="320"/>
    <x v="0"/>
    <x v="0"/>
    <s v="Accessories&amp;Peripherals"/>
    <s v="Cables&amp;Accessories"/>
    <s v="Cables"/>
    <x v="72"/>
    <x v="8"/>
    <x v="0"/>
    <x v="3"/>
    <n v="0.56999999999999995"/>
    <x v="0"/>
    <x v="2"/>
    <x v="243"/>
    <x v="29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x v="255"/>
    <s v="https://m.media-amazon.com/images/W/WEBP_402378-T1/images/I/41Wb7LHAeLL._SY300_SX300_QL70_FMwebp_.jpg"/>
    <x v="322"/>
  </r>
  <r>
    <x v="323"/>
    <x v="321"/>
    <x v="3"/>
    <x v="1"/>
    <s v="HomeTheater,TV&amp;Video"/>
    <s v="Televisions"/>
    <s v="SmartTelevisions"/>
    <x v="203"/>
    <x v="159"/>
    <x v="2"/>
    <x v="125"/>
    <n v="0.52"/>
    <x v="0"/>
    <x v="0"/>
    <x v="244"/>
    <x v="297"/>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x v="256"/>
    <s v="https://m.media-amazon.com/images/I/51UuhCYmBnL._SY300_SX300_QL70_FMwebp_.jpg"/>
    <x v="323"/>
  </r>
  <r>
    <x v="324"/>
    <x v="322"/>
    <x v="0"/>
    <x v="0"/>
    <s v="Accessories&amp;Peripherals"/>
    <s v="Cables&amp;Accessories"/>
    <s v="Cables"/>
    <x v="45"/>
    <x v="14"/>
    <x v="0"/>
    <x v="8"/>
    <n v="0.75"/>
    <x v="0"/>
    <x v="15"/>
    <x v="210"/>
    <x v="258"/>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x v="257"/>
    <s v="https://m.media-amazon.com/images/I/31-q0xhaTAL._SY445_SX342_QL70_FMwebp_.jpg"/>
    <x v="324"/>
  </r>
  <r>
    <x v="325"/>
    <x v="323"/>
    <x v="3"/>
    <x v="1"/>
    <s v="HomeTheater,TV&amp;Video"/>
    <s v="Televisions"/>
    <s v="SmartTelevisions"/>
    <x v="79"/>
    <x v="160"/>
    <x v="2"/>
    <x v="126"/>
    <n v="0.11"/>
    <x v="1"/>
    <x v="3"/>
    <x v="163"/>
    <x v="298"/>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x v="172"/>
    <s v="https://m.media-amazon.com/images/I/41sSPp4pkYL._SY300_SX300_QL70_FMwebp_.jpg"/>
    <x v="325"/>
  </r>
  <r>
    <x v="326"/>
    <x v="324"/>
    <x v="3"/>
    <x v="1"/>
    <s v="HomeTheater,TV&amp;Video"/>
    <s v="Televisions"/>
    <s v="SmartTelevisions"/>
    <x v="204"/>
    <x v="161"/>
    <x v="2"/>
    <x v="127"/>
    <n v="0.51"/>
    <x v="0"/>
    <x v="2"/>
    <x v="245"/>
    <x v="299"/>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x v="258"/>
    <s v="https://m.media-amazon.com/images/W/WEBP_402378-T1/images/I/51z60rNcKSL._SY300_SX300_QL70_FMwebp_.jpg"/>
    <x v="326"/>
  </r>
  <r>
    <x v="327"/>
    <x v="325"/>
    <x v="3"/>
    <x v="1"/>
    <s v="HomeTheater,TV&amp;Video"/>
    <s v="Televisions"/>
    <s v="SmartTelevisions"/>
    <x v="196"/>
    <x v="162"/>
    <x v="2"/>
    <x v="128"/>
    <n v="0.46"/>
    <x v="1"/>
    <x v="0"/>
    <x v="228"/>
    <x v="30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x v="240"/>
    <s v="https://m.media-amazon.com/images/W/WEBP_402378-T2/images/I/41xL87ElgjL._SY300_SX300_QL70_FMwebp_.jpg"/>
    <x v="327"/>
  </r>
  <r>
    <x v="328"/>
    <x v="326"/>
    <x v="0"/>
    <x v="0"/>
    <s v="Accessories&amp;Peripherals"/>
    <s v="Cables&amp;Accessories"/>
    <s v="Cables"/>
    <x v="80"/>
    <x v="12"/>
    <x v="0"/>
    <x v="8"/>
    <n v="0.65"/>
    <x v="0"/>
    <x v="4"/>
    <x v="235"/>
    <x v="288"/>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x v="247"/>
    <s v="https://m.media-amazon.com/images/I/31FmMK7a9PL._SY445_SX342_QL70_FMwebp_.jpg"/>
    <x v="328"/>
  </r>
  <r>
    <x v="329"/>
    <x v="327"/>
    <x v="4"/>
    <x v="1"/>
    <s v="HomeTheater,TV&amp;Video"/>
    <s v="Accessories"/>
    <s v="RemoteControls"/>
    <x v="205"/>
    <x v="163"/>
    <x v="1"/>
    <x v="6"/>
    <n v="0.61"/>
    <x v="0"/>
    <x v="11"/>
    <x v="246"/>
    <x v="301"/>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x v="259"/>
    <s v="https://m.media-amazon.com/images/W/WEBP_402378-T1/images/I/31Lfjbfc47L._SX300_SY300_QL70_FMwebp_.jpg"/>
    <x v="329"/>
  </r>
  <r>
    <x v="330"/>
    <x v="328"/>
    <x v="12"/>
    <x v="1"/>
    <s v="HomeTheater,TV&amp;Video"/>
    <s v="SatelliteEquipment"/>
    <s v="SatelliteReceivers"/>
    <x v="127"/>
    <x v="69"/>
    <x v="2"/>
    <x v="79"/>
    <n v="0.48"/>
    <x v="1"/>
    <x v="4"/>
    <x v="247"/>
    <x v="302"/>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x v="260"/>
    <s v="https://m.media-amazon.com/images/I/41Jy61seJKL._SX300_SY300_QL70_FMwebp_.jpg"/>
    <x v="330"/>
  </r>
  <r>
    <x v="331"/>
    <x v="329"/>
    <x v="0"/>
    <x v="0"/>
    <s v="Accessories&amp;Peripherals"/>
    <s v="Cables&amp;Accessories"/>
    <s v="Cables"/>
    <x v="206"/>
    <x v="164"/>
    <x v="2"/>
    <x v="2"/>
    <n v="0.2"/>
    <x v="1"/>
    <x v="5"/>
    <x v="248"/>
    <x v="30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x v="261"/>
    <s v="https://m.media-amazon.com/images/I/41I2mS67DyL._SY300_SX300_QL70_FMwebp_.jpg"/>
    <x v="331"/>
  </r>
  <r>
    <x v="332"/>
    <x v="330"/>
    <x v="3"/>
    <x v="1"/>
    <s v="HomeTheater,TV&amp;Video"/>
    <s v="Televisions"/>
    <s v="SmartTelevisions"/>
    <x v="207"/>
    <x v="165"/>
    <x v="2"/>
    <x v="126"/>
    <n v="0.33"/>
    <x v="1"/>
    <x v="4"/>
    <x v="176"/>
    <x v="304"/>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x v="262"/>
    <s v="https://m.media-amazon.com/images/W/WEBP_402378-T2/images/I/41mW+TS5WKL._SY300_SX300_.jpg"/>
    <x v="332"/>
  </r>
  <r>
    <x v="333"/>
    <x v="331"/>
    <x v="0"/>
    <x v="0"/>
    <s v="Accessories&amp;Peripherals"/>
    <s v="Cables&amp;Accessories"/>
    <s v="Cables"/>
    <x v="8"/>
    <x v="8"/>
    <x v="0"/>
    <x v="10"/>
    <n v="0.63"/>
    <x v="0"/>
    <x v="4"/>
    <x v="249"/>
    <x v="305"/>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x v="263"/>
    <s v="https://m.media-amazon.com/images/W/WEBP_402378-T2/images/I/51R1cOolXRL._SX300_SY300_QL70_FMwebp_.jpg"/>
    <x v="333"/>
  </r>
  <r>
    <x v="334"/>
    <x v="332"/>
    <x v="19"/>
    <x v="1"/>
    <s v="WearableTechnology"/>
    <s v="SmartWatches"/>
    <m/>
    <x v="208"/>
    <x v="166"/>
    <x v="2"/>
    <x v="19"/>
    <n v="0.91"/>
    <x v="0"/>
    <x v="0"/>
    <x v="250"/>
    <x v="306"/>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4"/>
    <s v="https://m.media-amazon.com/images/I/41WCgGbvwhL._SX300_SY300_QL70_ML2_.jpg"/>
    <x v="334"/>
  </r>
  <r>
    <x v="335"/>
    <x v="333"/>
    <x v="19"/>
    <x v="1"/>
    <s v="WearableTechnology"/>
    <s v="SmartWatches"/>
    <m/>
    <x v="209"/>
    <x v="167"/>
    <x v="2"/>
    <x v="129"/>
    <n v="0.8"/>
    <x v="0"/>
    <x v="4"/>
    <x v="251"/>
    <x v="307"/>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x v="265"/>
    <s v="https://m.media-amazon.com/images/I/41sHRWXCfvL._SX300_SY300_QL70_ML2_.jpg"/>
    <x v="335"/>
  </r>
  <r>
    <x v="336"/>
    <x v="334"/>
    <x v="19"/>
    <x v="1"/>
    <s v="WearableTechnology"/>
    <s v="SmartWatches"/>
    <m/>
    <x v="178"/>
    <x v="168"/>
    <x v="2"/>
    <x v="130"/>
    <n v="0.75"/>
    <x v="0"/>
    <x v="11"/>
    <x v="252"/>
    <x v="308"/>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x v="266"/>
    <s v="https://m.media-amazon.com/images/I/41d69zua5LL._SX300_SY300_QL70_ML2_.jpg"/>
    <x v="336"/>
  </r>
  <r>
    <x v="337"/>
    <x v="335"/>
    <x v="20"/>
    <x v="1"/>
    <s v="Mobiles&amp;Accessories"/>
    <s v="MobileAccessories"/>
    <s v="Chargers"/>
    <x v="1"/>
    <x v="169"/>
    <x v="2"/>
    <x v="32"/>
    <n v="7.0000000000000007E-2"/>
    <x v="1"/>
    <x v="4"/>
    <x v="253"/>
    <x v="309"/>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x v="267"/>
    <s v="https://m.media-amazon.com/images/I/31grUs8OpvL._SX300_SY300_QL70_ML2_.jpg"/>
    <x v="337"/>
  </r>
  <r>
    <x v="338"/>
    <x v="336"/>
    <x v="21"/>
    <x v="1"/>
    <s v="Mobiles&amp;Accessories"/>
    <s v="Smartphones&amp;BasicMobiles"/>
    <s v="Smartphones"/>
    <x v="89"/>
    <x v="170"/>
    <x v="2"/>
    <x v="131"/>
    <n v="0.28000000000000003"/>
    <x v="1"/>
    <x v="1"/>
    <x v="254"/>
    <x v="31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x v="268"/>
    <s v="https://m.media-amazon.com/images/I/41Wd9J6nfpL._SX300_SY300_QL70_ML2_.jpg"/>
    <x v="338"/>
  </r>
  <r>
    <x v="339"/>
    <x v="337"/>
    <x v="21"/>
    <x v="1"/>
    <s v="Mobiles&amp;Accessories"/>
    <s v="Smartphones&amp;BasicMobiles"/>
    <s v="Smartphones"/>
    <x v="28"/>
    <x v="171"/>
    <x v="2"/>
    <x v="132"/>
    <n v="0"/>
    <x v="1"/>
    <x v="4"/>
    <x v="255"/>
    <x v="311"/>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x v="269"/>
    <s v="https://m.media-amazon.com/images/I/41iEc0hf6TL._SX300_SY300_QL70_ML2_.jpg"/>
    <x v="339"/>
  </r>
  <r>
    <x v="340"/>
    <x v="338"/>
    <x v="21"/>
    <x v="1"/>
    <s v="Mobiles&amp;Accessories"/>
    <s v="Smartphones&amp;BasicMobiles"/>
    <s v="Smartphones"/>
    <x v="28"/>
    <x v="171"/>
    <x v="2"/>
    <x v="132"/>
    <n v="0"/>
    <x v="1"/>
    <x v="4"/>
    <x v="255"/>
    <x v="311"/>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x v="269"/>
    <s v="https://m.media-amazon.com/images/I/41qLZhKF5ZL._SX300_SY300_QL70_ML2_.jpg"/>
    <x v="340"/>
  </r>
  <r>
    <x v="341"/>
    <x v="339"/>
    <x v="21"/>
    <x v="1"/>
    <s v="Mobiles&amp;Accessories"/>
    <s v="Smartphones&amp;BasicMobiles"/>
    <s v="Smartphones"/>
    <x v="89"/>
    <x v="170"/>
    <x v="2"/>
    <x v="131"/>
    <n v="0.28000000000000003"/>
    <x v="1"/>
    <x v="1"/>
    <x v="254"/>
    <x v="31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x v="268"/>
    <s v="https://m.media-amazon.com/images/I/41CB1rnC5tL._SX300_SY300_QL70_ML2_.jpg"/>
    <x v="341"/>
  </r>
  <r>
    <x v="342"/>
    <x v="340"/>
    <x v="21"/>
    <x v="1"/>
    <s v="Mobiles&amp;Accessories"/>
    <s v="Smartphones&amp;BasicMobiles"/>
    <s v="Smartphones"/>
    <x v="89"/>
    <x v="170"/>
    <x v="2"/>
    <x v="131"/>
    <n v="0.28000000000000003"/>
    <x v="1"/>
    <x v="1"/>
    <x v="254"/>
    <x v="31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x v="268"/>
    <s v="https://m.media-amazon.com/images/I/41JM3Ra+tiL._SY300_SX300_.jpg"/>
    <x v="342"/>
  </r>
  <r>
    <x v="343"/>
    <x v="341"/>
    <x v="22"/>
    <x v="1"/>
    <s v="Accessories"/>
    <s v="MemoryCards"/>
    <s v="MicroSD"/>
    <x v="210"/>
    <x v="172"/>
    <x v="2"/>
    <x v="5"/>
    <n v="0.43"/>
    <x v="1"/>
    <x v="5"/>
    <x v="256"/>
    <x v="312"/>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x v="270"/>
    <s v="https://m.media-amazon.com/images/I/41ML8ZbPiiL._SY300_SX300_QL70_ML2_.jpg"/>
    <x v="343"/>
  </r>
  <r>
    <x v="344"/>
    <x v="342"/>
    <x v="19"/>
    <x v="1"/>
    <s v="WearableTechnology"/>
    <s v="SmartWatches"/>
    <m/>
    <x v="211"/>
    <x v="173"/>
    <x v="2"/>
    <x v="95"/>
    <n v="0.62"/>
    <x v="0"/>
    <x v="3"/>
    <x v="257"/>
    <x v="313"/>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x v="271"/>
    <s v="https://m.media-amazon.com/images/I/41Peg4pz7fL._SX300_SY300_QL70_ML2_.jpg"/>
    <x v="344"/>
  </r>
  <r>
    <x v="345"/>
    <x v="343"/>
    <x v="23"/>
    <x v="1"/>
    <s v="Mobiles&amp;Accessories"/>
    <s v="Smartphones&amp;BasicMobiles"/>
    <s v="BasicMobiles"/>
    <x v="16"/>
    <x v="69"/>
    <x v="2"/>
    <x v="28"/>
    <n v="0.19"/>
    <x v="1"/>
    <x v="1"/>
    <x v="258"/>
    <x v="314"/>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x v="272"/>
    <s v="https://m.media-amazon.com/images/I/31-hWNXDxiL._SX300_SY300_QL70_ML2_.jpg"/>
    <x v="345"/>
  </r>
  <r>
    <x v="346"/>
    <x v="344"/>
    <x v="19"/>
    <x v="1"/>
    <s v="WearableTechnology"/>
    <s v="SmartWatches"/>
    <m/>
    <x v="212"/>
    <x v="72"/>
    <x v="2"/>
    <x v="133"/>
    <n v="0.79"/>
    <x v="0"/>
    <x v="2"/>
    <x v="259"/>
    <x v="315"/>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x v="273"/>
    <s v="https://m.media-amazon.com/images/I/41rxRY5TDSL._SX300_SY300_QL70_ML2_.jpg"/>
    <x v="346"/>
  </r>
  <r>
    <x v="347"/>
    <x v="345"/>
    <x v="24"/>
    <x v="1"/>
    <s v="Headphones,Earbuds&amp;Accessories"/>
    <s v="Headphones"/>
    <s v="In-Ear"/>
    <x v="72"/>
    <x v="23"/>
    <x v="2"/>
    <x v="8"/>
    <n v="0.4"/>
    <x v="1"/>
    <x v="3"/>
    <x v="260"/>
    <x v="316"/>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x v="274"/>
    <s v="https://m.media-amazon.com/images/I/31NnmYempPL._SX300_SY300_QL70_ML2_.jpg"/>
    <x v="347"/>
  </r>
  <r>
    <x v="348"/>
    <x v="346"/>
    <x v="21"/>
    <x v="1"/>
    <s v="Mobiles&amp;Accessories"/>
    <s v="Smartphones&amp;BasicMobiles"/>
    <s v="Smartphones"/>
    <x v="89"/>
    <x v="174"/>
    <x v="2"/>
    <x v="134"/>
    <n v="0.21"/>
    <x v="1"/>
    <x v="0"/>
    <x v="101"/>
    <x v="317"/>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x v="275"/>
    <s v="https://m.media-amazon.com/images/I/41kg-+XWoxL._SY300_SX300_.jpg"/>
    <x v="348"/>
  </r>
  <r>
    <x v="349"/>
    <x v="347"/>
    <x v="24"/>
    <x v="1"/>
    <s v="Headphones,Earbuds&amp;Accessories"/>
    <s v="Headphones"/>
    <s v="In-Ear"/>
    <x v="213"/>
    <x v="23"/>
    <x v="2"/>
    <x v="79"/>
    <n v="0.76"/>
    <x v="0"/>
    <x v="2"/>
    <x v="261"/>
    <x v="31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x v="276"/>
    <s v="https://m.media-amazon.com/images/I/41KBaLUTYHL._SX300_SY300_QL70_ML2_.jpg"/>
    <x v="349"/>
  </r>
  <r>
    <x v="350"/>
    <x v="348"/>
    <x v="21"/>
    <x v="1"/>
    <s v="Mobiles&amp;Accessories"/>
    <s v="Smartphones&amp;BasicMobiles"/>
    <s v="Smartphones"/>
    <x v="107"/>
    <x v="138"/>
    <x v="2"/>
    <x v="134"/>
    <n v="0.25"/>
    <x v="1"/>
    <x v="1"/>
    <x v="262"/>
    <x v="319"/>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x v="277"/>
    <s v="https://m.media-amazon.com/images/I/41WpD4fqT4L._SX300_SY300_QL70_ML2_.jpg"/>
    <x v="350"/>
  </r>
  <r>
    <x v="351"/>
    <x v="349"/>
    <x v="25"/>
    <x v="1"/>
    <s v="Mobiles&amp;Accessories"/>
    <s v="MobileAccessories"/>
    <s v="Chargers"/>
    <x v="98"/>
    <x v="12"/>
    <x v="0"/>
    <x v="49"/>
    <n v="0.73"/>
    <x v="0"/>
    <x v="1"/>
    <x v="263"/>
    <x v="320"/>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x v="278"/>
    <s v="https://m.media-amazon.com/images/I/41LZP1CmYRL._SX300_SY300_QL70_ML2_.jpg"/>
    <x v="351"/>
  </r>
  <r>
    <x v="352"/>
    <x v="350"/>
    <x v="24"/>
    <x v="1"/>
    <s v="Headphones,Earbuds&amp;Accessories"/>
    <s v="Headphones"/>
    <s v="In-Ear"/>
    <x v="80"/>
    <x v="12"/>
    <x v="0"/>
    <x v="8"/>
    <n v="0.65"/>
    <x v="0"/>
    <x v="3"/>
    <x v="264"/>
    <x v="321"/>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x v="279"/>
    <s v="https://m.media-amazon.com/images/I/31J6I7SrLXL._SX300_SY300_QL70_ML2_.jpg"/>
    <x v="352"/>
  </r>
  <r>
    <x v="353"/>
    <x v="351"/>
    <x v="22"/>
    <x v="1"/>
    <s v="Accessories"/>
    <s v="MemoryCards"/>
    <s v="MicroSD"/>
    <x v="214"/>
    <x v="175"/>
    <x v="2"/>
    <x v="135"/>
    <n v="0.47"/>
    <x v="1"/>
    <x v="5"/>
    <x v="256"/>
    <x v="322"/>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x v="270"/>
    <s v="https://m.media-amazon.com/images/I/413qMt0RdpL._SY300_SX300_QL70_ML2_.jpg"/>
    <x v="353"/>
  </r>
  <r>
    <x v="354"/>
    <x v="352"/>
    <x v="21"/>
    <x v="1"/>
    <s v="Mobiles&amp;Accessories"/>
    <s v="Smartphones&amp;BasicMobiles"/>
    <s v="Smartphones"/>
    <x v="89"/>
    <x v="174"/>
    <x v="2"/>
    <x v="134"/>
    <n v="0.21"/>
    <x v="1"/>
    <x v="0"/>
    <x v="101"/>
    <x v="317"/>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x v="275"/>
    <s v="https://m.media-amazon.com/images/I/41IcuNkyrdL._SX300_SY300_QL70_ML2_.jpg"/>
    <x v="354"/>
  </r>
  <r>
    <x v="355"/>
    <x v="353"/>
    <x v="20"/>
    <x v="1"/>
    <s v="Mobiles&amp;Accessories"/>
    <s v="MobileAccessories"/>
    <s v="Chargers"/>
    <x v="40"/>
    <x v="72"/>
    <x v="2"/>
    <x v="79"/>
    <n v="0.4"/>
    <x v="1"/>
    <x v="4"/>
    <x v="265"/>
    <x v="323"/>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x v="280"/>
    <s v="https://m.media-amazon.com/images/I/41J2W8DASzS._SX300_SY300_QL70_ML2_.jpg"/>
    <x v="355"/>
  </r>
  <r>
    <x v="356"/>
    <x v="354"/>
    <x v="20"/>
    <x v="1"/>
    <s v="Mobiles&amp;Accessories"/>
    <s v="MobileAccessories"/>
    <s v="Chargers"/>
    <x v="129"/>
    <x v="176"/>
    <x v="2"/>
    <x v="32"/>
    <n v="0.48"/>
    <x v="1"/>
    <x v="4"/>
    <x v="253"/>
    <x v="309"/>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x v="267"/>
    <s v="https://m.media-amazon.com/images/I/21luyw7JrrL._SX300_SY300_QL70_ML2_.jpg"/>
    <x v="356"/>
  </r>
  <r>
    <x v="357"/>
    <x v="355"/>
    <x v="26"/>
    <x v="1"/>
    <s v="Mobiles&amp;Accessories"/>
    <s v="MobileAccessories"/>
    <s v="AutomobileAccessories"/>
    <x v="80"/>
    <x v="12"/>
    <x v="0"/>
    <x v="8"/>
    <n v="0.65"/>
    <x v="0"/>
    <x v="2"/>
    <x v="266"/>
    <x v="324"/>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x v="281"/>
    <s v="https://m.media-amazon.com/images/I/41ZK4aM4zgL._SX300_SY300_QL70_ML2_.jpg"/>
    <x v="357"/>
  </r>
  <r>
    <x v="358"/>
    <x v="356"/>
    <x v="27"/>
    <x v="1"/>
    <s v="Mobiles&amp;Accessories"/>
    <s v="MobileAccessories"/>
    <s v="Chargers"/>
    <x v="215"/>
    <x v="177"/>
    <x v="2"/>
    <x v="87"/>
    <n v="0.28000000000000003"/>
    <x v="1"/>
    <x v="5"/>
    <x v="267"/>
    <x v="325"/>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x v="282"/>
    <s v="https://m.media-amazon.com/images/I/21uXmiH98wL._SX300_SY300_QL70_ML2_.jpg"/>
    <x v="358"/>
  </r>
  <r>
    <x v="359"/>
    <x v="357"/>
    <x v="19"/>
    <x v="1"/>
    <s v="WearableTechnology"/>
    <s v="SmartWatches"/>
    <m/>
    <x v="216"/>
    <x v="44"/>
    <x v="2"/>
    <x v="46"/>
    <n v="0.6"/>
    <x v="0"/>
    <x v="1"/>
    <x v="268"/>
    <x v="32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x v="283"/>
    <s v="https://m.media-amazon.com/images/I/41qqmdUWnhL._SX300_SY300_QL70_ML2_.jpg"/>
    <x v="359"/>
  </r>
  <r>
    <x v="360"/>
    <x v="358"/>
    <x v="19"/>
    <x v="1"/>
    <s v="WearableTechnology"/>
    <s v="SmartWatches"/>
    <m/>
    <x v="115"/>
    <x v="72"/>
    <x v="2"/>
    <x v="136"/>
    <n v="0.81"/>
    <x v="0"/>
    <x v="0"/>
    <x v="269"/>
    <x v="327"/>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x v="284"/>
    <s v="https://m.media-amazon.com/images/I/41ApzUQQFVL._SX300_SY300_QL70_ML2_.jpg"/>
    <x v="360"/>
  </r>
  <r>
    <x v="361"/>
    <x v="359"/>
    <x v="21"/>
    <x v="1"/>
    <s v="Mobiles&amp;Accessories"/>
    <s v="Smartphones&amp;BasicMobiles"/>
    <s v="Smartphones"/>
    <x v="90"/>
    <x v="178"/>
    <x v="2"/>
    <x v="122"/>
    <n v="0.28999999999999998"/>
    <x v="1"/>
    <x v="3"/>
    <x v="270"/>
    <x v="32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x v="285"/>
    <s v="https://m.media-amazon.com/images/I/41t61osAZHL._SX300_SY300_QL70_ML2_.jpg"/>
    <x v="361"/>
  </r>
  <r>
    <x v="362"/>
    <x v="360"/>
    <x v="22"/>
    <x v="1"/>
    <s v="Accessories"/>
    <s v="MemoryCards"/>
    <s v="MicroSD"/>
    <x v="111"/>
    <x v="179"/>
    <x v="0"/>
    <x v="11"/>
    <n v="0.47"/>
    <x v="1"/>
    <x v="5"/>
    <x v="256"/>
    <x v="329"/>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x v="270"/>
    <s v="https://m.media-amazon.com/images/I/41aV2T7qLgL._SY300_SX300_QL70_ML2_.jpg"/>
    <x v="362"/>
  </r>
  <r>
    <x v="363"/>
    <x v="361"/>
    <x v="21"/>
    <x v="1"/>
    <s v="Mobiles&amp;Accessories"/>
    <s v="Smartphones&amp;BasicMobiles"/>
    <s v="Smartphones"/>
    <x v="23"/>
    <x v="180"/>
    <x v="2"/>
    <x v="137"/>
    <n v="0.28000000000000003"/>
    <x v="1"/>
    <x v="3"/>
    <x v="271"/>
    <x v="330"/>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op1vdp-UL._SX300_SY300_QL70_ML2_.jpg"/>
    <x v="363"/>
  </r>
  <r>
    <x v="364"/>
    <x v="332"/>
    <x v="19"/>
    <x v="1"/>
    <s v="WearableTechnology"/>
    <s v="SmartWatches"/>
    <m/>
    <x v="208"/>
    <x v="166"/>
    <x v="2"/>
    <x v="19"/>
    <n v="0.91"/>
    <x v="0"/>
    <x v="0"/>
    <x v="250"/>
    <x v="306"/>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4"/>
    <s v="https://m.media-amazon.com/images/I/41mzbWC6AkL._SX300_SY300_QL70_ML2_.jpg"/>
    <x v="364"/>
  </r>
  <r>
    <x v="365"/>
    <x v="362"/>
    <x v="19"/>
    <x v="1"/>
    <s v="WearableTechnology"/>
    <s v="SmartWatches"/>
    <m/>
    <x v="217"/>
    <x v="181"/>
    <x v="2"/>
    <x v="129"/>
    <n v="0.78"/>
    <x v="0"/>
    <x v="0"/>
    <x v="272"/>
    <x v="331"/>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x v="287"/>
    <s v="https://m.media-amazon.com/images/I/41Mce3f9faL._SX300_SY300_QL70_ML2_.jpg"/>
    <x v="365"/>
  </r>
  <r>
    <x v="366"/>
    <x v="363"/>
    <x v="21"/>
    <x v="1"/>
    <s v="Mobiles&amp;Accessories"/>
    <s v="Smartphones&amp;BasicMobiles"/>
    <s v="Smartphones"/>
    <x v="79"/>
    <x v="153"/>
    <x v="2"/>
    <x v="13"/>
    <n v="0.32"/>
    <x v="1"/>
    <x v="3"/>
    <x v="270"/>
    <x v="33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x v="285"/>
    <s v="https://m.media-amazon.com/images/I/419KF2t1nML._SX300_SY300_QL70_ML2_.jpg"/>
    <x v="366"/>
  </r>
  <r>
    <x v="367"/>
    <x v="364"/>
    <x v="21"/>
    <x v="1"/>
    <s v="Mobiles&amp;Accessories"/>
    <s v="Smartphones&amp;BasicMobiles"/>
    <s v="Smartphones"/>
    <x v="218"/>
    <x v="182"/>
    <x v="2"/>
    <x v="138"/>
    <n v="0.21"/>
    <x v="1"/>
    <x v="1"/>
    <x v="273"/>
    <x v="33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288"/>
    <s v="https://m.media-amazon.com/images/I/41OaM+9ZHXL._SY300_SX300_.jpg"/>
    <x v="367"/>
  </r>
  <r>
    <x v="368"/>
    <x v="332"/>
    <x v="19"/>
    <x v="1"/>
    <s v="WearableTechnology"/>
    <s v="SmartWatches"/>
    <m/>
    <x v="208"/>
    <x v="166"/>
    <x v="2"/>
    <x v="19"/>
    <n v="0.91"/>
    <x v="0"/>
    <x v="0"/>
    <x v="250"/>
    <x v="306"/>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4"/>
    <s v="https://m.media-amazon.com/images/I/41ivjqdXb0L._SX300_SY300_QL70_ML2_.jpg"/>
    <x v="368"/>
  </r>
  <r>
    <x v="369"/>
    <x v="365"/>
    <x v="21"/>
    <x v="1"/>
    <s v="Mobiles&amp;Accessories"/>
    <s v="Smartphones&amp;BasicMobiles"/>
    <s v="Smartphones"/>
    <x v="89"/>
    <x v="73"/>
    <x v="2"/>
    <x v="139"/>
    <n v="0.23"/>
    <x v="1"/>
    <x v="3"/>
    <x v="274"/>
    <x v="33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x v="289"/>
    <s v="https://m.media-amazon.com/images/I/416SpYgTVYL._SX300_SY300_QL70_ML2_.jpg"/>
    <x v="369"/>
  </r>
  <r>
    <x v="370"/>
    <x v="366"/>
    <x v="21"/>
    <x v="1"/>
    <s v="Mobiles&amp;Accessories"/>
    <s v="Smartphones&amp;BasicMobiles"/>
    <s v="Smartphones"/>
    <x v="219"/>
    <x v="170"/>
    <x v="2"/>
    <x v="140"/>
    <n v="0.24"/>
    <x v="1"/>
    <x v="3"/>
    <x v="274"/>
    <x v="335"/>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x v="289"/>
    <s v="https://m.media-amazon.com/images/I/41i7LM0pGwL._SX300_SY300_QL70_ML2_.jpg"/>
    <x v="370"/>
  </r>
  <r>
    <x v="371"/>
    <x v="332"/>
    <x v="19"/>
    <x v="1"/>
    <s v="WearableTechnology"/>
    <s v="SmartWatches"/>
    <m/>
    <x v="208"/>
    <x v="166"/>
    <x v="2"/>
    <x v="19"/>
    <n v="0.91"/>
    <x v="0"/>
    <x v="0"/>
    <x v="250"/>
    <x v="306"/>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4"/>
    <s v="https://m.media-amazon.com/images/I/410VGCE+q2L._SY300_SX300_.jpg"/>
    <x v="371"/>
  </r>
  <r>
    <x v="372"/>
    <x v="367"/>
    <x v="21"/>
    <x v="1"/>
    <s v="Mobiles&amp;Accessories"/>
    <s v="Smartphones&amp;BasicMobiles"/>
    <s v="Smartphones"/>
    <x v="107"/>
    <x v="138"/>
    <x v="2"/>
    <x v="134"/>
    <n v="0.25"/>
    <x v="1"/>
    <x v="1"/>
    <x v="262"/>
    <x v="319"/>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x v="277"/>
    <s v="https://m.media-amazon.com/images/I/41wNAXmtvIL._SX300_SY300_QL70_ML2_.jpg"/>
    <x v="372"/>
  </r>
  <r>
    <x v="373"/>
    <x v="368"/>
    <x v="28"/>
    <x v="1"/>
    <s v="Mobiles&amp;Accessories"/>
    <s v="MobileAccessories"/>
    <s v="Cables&amp;Adapters"/>
    <x v="220"/>
    <x v="41"/>
    <x v="1"/>
    <x v="141"/>
    <n v="0.72"/>
    <x v="0"/>
    <x v="4"/>
    <x v="275"/>
    <x v="336"/>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x v="290"/>
    <s v="https://m.media-amazon.com/images/I/212redZnCCL._SX300_SY300_QL70_ML2_.jpg"/>
    <x v="373"/>
  </r>
  <r>
    <x v="374"/>
    <x v="369"/>
    <x v="19"/>
    <x v="1"/>
    <s v="WearableTechnology"/>
    <s v="SmartWatches"/>
    <m/>
    <x v="32"/>
    <x v="183"/>
    <x v="2"/>
    <x v="142"/>
    <n v="0.76"/>
    <x v="0"/>
    <x v="4"/>
    <x v="276"/>
    <x v="337"/>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x v="291"/>
    <s v="https://m.media-amazon.com/images/I/41r1d8a2WGL._SX300_SY300_QL70_ML2_.jpg"/>
    <x v="374"/>
  </r>
  <r>
    <x v="375"/>
    <x v="370"/>
    <x v="19"/>
    <x v="1"/>
    <s v="WearableTechnology"/>
    <s v="SmartWatches"/>
    <m/>
    <x v="221"/>
    <x v="184"/>
    <x v="2"/>
    <x v="143"/>
    <n v="0.5"/>
    <x v="0"/>
    <x v="3"/>
    <x v="277"/>
    <x v="338"/>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x v="292"/>
    <s v="https://m.media-amazon.com/images/I/413x7j3Z30L._SX300_SY300_QL70_ML2_.jpg"/>
    <x v="375"/>
  </r>
  <r>
    <x v="376"/>
    <x v="371"/>
    <x v="21"/>
    <x v="1"/>
    <s v="Mobiles&amp;Accessories"/>
    <s v="Smartphones&amp;BasicMobiles"/>
    <s v="Smartphones"/>
    <x v="147"/>
    <x v="185"/>
    <x v="2"/>
    <x v="110"/>
    <n v="0.18"/>
    <x v="1"/>
    <x v="3"/>
    <x v="278"/>
    <x v="339"/>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3"/>
    <s v="https://m.media-amazon.com/images/I/4105IiC5tDL._SX300_SY300_QL70_ML2_.jpg"/>
    <x v="376"/>
  </r>
  <r>
    <x v="377"/>
    <x v="332"/>
    <x v="19"/>
    <x v="1"/>
    <s v="WearableTechnology"/>
    <s v="SmartWatches"/>
    <m/>
    <x v="208"/>
    <x v="166"/>
    <x v="2"/>
    <x v="19"/>
    <n v="0.91"/>
    <x v="0"/>
    <x v="0"/>
    <x v="250"/>
    <x v="306"/>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4"/>
    <s v="https://m.media-amazon.com/images/I/41Fq27ZjJfL._SX300_SY300_QL70_ML2_.jpg"/>
    <x v="377"/>
  </r>
  <r>
    <x v="378"/>
    <x v="372"/>
    <x v="21"/>
    <x v="1"/>
    <s v="Mobiles&amp;Accessories"/>
    <s v="Smartphones&amp;BasicMobiles"/>
    <s v="Smartphones"/>
    <x v="107"/>
    <x v="138"/>
    <x v="2"/>
    <x v="134"/>
    <n v="0.25"/>
    <x v="1"/>
    <x v="1"/>
    <x v="262"/>
    <x v="319"/>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x v="277"/>
    <s v="https://m.media-amazon.com/images/I/41VcqwZ-O8L._SX300_SY300_QL70_ML2_.jpg"/>
    <x v="378"/>
  </r>
  <r>
    <x v="379"/>
    <x v="373"/>
    <x v="25"/>
    <x v="1"/>
    <s v="Mobiles&amp;Accessories"/>
    <s v="MobileAccessories"/>
    <s v="Chargers"/>
    <x v="152"/>
    <x v="186"/>
    <x v="2"/>
    <x v="87"/>
    <n v="0.49"/>
    <x v="1"/>
    <x v="5"/>
    <x v="279"/>
    <x v="34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x v="294"/>
    <s v="https://m.media-amazon.com/images/I/31dYcDtt38L._SX300_SY300_QL70_ML2_.jpg"/>
    <x v="379"/>
  </r>
  <r>
    <x v="380"/>
    <x v="374"/>
    <x v="21"/>
    <x v="1"/>
    <s v="Mobiles&amp;Accessories"/>
    <s v="Smartphones&amp;BasicMobiles"/>
    <s v="Smartphones"/>
    <x v="107"/>
    <x v="180"/>
    <x v="2"/>
    <x v="60"/>
    <n v="0.19"/>
    <x v="1"/>
    <x v="0"/>
    <x v="280"/>
    <x v="341"/>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x v="295"/>
    <s v="https://m.media-amazon.com/images/I/51UzDSGpNWL._SX300_SY300_QL70_ML2_.jpg"/>
    <x v="380"/>
  </r>
  <r>
    <x v="381"/>
    <x v="375"/>
    <x v="29"/>
    <x v="1"/>
    <s v="Mobiles&amp;Accessories"/>
    <s v="MobileAccessories"/>
    <s v="Photo&amp;VideoAccessories"/>
    <x v="222"/>
    <x v="187"/>
    <x v="2"/>
    <x v="28"/>
    <n v="0.66"/>
    <x v="0"/>
    <x v="11"/>
    <x v="281"/>
    <x v="34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x v="296"/>
    <s v="https://m.media-amazon.com/images/I/41m7DLY3yGL._SX300_SY300_QL70_ML2_.jpg"/>
    <x v="381"/>
  </r>
  <r>
    <x v="382"/>
    <x v="333"/>
    <x v="19"/>
    <x v="1"/>
    <s v="WearableTechnology"/>
    <s v="SmartWatches"/>
    <m/>
    <x v="79"/>
    <x v="168"/>
    <x v="2"/>
    <x v="129"/>
    <n v="0.8"/>
    <x v="0"/>
    <x v="4"/>
    <x v="251"/>
    <x v="307"/>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x v="265"/>
    <s v="https://m.media-amazon.com/images/I/41-CKEKnjyL._SX300_SY300_QL70_ML2_.jpg"/>
    <x v="382"/>
  </r>
  <r>
    <x v="383"/>
    <x v="376"/>
    <x v="21"/>
    <x v="1"/>
    <s v="Mobiles&amp;Accessories"/>
    <s v="Smartphones&amp;BasicMobiles"/>
    <s v="Smartphones"/>
    <x v="223"/>
    <x v="87"/>
    <x v="2"/>
    <x v="144"/>
    <n v="0.26"/>
    <x v="1"/>
    <x v="0"/>
    <x v="282"/>
    <x v="343"/>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x v="297"/>
    <s v="https://m.media-amazon.com/images/I/41BnHjRP0ZS._SX300_SY300_QL70_ML2_.jpg"/>
    <x v="383"/>
  </r>
  <r>
    <x v="384"/>
    <x v="377"/>
    <x v="21"/>
    <x v="1"/>
    <s v="Mobiles&amp;Accessories"/>
    <s v="Smartphones&amp;BasicMobiles"/>
    <s v="Smartphones"/>
    <x v="23"/>
    <x v="28"/>
    <x v="2"/>
    <x v="13"/>
    <n v="0.2"/>
    <x v="1"/>
    <x v="2"/>
    <x v="283"/>
    <x v="34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x v="298"/>
    <s v="https://m.media-amazon.com/images/I/41iEZV6nKbL._SX300_SY300_QL70_ML2_.jpg"/>
    <x v="384"/>
  </r>
  <r>
    <x v="385"/>
    <x v="378"/>
    <x v="27"/>
    <x v="1"/>
    <s v="Mobiles&amp;Accessories"/>
    <s v="MobileAccessories"/>
    <s v="Chargers"/>
    <x v="224"/>
    <x v="188"/>
    <x v="2"/>
    <x v="87"/>
    <n v="0.37"/>
    <x v="1"/>
    <x v="5"/>
    <x v="284"/>
    <x v="345"/>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x v="299"/>
    <s v="https://m.media-amazon.com/images/I/21x1gw1geuL._SY300_SX300_QL70_ML2_.jpg"/>
    <x v="385"/>
  </r>
  <r>
    <x v="386"/>
    <x v="379"/>
    <x v="24"/>
    <x v="1"/>
    <s v="Headphones,Earbuds&amp;Accessories"/>
    <s v="Headphones"/>
    <s v="In-Ear"/>
    <x v="16"/>
    <x v="0"/>
    <x v="0"/>
    <x v="3"/>
    <n v="0.43"/>
    <x v="1"/>
    <x v="1"/>
    <x v="285"/>
    <x v="346"/>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x v="300"/>
    <s v="https://m.media-amazon.com/images/I/41NuSTFXerL._SX300_SY300_QL70_ML2_.jpg"/>
    <x v="386"/>
  </r>
  <r>
    <x v="387"/>
    <x v="380"/>
    <x v="19"/>
    <x v="1"/>
    <s v="WearableTechnology"/>
    <s v="SmartWatches"/>
    <m/>
    <x v="225"/>
    <x v="168"/>
    <x v="2"/>
    <x v="145"/>
    <n v="0.5"/>
    <x v="0"/>
    <x v="1"/>
    <x v="268"/>
    <x v="347"/>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x v="283"/>
    <s v="https://m.media-amazon.com/images/I/41Coma77U+L._SY300_SX300_.jpg"/>
    <x v="387"/>
  </r>
  <r>
    <x v="388"/>
    <x v="381"/>
    <x v="19"/>
    <x v="1"/>
    <s v="WearableTechnology"/>
    <s v="SmartWatches"/>
    <m/>
    <x v="178"/>
    <x v="168"/>
    <x v="2"/>
    <x v="130"/>
    <n v="0.75"/>
    <x v="0"/>
    <x v="11"/>
    <x v="252"/>
    <x v="308"/>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x v="266"/>
    <s v="https://m.media-amazon.com/images/I/411q-oMvehL._SX300_SY300_QL70_ML2_.jpg"/>
    <x v="388"/>
  </r>
  <r>
    <x v="389"/>
    <x v="382"/>
    <x v="21"/>
    <x v="1"/>
    <s v="Mobiles&amp;Accessories"/>
    <s v="Smartphones&amp;BasicMobiles"/>
    <s v="Smartphones"/>
    <x v="43"/>
    <x v="171"/>
    <x v="2"/>
    <x v="27"/>
    <n v="0.17"/>
    <x v="1"/>
    <x v="5"/>
    <x v="286"/>
    <x v="348"/>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x v="301"/>
    <s v="https://m.media-amazon.com/images/I/51DLLa8HNWL._SX300_SY300_QL70_ML2_.jpg"/>
    <x v="389"/>
  </r>
  <r>
    <x v="390"/>
    <x v="383"/>
    <x v="19"/>
    <x v="1"/>
    <s v="WearableTechnology"/>
    <s v="SmartWatches"/>
    <m/>
    <x v="226"/>
    <x v="136"/>
    <x v="2"/>
    <x v="130"/>
    <n v="0.71"/>
    <x v="0"/>
    <x v="0"/>
    <x v="287"/>
    <x v="34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x v="302"/>
    <s v="https://m.media-amazon.com/images/I/41lQan54SPL._SX300_SY300_QL70_ML2_.jpg"/>
    <x v="390"/>
  </r>
  <r>
    <x v="391"/>
    <x v="384"/>
    <x v="30"/>
    <x v="1"/>
    <s v="Mobiles&amp;Accessories"/>
    <s v="MobileAccessories"/>
    <s v="Photo&amp;VideoAccessories"/>
    <x v="85"/>
    <x v="0"/>
    <x v="0"/>
    <x v="20"/>
    <n v="0.8"/>
    <x v="0"/>
    <x v="1"/>
    <x v="288"/>
    <x v="350"/>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x v="303"/>
    <s v="https://m.media-amazon.com/images/I/41MmsYTi06L._SX300_SY300_QL70_ML2_.jpg"/>
    <x v="391"/>
  </r>
  <r>
    <x v="392"/>
    <x v="385"/>
    <x v="22"/>
    <x v="1"/>
    <s v="Accessories"/>
    <s v="MemoryCards"/>
    <s v="MicroSD"/>
    <x v="227"/>
    <x v="176"/>
    <x v="2"/>
    <x v="46"/>
    <n v="0.71"/>
    <x v="0"/>
    <x v="4"/>
    <x v="289"/>
    <x v="351"/>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x v="304"/>
    <s v="https://m.media-amazon.com/images/I/31R6RP26dzL._SY300_SX300_QL70_ML2_.jpg"/>
    <x v="392"/>
  </r>
  <r>
    <x v="393"/>
    <x v="386"/>
    <x v="27"/>
    <x v="1"/>
    <s v="Mobiles&amp;Accessories"/>
    <s v="MobileAccessories"/>
    <s v="Chargers"/>
    <x v="228"/>
    <x v="189"/>
    <x v="2"/>
    <x v="38"/>
    <n v="0.65"/>
    <x v="0"/>
    <x v="3"/>
    <x v="290"/>
    <x v="352"/>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x v="305"/>
    <s v="https://m.media-amazon.com/images/I/31wqydqbA9L._SX300_SY300_QL70_ML2_.jpg"/>
    <x v="393"/>
  </r>
  <r>
    <x v="394"/>
    <x v="387"/>
    <x v="21"/>
    <x v="1"/>
    <s v="Mobiles&amp;Accessories"/>
    <s v="Smartphones&amp;BasicMobiles"/>
    <s v="Smartphones"/>
    <x v="223"/>
    <x v="13"/>
    <x v="2"/>
    <x v="128"/>
    <n v="0.28000000000000003"/>
    <x v="1"/>
    <x v="3"/>
    <x v="271"/>
    <x v="353"/>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3sCRKobNL._SX300_SY300_QL70_ML2_.jpg"/>
    <x v="394"/>
  </r>
  <r>
    <x v="395"/>
    <x v="388"/>
    <x v="24"/>
    <x v="1"/>
    <s v="Headphones,Earbuds&amp;Accessories"/>
    <s v="Headphones"/>
    <s v="In-Ear"/>
    <x v="48"/>
    <x v="97"/>
    <x v="0"/>
    <x v="8"/>
    <n v="0.62"/>
    <x v="0"/>
    <x v="3"/>
    <x v="264"/>
    <x v="321"/>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x v="279"/>
    <s v="https://m.media-amazon.com/images/I/31qVddHyy5L._SX300_SY300_QL70_ML2_.jpg"/>
    <x v="395"/>
  </r>
  <r>
    <x v="396"/>
    <x v="389"/>
    <x v="21"/>
    <x v="1"/>
    <s v="Mobiles&amp;Accessories"/>
    <s v="Smartphones&amp;BasicMobiles"/>
    <s v="Smartphones"/>
    <x v="43"/>
    <x v="13"/>
    <x v="2"/>
    <x v="19"/>
    <n v="0.3"/>
    <x v="1"/>
    <x v="3"/>
    <x v="278"/>
    <x v="354"/>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3"/>
    <s v="https://m.media-amazon.com/images/I/41iVkyHeTUL._SX300_SY300_QL70_ML2_.jpg"/>
    <x v="396"/>
  </r>
  <r>
    <x v="397"/>
    <x v="390"/>
    <x v="19"/>
    <x v="1"/>
    <s v="WearableTechnology"/>
    <s v="SmartWatches"/>
    <m/>
    <x v="43"/>
    <x v="183"/>
    <x v="2"/>
    <x v="129"/>
    <n v="0.6"/>
    <x v="0"/>
    <x v="5"/>
    <x v="215"/>
    <x v="355"/>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x v="306"/>
    <s v="https://m.media-amazon.com/images/I/51vHAEYKeWL._SX300_SY300_QL70_ML2_.jpg"/>
    <x v="397"/>
  </r>
  <r>
    <x v="398"/>
    <x v="391"/>
    <x v="31"/>
    <x v="1"/>
    <s v="Mobiles&amp;Accessories"/>
    <s v="MobileAccessories"/>
    <s v="Stands"/>
    <x v="72"/>
    <x v="24"/>
    <x v="1"/>
    <x v="6"/>
    <n v="0.8"/>
    <x v="0"/>
    <x v="4"/>
    <x v="291"/>
    <x v="356"/>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x v="307"/>
    <s v="https://m.media-amazon.com/images/I/31iE517+NFL._SY300_SX300_.jpg"/>
    <x v="398"/>
  </r>
  <r>
    <x v="399"/>
    <x v="392"/>
    <x v="24"/>
    <x v="1"/>
    <s v="Headphones,Earbuds&amp;Accessories"/>
    <s v="Headphones"/>
    <s v="In-Ear"/>
    <x v="229"/>
    <x v="190"/>
    <x v="2"/>
    <x v="74"/>
    <n v="0.7"/>
    <x v="0"/>
    <x v="1"/>
    <x v="292"/>
    <x v="357"/>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x v="308"/>
    <s v="https://m.media-amazon.com/images/I/31Sx7+mu+vL._SY300_SX300_.jpg"/>
    <x v="399"/>
  </r>
  <r>
    <x v="400"/>
    <x v="393"/>
    <x v="21"/>
    <x v="1"/>
    <s v="Mobiles&amp;Accessories"/>
    <s v="Smartphones&amp;BasicMobiles"/>
    <s v="Smartphones"/>
    <x v="28"/>
    <x v="191"/>
    <x v="2"/>
    <x v="146"/>
    <n v="0"/>
    <x v="1"/>
    <x v="4"/>
    <x v="255"/>
    <x v="358"/>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x v="269"/>
    <s v="https://m.media-amazon.com/images/I/41iEc0hf6TL._SX300_SY300_QL70_ML2_.jpg"/>
    <x v="400"/>
  </r>
  <r>
    <x v="401"/>
    <x v="394"/>
    <x v="32"/>
    <x v="0"/>
    <s v="Accessories&amp;Peripherals"/>
    <s v="Cables&amp;Accessories"/>
    <s v="CableConnectionProtectors"/>
    <x v="119"/>
    <x v="24"/>
    <x v="1"/>
    <x v="8"/>
    <n v="0.9"/>
    <x v="0"/>
    <x v="1"/>
    <x v="293"/>
    <x v="359"/>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x v="309"/>
    <s v="https://m.media-amazon.com/images/I/41nf9n-v3pL._SX300_SY300_QL70_ML2_.jpg"/>
    <x v="401"/>
  </r>
  <r>
    <x v="402"/>
    <x v="395"/>
    <x v="24"/>
    <x v="1"/>
    <s v="Headphones,Earbuds&amp;Accessories"/>
    <s v="Headphones"/>
    <s v="In-Ear"/>
    <x v="230"/>
    <x v="8"/>
    <x v="0"/>
    <x v="24"/>
    <n v="0.84"/>
    <x v="0"/>
    <x v="9"/>
    <x v="294"/>
    <x v="36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x v="310"/>
    <s v="https://m.media-amazon.com/images/I/41EnFjIAoaL._SX300_SY300_QL70_ML2_.jpg"/>
    <x v="402"/>
  </r>
  <r>
    <x v="403"/>
    <x v="396"/>
    <x v="21"/>
    <x v="1"/>
    <s v="Mobiles&amp;Accessories"/>
    <s v="Smartphones&amp;BasicMobiles"/>
    <s v="Smartphones"/>
    <x v="231"/>
    <x v="192"/>
    <x v="2"/>
    <x v="124"/>
    <n v="0.27"/>
    <x v="1"/>
    <x v="3"/>
    <x v="271"/>
    <x v="361"/>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op1vdp-UL._SX300_SY300_QL70_ML2_.jpg"/>
    <x v="403"/>
  </r>
  <r>
    <x v="404"/>
    <x v="397"/>
    <x v="21"/>
    <x v="1"/>
    <s v="Mobiles&amp;Accessories"/>
    <s v="Smartphones&amp;BasicMobiles"/>
    <s v="Smartphones"/>
    <x v="231"/>
    <x v="193"/>
    <x v="2"/>
    <x v="147"/>
    <n v="0.1"/>
    <x v="1"/>
    <x v="0"/>
    <x v="295"/>
    <x v="362"/>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x v="311"/>
    <s v="https://m.media-amazon.com/images/I/41pQ4gJMwEL._SX300_SY300_QL70_ML2_.jpg"/>
    <x v="404"/>
  </r>
  <r>
    <x v="405"/>
    <x v="363"/>
    <x v="21"/>
    <x v="1"/>
    <s v="Mobiles&amp;Accessories"/>
    <s v="Smartphones&amp;BasicMobiles"/>
    <s v="Smartphones"/>
    <x v="79"/>
    <x v="153"/>
    <x v="2"/>
    <x v="13"/>
    <n v="0.32"/>
    <x v="1"/>
    <x v="3"/>
    <x v="270"/>
    <x v="33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x v="285"/>
    <s v="https://m.media-amazon.com/images/I/419KF2t1nML._SX300_SY300_QL70_ML2_.jpg"/>
    <x v="405"/>
  </r>
  <r>
    <x v="406"/>
    <x v="398"/>
    <x v="31"/>
    <x v="1"/>
    <s v="Mobiles&amp;Accessories"/>
    <s v="MobileAccessories"/>
    <s v="Stands"/>
    <x v="16"/>
    <x v="1"/>
    <x v="1"/>
    <x v="6"/>
    <n v="0.6"/>
    <x v="0"/>
    <x v="3"/>
    <x v="296"/>
    <x v="363"/>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x v="312"/>
    <s v="https://m.media-amazon.com/images/I/41-oxsVh7nL._SX300_SY300_QL70_ML2_.jpg"/>
    <x v="406"/>
  </r>
  <r>
    <x v="407"/>
    <x v="399"/>
    <x v="20"/>
    <x v="1"/>
    <s v="Mobiles&amp;Accessories"/>
    <s v="MobileAccessories"/>
    <s v="Chargers"/>
    <x v="35"/>
    <x v="29"/>
    <x v="2"/>
    <x v="28"/>
    <n v="0.38"/>
    <x v="1"/>
    <x v="1"/>
    <x v="297"/>
    <x v="364"/>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x v="313"/>
    <s v="https://m.media-amazon.com/images/I/21e5ZrIutKS._SX300_SY300_QL70_ML2_.jpg"/>
    <x v="407"/>
  </r>
  <r>
    <x v="408"/>
    <x v="400"/>
    <x v="23"/>
    <x v="1"/>
    <s v="Mobiles&amp;Accessories"/>
    <s v="Smartphones&amp;BasicMobiles"/>
    <s v="BasicMobiles"/>
    <x v="16"/>
    <x v="69"/>
    <x v="2"/>
    <x v="28"/>
    <n v="0.19"/>
    <x v="1"/>
    <x v="1"/>
    <x v="258"/>
    <x v="314"/>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x v="272"/>
    <s v="https://m.media-amazon.com/images/I/41w5fk8Vl6L._SX300_SY300_QL70_ML2_.jpg"/>
    <x v="408"/>
  </r>
  <r>
    <x v="409"/>
    <x v="401"/>
    <x v="24"/>
    <x v="1"/>
    <s v="Headphones,Earbuds&amp;Accessories"/>
    <s v="Headphones"/>
    <s v="In-Ear"/>
    <x v="232"/>
    <x v="23"/>
    <x v="2"/>
    <x v="135"/>
    <n v="0.67"/>
    <x v="0"/>
    <x v="12"/>
    <x v="298"/>
    <x v="365"/>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x v="314"/>
    <s v="https://m.media-amazon.com/images/I/41qhEf58vbL._SX300_SY300_QL70_ML2_.jpg"/>
    <x v="409"/>
  </r>
  <r>
    <x v="410"/>
    <x v="402"/>
    <x v="22"/>
    <x v="1"/>
    <s v="Accessories"/>
    <s v="MemoryCards"/>
    <s v="MicroSD"/>
    <x v="104"/>
    <x v="23"/>
    <x v="2"/>
    <x v="2"/>
    <n v="0.68"/>
    <x v="0"/>
    <x v="4"/>
    <x v="289"/>
    <x v="36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x v="304"/>
    <s v="https://m.media-amazon.com/images/I/31P2d7102lL._SY300_SX300_QL70_ML2_.jpg"/>
    <x v="410"/>
  </r>
  <r>
    <x v="411"/>
    <x v="403"/>
    <x v="20"/>
    <x v="1"/>
    <s v="Mobiles&amp;Accessories"/>
    <s v="MobileAccessories"/>
    <s v="Chargers"/>
    <x v="0"/>
    <x v="166"/>
    <x v="2"/>
    <x v="79"/>
    <n v="0.28000000000000003"/>
    <x v="1"/>
    <x v="3"/>
    <x v="299"/>
    <x v="367"/>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x v="315"/>
    <s v="https://m.media-amazon.com/images/I/31RktQKvhoL._SX300_SY300_QL70_ML2_.jpg"/>
    <x v="411"/>
  </r>
  <r>
    <x v="412"/>
    <x v="404"/>
    <x v="21"/>
    <x v="1"/>
    <s v="Mobiles&amp;Accessories"/>
    <s v="Smartphones&amp;BasicMobiles"/>
    <s v="Smartphones"/>
    <x v="231"/>
    <x v="192"/>
    <x v="2"/>
    <x v="124"/>
    <n v="0.27"/>
    <x v="1"/>
    <x v="3"/>
    <x v="271"/>
    <x v="361"/>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Vj+8XWIQL._SY300_SX300_.jpg"/>
    <x v="412"/>
  </r>
  <r>
    <x v="413"/>
    <x v="405"/>
    <x v="19"/>
    <x v="1"/>
    <s v="WearableTechnology"/>
    <s v="SmartWatches"/>
    <m/>
    <x v="233"/>
    <x v="194"/>
    <x v="2"/>
    <x v="130"/>
    <n v="0.62"/>
    <x v="0"/>
    <x v="3"/>
    <x v="300"/>
    <x v="368"/>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x v="316"/>
    <s v="https://m.media-amazon.com/images/I/41pfjyUPZLL._SX300_SY300_QL70_ML2_.jpg"/>
    <x v="413"/>
  </r>
  <r>
    <x v="414"/>
    <x v="406"/>
    <x v="19"/>
    <x v="1"/>
    <s v="WearableTechnology"/>
    <s v="SmartWatches"/>
    <m/>
    <x v="178"/>
    <x v="168"/>
    <x v="2"/>
    <x v="130"/>
    <n v="0.75"/>
    <x v="0"/>
    <x v="11"/>
    <x v="252"/>
    <x v="308"/>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x v="266"/>
    <s v="https://m.media-amazon.com/images/I/41R9fDKo6iL._SX300_SY300_QL70_ML2_.jpg"/>
    <x v="414"/>
  </r>
  <r>
    <x v="415"/>
    <x v="407"/>
    <x v="27"/>
    <x v="1"/>
    <s v="Mobiles&amp;Accessories"/>
    <s v="MobileAccessories"/>
    <s v="Chargers"/>
    <x v="103"/>
    <x v="37"/>
    <x v="2"/>
    <x v="8"/>
    <n v="0.35"/>
    <x v="1"/>
    <x v="0"/>
    <x v="301"/>
    <x v="369"/>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x v="317"/>
    <s v="https://m.media-amazon.com/images/I/21df1gnW1SL._SX300_SY300_QL70_ML2_.jpg"/>
    <x v="415"/>
  </r>
  <r>
    <x v="416"/>
    <x v="387"/>
    <x v="21"/>
    <x v="1"/>
    <s v="Mobiles&amp;Accessories"/>
    <s v="Smartphones&amp;BasicMobiles"/>
    <s v="Smartphones"/>
    <x v="223"/>
    <x v="13"/>
    <x v="2"/>
    <x v="128"/>
    <n v="0.28000000000000003"/>
    <x v="1"/>
    <x v="3"/>
    <x v="271"/>
    <x v="353"/>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3sCRKobNL._SX300_SY300_QL70_ML2_.jpg"/>
    <x v="416"/>
  </r>
  <r>
    <x v="417"/>
    <x v="408"/>
    <x v="33"/>
    <x v="1"/>
    <s v="Mobiles&amp;Accessories"/>
    <s v="MobileAccessories"/>
    <s v="D√©cor"/>
    <x v="184"/>
    <x v="141"/>
    <x v="1"/>
    <x v="7"/>
    <n v="0.6"/>
    <x v="0"/>
    <x v="3"/>
    <x v="302"/>
    <x v="370"/>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x v="318"/>
    <s v="https://m.media-amazon.com/images/I/511g3fIVsqL._SY300_SX300_QL70_ML2_.jpg"/>
    <x v="417"/>
  </r>
  <r>
    <x v="418"/>
    <x v="409"/>
    <x v="21"/>
    <x v="1"/>
    <s v="Mobiles&amp;Accessories"/>
    <s v="Smartphones&amp;BasicMobiles"/>
    <s v="Smartphones"/>
    <x v="23"/>
    <x v="180"/>
    <x v="2"/>
    <x v="137"/>
    <n v="0.28000000000000003"/>
    <x v="1"/>
    <x v="3"/>
    <x v="303"/>
    <x v="371"/>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x v="319"/>
    <s v="https://m.media-amazon.com/images/I/411yU+n3UkL._SY300_SX300_.jpg"/>
    <x v="418"/>
  </r>
  <r>
    <x v="419"/>
    <x v="410"/>
    <x v="21"/>
    <x v="1"/>
    <s v="Mobiles&amp;Accessories"/>
    <s v="Smartphones&amp;BasicMobiles"/>
    <s v="Smartphones"/>
    <x v="43"/>
    <x v="195"/>
    <x v="2"/>
    <x v="148"/>
    <n v="0.22"/>
    <x v="1"/>
    <x v="2"/>
    <x v="283"/>
    <x v="372"/>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x v="298"/>
    <s v="https://m.media-amazon.com/images/I/410TBgL2KXL._SX300_SY300_QL70_ML2_.jpg"/>
    <x v="419"/>
  </r>
  <r>
    <x v="420"/>
    <x v="411"/>
    <x v="27"/>
    <x v="1"/>
    <s v="Mobiles&amp;Accessories"/>
    <s v="MobileAccessories"/>
    <s v="Chargers"/>
    <x v="72"/>
    <x v="14"/>
    <x v="0"/>
    <x v="149"/>
    <n v="0.62"/>
    <x v="0"/>
    <x v="1"/>
    <x v="304"/>
    <x v="373"/>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x v="320"/>
    <s v="https://m.media-amazon.com/images/I/41v82KfCUuL._SX300_SY300_QL70_ML2_.jpg"/>
    <x v="420"/>
  </r>
  <r>
    <x v="421"/>
    <x v="412"/>
    <x v="27"/>
    <x v="1"/>
    <s v="Mobiles&amp;Accessories"/>
    <s v="MobileAccessories"/>
    <s v="Chargers"/>
    <x v="234"/>
    <x v="24"/>
    <x v="1"/>
    <x v="150"/>
    <n v="0.42"/>
    <x v="1"/>
    <x v="6"/>
    <x v="305"/>
    <x v="374"/>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x v="321"/>
    <s v="https://m.media-amazon.com/images/I/31MmkM8HTiL._SY300_SX300_QL70_ML2_.jpg"/>
    <x v="421"/>
  </r>
  <r>
    <x v="422"/>
    <x v="413"/>
    <x v="26"/>
    <x v="1"/>
    <s v="Mobiles&amp;Accessories"/>
    <s v="MobileAccessories"/>
    <s v="AutomobileAccessories"/>
    <x v="235"/>
    <x v="76"/>
    <x v="0"/>
    <x v="20"/>
    <n v="0.76"/>
    <x v="0"/>
    <x v="1"/>
    <x v="306"/>
    <x v="375"/>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x v="322"/>
    <s v="https://m.media-amazon.com/images/I/41fkuZKjGCL._SX300_SY300_QL70_ML2_.jpg"/>
    <x v="422"/>
  </r>
  <r>
    <x v="423"/>
    <x v="414"/>
    <x v="22"/>
    <x v="1"/>
    <s v="Accessories"/>
    <s v="MemoryCards"/>
    <s v="MicroSD"/>
    <x v="236"/>
    <x v="179"/>
    <x v="0"/>
    <x v="75"/>
    <n v="0.77"/>
    <x v="0"/>
    <x v="1"/>
    <x v="307"/>
    <x v="376"/>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x v="323"/>
    <s v="https://m.media-amazon.com/images/I/41z7FRqEerL._SX300_SY300_QL70_ML2_.jpg"/>
    <x v="423"/>
  </r>
  <r>
    <x v="424"/>
    <x v="415"/>
    <x v="21"/>
    <x v="1"/>
    <s v="Mobiles&amp;Accessories"/>
    <s v="Smartphones&amp;BasicMobiles"/>
    <s v="Smartphones"/>
    <x v="223"/>
    <x v="185"/>
    <x v="2"/>
    <x v="138"/>
    <n v="0.26"/>
    <x v="1"/>
    <x v="3"/>
    <x v="278"/>
    <x v="37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3"/>
    <s v="https://m.media-amazon.com/images/I/41iVkyHeTUL._SX300_SY300_QL70_ML2_.jpg"/>
    <x v="424"/>
  </r>
  <r>
    <x v="425"/>
    <x v="416"/>
    <x v="21"/>
    <x v="1"/>
    <s v="Mobiles&amp;Accessories"/>
    <s v="Smartphones&amp;BasicMobiles"/>
    <s v="Smartphones"/>
    <x v="147"/>
    <x v="185"/>
    <x v="2"/>
    <x v="110"/>
    <n v="0.18"/>
    <x v="1"/>
    <x v="3"/>
    <x v="278"/>
    <x v="339"/>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3"/>
    <s v="https://m.media-amazon.com/images/I/41Yylo75u7L._SX300_SY300_QL70_ML2_.jpg"/>
    <x v="425"/>
  </r>
  <r>
    <x v="426"/>
    <x v="417"/>
    <x v="21"/>
    <x v="1"/>
    <s v="Mobiles&amp;Accessories"/>
    <s v="Smartphones&amp;BasicMobiles"/>
    <s v="Smartphones"/>
    <x v="43"/>
    <x v="196"/>
    <x v="2"/>
    <x v="132"/>
    <n v="0.21"/>
    <x v="1"/>
    <x v="2"/>
    <x v="283"/>
    <x v="378"/>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x v="298"/>
    <s v="https://m.media-amazon.com/images/I/41iEZV6nKbL._SX300_SY300_QL70_ML2_.jpg"/>
    <x v="426"/>
  </r>
  <r>
    <x v="427"/>
    <x v="418"/>
    <x v="24"/>
    <x v="1"/>
    <s v="Headphones,Earbuds&amp;Accessories"/>
    <s v="Headphones"/>
    <s v="In-Ear"/>
    <x v="190"/>
    <x v="23"/>
    <x v="2"/>
    <x v="93"/>
    <n v="0.6"/>
    <x v="0"/>
    <x v="3"/>
    <x v="308"/>
    <x v="37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x v="324"/>
    <s v="https://m.media-amazon.com/images/I/41OVH5kIQhL._SX300_SY300_QL70_ML2_.jpg"/>
    <x v="427"/>
  </r>
  <r>
    <x v="428"/>
    <x v="419"/>
    <x v="31"/>
    <x v="1"/>
    <s v="Mobiles&amp;Accessories"/>
    <s v="MobileAccessories"/>
    <s v="Stands"/>
    <x v="237"/>
    <x v="197"/>
    <x v="1"/>
    <x v="3"/>
    <n v="0.81"/>
    <x v="0"/>
    <x v="3"/>
    <x v="309"/>
    <x v="380"/>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x v="325"/>
    <s v="https://m.media-amazon.com/images/I/31mbyi7ocJL._SX300_SY300_QL70_ML2_.jpg"/>
    <x v="428"/>
  </r>
  <r>
    <x v="429"/>
    <x v="420"/>
    <x v="21"/>
    <x v="1"/>
    <s v="Mobiles&amp;Accessories"/>
    <s v="Smartphones&amp;BasicMobiles"/>
    <s v="Smartphones"/>
    <x v="8"/>
    <x v="198"/>
    <x v="2"/>
    <x v="136"/>
    <n v="0.06"/>
    <x v="1"/>
    <x v="1"/>
    <x v="310"/>
    <x v="381"/>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x v="326"/>
    <s v="https://m.media-amazon.com/images/I/4147W6koDNL._SX300_SY300_QL70_ML2_.jpg"/>
    <x v="429"/>
  </r>
  <r>
    <x v="430"/>
    <x v="421"/>
    <x v="20"/>
    <x v="1"/>
    <s v="Mobiles&amp;Accessories"/>
    <s v="MobileAccessories"/>
    <s v="Chargers"/>
    <x v="129"/>
    <x v="176"/>
    <x v="2"/>
    <x v="32"/>
    <n v="0.48"/>
    <x v="1"/>
    <x v="4"/>
    <x v="253"/>
    <x v="309"/>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x v="267"/>
    <s v="https://m.media-amazon.com/images/I/31YFSh7g63L._SX300_SY300_QL70_ML2_.jpg"/>
    <x v="430"/>
  </r>
  <r>
    <x v="431"/>
    <x v="422"/>
    <x v="23"/>
    <x v="1"/>
    <s v="Mobiles&amp;Accessories"/>
    <s v="Smartphones&amp;BasicMobiles"/>
    <s v="BasicMobiles"/>
    <x v="238"/>
    <x v="199"/>
    <x v="2"/>
    <x v="87"/>
    <n v="0.22"/>
    <x v="1"/>
    <x v="1"/>
    <x v="258"/>
    <x v="382"/>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x v="272"/>
    <s v="https://m.media-amazon.com/images/I/41o7qy-j6KL._SX300_SY300_QL70_ML2_.jpg"/>
    <x v="431"/>
  </r>
  <r>
    <x v="432"/>
    <x v="423"/>
    <x v="21"/>
    <x v="1"/>
    <s v="Mobiles&amp;Accessories"/>
    <s v="Smartphones&amp;BasicMobiles"/>
    <s v="Smartphones"/>
    <x v="43"/>
    <x v="13"/>
    <x v="2"/>
    <x v="19"/>
    <n v="0.3"/>
    <x v="1"/>
    <x v="3"/>
    <x v="278"/>
    <x v="354"/>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3"/>
    <s v="https://m.media-amazon.com/images/I/41Lif4YWC2L._SX300_SY300_QL70_ML2_.jpg"/>
    <x v="432"/>
  </r>
  <r>
    <x v="433"/>
    <x v="424"/>
    <x v="20"/>
    <x v="1"/>
    <s v="Mobiles&amp;Accessories"/>
    <s v="MobileAccessories"/>
    <s v="Chargers"/>
    <x v="35"/>
    <x v="29"/>
    <x v="2"/>
    <x v="28"/>
    <n v="0.38"/>
    <x v="1"/>
    <x v="1"/>
    <x v="297"/>
    <x v="364"/>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x v="313"/>
    <s v="https://m.media-amazon.com/images/I/31oA0-q5UzL._SX300_SY300_QL70_ML2_.jpg"/>
    <x v="433"/>
  </r>
  <r>
    <x v="434"/>
    <x v="425"/>
    <x v="21"/>
    <x v="1"/>
    <s v="Mobiles&amp;Accessories"/>
    <s v="Smartphones&amp;BasicMobiles"/>
    <s v="Smartphones"/>
    <x v="23"/>
    <x v="180"/>
    <x v="2"/>
    <x v="137"/>
    <n v="0.28000000000000003"/>
    <x v="1"/>
    <x v="3"/>
    <x v="271"/>
    <x v="330"/>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fNkwj-vnL._SX300_SY300_QL70_ML2_.jpg"/>
    <x v="434"/>
  </r>
  <r>
    <x v="435"/>
    <x v="426"/>
    <x v="21"/>
    <x v="1"/>
    <s v="Mobiles&amp;Accessories"/>
    <s v="Smartphones&amp;BasicMobiles"/>
    <s v="Smartphones"/>
    <x v="223"/>
    <x v="87"/>
    <x v="2"/>
    <x v="144"/>
    <n v="0.26"/>
    <x v="1"/>
    <x v="0"/>
    <x v="282"/>
    <x v="343"/>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x v="297"/>
    <s v="https://m.media-amazon.com/images/I/41iHN9Y07cS._SX300_SY300_QL70_ML2_.jpg"/>
    <x v="435"/>
  </r>
  <r>
    <x v="436"/>
    <x v="427"/>
    <x v="34"/>
    <x v="1"/>
    <s v="Mobiles&amp;Accessories"/>
    <s v="MobileAccessories"/>
    <s v="Maintenance,Upkeep&amp;Repairs"/>
    <x v="213"/>
    <x v="29"/>
    <x v="2"/>
    <x v="151"/>
    <n v="0.66"/>
    <x v="0"/>
    <x v="13"/>
    <x v="311"/>
    <x v="38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x v="327"/>
    <s v="https://m.media-amazon.com/images/I/41Usew0lrWL._SX300_SY300_QL70_ML2_.jpg"/>
    <x v="436"/>
  </r>
  <r>
    <x v="437"/>
    <x v="428"/>
    <x v="19"/>
    <x v="1"/>
    <s v="WearableTechnology"/>
    <s v="SmartWatches"/>
    <m/>
    <x v="239"/>
    <x v="44"/>
    <x v="2"/>
    <x v="95"/>
    <n v="0.68"/>
    <x v="0"/>
    <x v="1"/>
    <x v="312"/>
    <x v="384"/>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x v="328"/>
    <s v="https://m.media-amazon.com/images/I/41XH-IpxCQL._SX300_SY300_QL70_ML2_.jpg"/>
    <x v="437"/>
  </r>
  <r>
    <x v="438"/>
    <x v="429"/>
    <x v="23"/>
    <x v="1"/>
    <s v="Mobiles&amp;Accessories"/>
    <s v="Smartphones&amp;BasicMobiles"/>
    <s v="BasicMobiles"/>
    <x v="238"/>
    <x v="199"/>
    <x v="2"/>
    <x v="87"/>
    <n v="0.22"/>
    <x v="1"/>
    <x v="1"/>
    <x v="258"/>
    <x v="382"/>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x v="272"/>
    <s v="https://m.media-amazon.com/images/I/31-hWNXDxiL._SX300_SY300_QL70_ML2_.jpg"/>
    <x v="438"/>
  </r>
  <r>
    <x v="439"/>
    <x v="430"/>
    <x v="21"/>
    <x v="1"/>
    <s v="Mobiles&amp;Accessories"/>
    <s v="Smartphones&amp;BasicMobiles"/>
    <s v="Smartphones"/>
    <x v="240"/>
    <x v="195"/>
    <x v="2"/>
    <x v="152"/>
    <n v="0.3"/>
    <x v="1"/>
    <x v="4"/>
    <x v="313"/>
    <x v="385"/>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x v="329"/>
    <s v="https://m.media-amazon.com/images/I/41XtHlbmOHL._SX300_SY300_QL70_ML2_.jpg"/>
    <x v="439"/>
  </r>
  <r>
    <x v="440"/>
    <x v="431"/>
    <x v="27"/>
    <x v="1"/>
    <s v="Mobiles&amp;Accessories"/>
    <s v="MobileAccessories"/>
    <s v="Chargers"/>
    <x v="40"/>
    <x v="29"/>
    <x v="2"/>
    <x v="20"/>
    <n v="0.5"/>
    <x v="0"/>
    <x v="4"/>
    <x v="314"/>
    <x v="386"/>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x v="330"/>
    <s v="https://m.media-amazon.com/images/I/21Z1HsPvyTL._SX300_SY300_QL70_ML2_.jpg"/>
    <x v="440"/>
  </r>
  <r>
    <x v="441"/>
    <x v="432"/>
    <x v="21"/>
    <x v="1"/>
    <s v="Mobiles&amp;Accessories"/>
    <s v="Smartphones&amp;BasicMobiles"/>
    <s v="Smartphones"/>
    <x v="147"/>
    <x v="200"/>
    <x v="2"/>
    <x v="74"/>
    <n v="0.22"/>
    <x v="1"/>
    <x v="0"/>
    <x v="315"/>
    <x v="387"/>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x v="331"/>
    <s v="https://m.media-amazon.com/images/I/41OBf52bnOL._SX300_SY300_QL70_ML2_.jpg"/>
    <x v="441"/>
  </r>
  <r>
    <x v="442"/>
    <x v="433"/>
    <x v="21"/>
    <x v="1"/>
    <s v="Mobiles&amp;Accessories"/>
    <s v="Smartphones&amp;BasicMobiles"/>
    <s v="Smartphones"/>
    <x v="241"/>
    <x v="201"/>
    <x v="2"/>
    <x v="14"/>
    <n v="0.18"/>
    <x v="1"/>
    <x v="1"/>
    <x v="273"/>
    <x v="388"/>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288"/>
    <s v="https://m.media-amazon.com/images/I/41OaM+9ZHXL._SY300_SX300_.jpg"/>
    <x v="442"/>
  </r>
  <r>
    <x v="443"/>
    <x v="434"/>
    <x v="23"/>
    <x v="1"/>
    <s v="Mobiles&amp;Accessories"/>
    <s v="Smartphones&amp;BasicMobiles"/>
    <s v="BasicMobiles"/>
    <x v="242"/>
    <x v="92"/>
    <x v="2"/>
    <x v="153"/>
    <n v="0.14000000000000001"/>
    <x v="1"/>
    <x v="1"/>
    <x v="20"/>
    <x v="389"/>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x v="332"/>
    <s v="https://m.media-amazon.com/images/I/41MOWVL2YNL._SX300_SY300_QL70_ML2_.jpg"/>
    <x v="443"/>
  </r>
  <r>
    <x v="444"/>
    <x v="435"/>
    <x v="19"/>
    <x v="1"/>
    <s v="WearableTechnology"/>
    <s v="SmartWatches"/>
    <m/>
    <x v="212"/>
    <x v="72"/>
    <x v="2"/>
    <x v="133"/>
    <n v="0.79"/>
    <x v="0"/>
    <x v="2"/>
    <x v="259"/>
    <x v="315"/>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x v="273"/>
    <s v="https://m.media-amazon.com/images/I/41fjUA7leTL._SX300_SY300_QL70_ML2_.jpg"/>
    <x v="444"/>
  </r>
  <r>
    <x v="445"/>
    <x v="436"/>
    <x v="19"/>
    <x v="1"/>
    <s v="WearableTechnology"/>
    <s v="SmartWatches"/>
    <m/>
    <x v="178"/>
    <x v="168"/>
    <x v="2"/>
    <x v="130"/>
    <n v="0.75"/>
    <x v="0"/>
    <x v="11"/>
    <x v="316"/>
    <x v="3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x v="266"/>
    <s v="https://m.media-amazon.com/images/I/4141l8ZBWXL._SX300_SY300_QL70_ML2_.jpg"/>
    <x v="445"/>
  </r>
  <r>
    <x v="446"/>
    <x v="437"/>
    <x v="34"/>
    <x v="1"/>
    <s v="Mobiles&amp;Accessories"/>
    <s v="MobileAccessories"/>
    <s v="Maintenance,Upkeep&amp;Repairs"/>
    <x v="213"/>
    <x v="29"/>
    <x v="2"/>
    <x v="151"/>
    <n v="0.66"/>
    <x v="0"/>
    <x v="16"/>
    <x v="317"/>
    <x v="39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x v="333"/>
    <s v="https://m.media-amazon.com/images/I/51EiPNlJDgL._SX300_SY300_QL70_ML2_.jpg"/>
    <x v="446"/>
  </r>
  <r>
    <x v="447"/>
    <x v="438"/>
    <x v="35"/>
    <x v="1"/>
    <s v="Mobiles&amp;Accessories"/>
    <s v="MobileAccessories"/>
    <s v="StylusPens"/>
    <x v="243"/>
    <x v="202"/>
    <x v="2"/>
    <x v="143"/>
    <n v="0.65"/>
    <x v="0"/>
    <x v="4"/>
    <x v="318"/>
    <x v="392"/>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x v="334"/>
    <s v="https://m.media-amazon.com/images/I/31jgUvSar0L._SX300_SY300_QL70_ML2_.jpg"/>
    <x v="447"/>
  </r>
  <r>
    <x v="448"/>
    <x v="439"/>
    <x v="25"/>
    <x v="1"/>
    <s v="Mobiles&amp;Accessories"/>
    <s v="MobileAccessories"/>
    <s v="Chargers"/>
    <x v="244"/>
    <x v="203"/>
    <x v="0"/>
    <x v="3"/>
    <n v="0.52"/>
    <x v="0"/>
    <x v="0"/>
    <x v="319"/>
    <x v="393"/>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x v="335"/>
    <s v="https://m.media-amazon.com/images/I/31AGkV82sES._SX300_SY300_QL70_ML2_.jpg"/>
    <x v="448"/>
  </r>
  <r>
    <x v="449"/>
    <x v="440"/>
    <x v="19"/>
    <x v="1"/>
    <s v="WearableTechnology"/>
    <s v="SmartWatches"/>
    <m/>
    <x v="233"/>
    <x v="194"/>
    <x v="2"/>
    <x v="130"/>
    <n v="0.62"/>
    <x v="0"/>
    <x v="3"/>
    <x v="320"/>
    <x v="39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x v="336"/>
    <s v="https://m.media-amazon.com/images/I/41fXq5ZKACL._SX300_SY300_QL70_ML2_.jpg"/>
    <x v="449"/>
  </r>
  <r>
    <x v="450"/>
    <x v="441"/>
    <x v="19"/>
    <x v="1"/>
    <s v="WearableTechnology"/>
    <s v="SmartWatches"/>
    <m/>
    <x v="245"/>
    <x v="69"/>
    <x v="2"/>
    <x v="143"/>
    <n v="0.78"/>
    <x v="0"/>
    <x v="8"/>
    <x v="321"/>
    <x v="39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x v="337"/>
    <s v="https://m.media-amazon.com/images/I/41k-VlGbYnL._SX300_SY300_QL70_ML2_.jpg"/>
    <x v="450"/>
  </r>
  <r>
    <x v="451"/>
    <x v="442"/>
    <x v="21"/>
    <x v="1"/>
    <s v="Mobiles&amp;Accessories"/>
    <s v="Smartphones&amp;BasicMobiles"/>
    <s v="Smartphones"/>
    <x v="246"/>
    <x v="182"/>
    <x v="2"/>
    <x v="144"/>
    <n v="0.21"/>
    <x v="1"/>
    <x v="1"/>
    <x v="273"/>
    <x v="396"/>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288"/>
    <s v="https://m.media-amazon.com/images/I/41S7tnENirL._SX300_SY300_QL70_ML2_.jpg"/>
    <x v="451"/>
  </r>
  <r>
    <x v="452"/>
    <x v="443"/>
    <x v="24"/>
    <x v="1"/>
    <s v="Headphones,Earbuds&amp;Accessories"/>
    <s v="Headphones"/>
    <s v="In-Ear"/>
    <x v="28"/>
    <x v="7"/>
    <x v="0"/>
    <x v="6"/>
    <n v="0"/>
    <x v="1"/>
    <x v="0"/>
    <x v="322"/>
    <x v="397"/>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x v="338"/>
    <s v="https://m.media-amazon.com/images/I/31FzYVC62wL._SX300_SY300_QL70_ML2_.jpg"/>
    <x v="452"/>
  </r>
  <r>
    <x v="453"/>
    <x v="444"/>
    <x v="34"/>
    <x v="1"/>
    <s v="Mobiles&amp;Accessories"/>
    <s v="MobileAccessories"/>
    <s v="Maintenance,Upkeep&amp;Repairs"/>
    <x v="213"/>
    <x v="29"/>
    <x v="2"/>
    <x v="151"/>
    <n v="0.66"/>
    <x v="0"/>
    <x v="13"/>
    <x v="323"/>
    <x v="398"/>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x v="339"/>
    <s v="https://m.media-amazon.com/images/I/51R2kfyMW5L._SX300_SY300_QL70_ML2_.jpg"/>
    <x v="453"/>
  </r>
  <r>
    <x v="454"/>
    <x v="445"/>
    <x v="21"/>
    <x v="1"/>
    <s v="Mobiles&amp;Accessories"/>
    <s v="Smartphones&amp;BasicMobiles"/>
    <s v="Smartphones"/>
    <x v="107"/>
    <x v="162"/>
    <x v="2"/>
    <x v="154"/>
    <n v="0.22"/>
    <x v="1"/>
    <x v="0"/>
    <x v="101"/>
    <x v="399"/>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x v="275"/>
    <s v="https://m.media-amazon.com/images/I/41kg-+XWoxL._SY300_SX300_.jpg"/>
    <x v="454"/>
  </r>
  <r>
    <x v="455"/>
    <x v="446"/>
    <x v="36"/>
    <x v="1"/>
    <s v="Mobiles&amp;Accessories"/>
    <s v="MobileAccessories"/>
    <s v="Mounts"/>
    <x v="247"/>
    <x v="204"/>
    <x v="0"/>
    <x v="8"/>
    <n v="0.75"/>
    <x v="0"/>
    <x v="7"/>
    <x v="324"/>
    <x v="400"/>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x v="340"/>
    <s v="https://m.media-amazon.com/images/I/41pQWwAzVyL._SY300_SX300_QL70_ML2_.jpg"/>
    <x v="455"/>
  </r>
  <r>
    <x v="456"/>
    <x v="447"/>
    <x v="21"/>
    <x v="1"/>
    <s v="Mobiles&amp;Accessories"/>
    <s v="Smartphones&amp;BasicMobiles"/>
    <s v="Smartphones"/>
    <x v="248"/>
    <x v="170"/>
    <x v="2"/>
    <x v="136"/>
    <n v="0.19"/>
    <x v="1"/>
    <x v="3"/>
    <x v="325"/>
    <x v="401"/>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x v="289"/>
    <s v="https://m.media-amazon.com/images/I/41P4Al+S3zL._SY300_SX300_.jpg"/>
    <x v="456"/>
  </r>
  <r>
    <x v="457"/>
    <x v="448"/>
    <x v="19"/>
    <x v="1"/>
    <s v="WearableTechnology"/>
    <s v="SmartWatches"/>
    <m/>
    <x v="71"/>
    <x v="194"/>
    <x v="2"/>
    <x v="129"/>
    <n v="0.7"/>
    <x v="0"/>
    <x v="0"/>
    <x v="326"/>
    <x v="402"/>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x v="341"/>
    <s v="https://m.media-amazon.com/images/I/41ziJKWj9LL._SX300_SY300_QL70_ML2_.jpg"/>
    <x v="457"/>
  </r>
  <r>
    <x v="458"/>
    <x v="449"/>
    <x v="37"/>
    <x v="1"/>
    <s v="Mobiles&amp;Accessories"/>
    <s v="MobileAccessories"/>
    <s v="Cases&amp;Covers"/>
    <x v="249"/>
    <x v="17"/>
    <x v="0"/>
    <x v="38"/>
    <n v="0.81"/>
    <x v="0"/>
    <x v="0"/>
    <x v="327"/>
    <x v="403"/>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x v="342"/>
    <s v="https://m.media-amazon.com/images/I/41cYSMom9TL._SX300_SY300_QL70_ML2_.jpg"/>
    <x v="458"/>
  </r>
  <r>
    <x v="459"/>
    <x v="450"/>
    <x v="31"/>
    <x v="1"/>
    <s v="Mobiles&amp;Accessories"/>
    <s v="MobileAccessories"/>
    <s v="Stands"/>
    <x v="250"/>
    <x v="54"/>
    <x v="0"/>
    <x v="38"/>
    <n v="0.82"/>
    <x v="0"/>
    <x v="6"/>
    <x v="328"/>
    <x v="404"/>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x v="343"/>
    <s v="https://m.media-amazon.com/images/I/31hDWwY8iWL._SX300_SY300_QL70_ML2_.jpg"/>
    <x v="459"/>
  </r>
  <r>
    <x v="460"/>
    <x v="451"/>
    <x v="21"/>
    <x v="1"/>
    <s v="Mobiles&amp;Accessories"/>
    <s v="Smartphones&amp;BasicMobiles"/>
    <s v="Smartphones"/>
    <x v="218"/>
    <x v="138"/>
    <x v="2"/>
    <x v="154"/>
    <n v="0.33"/>
    <x v="1"/>
    <x v="11"/>
    <x v="329"/>
    <x v="40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x v="344"/>
    <s v="https://m.media-amazon.com/images/I/41PNVbmQdfL._SX300_SY300_QL70_ML2_.jpg"/>
    <x v="460"/>
  </r>
  <r>
    <x v="461"/>
    <x v="452"/>
    <x v="24"/>
    <x v="1"/>
    <s v="Headphones,Earbuds&amp;Accessories"/>
    <s v="Headphones"/>
    <s v="In-Ear"/>
    <x v="0"/>
    <x v="23"/>
    <x v="2"/>
    <x v="49"/>
    <n v="0.54"/>
    <x v="0"/>
    <x v="3"/>
    <x v="330"/>
    <x v="406"/>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x v="274"/>
    <s v="https://m.media-amazon.com/images/I/31kLQHU5pdL._SX300_SY300_QL70_ML2_.jpg"/>
    <x v="461"/>
  </r>
  <r>
    <x v="462"/>
    <x v="453"/>
    <x v="35"/>
    <x v="1"/>
    <s v="Mobiles&amp;Accessories"/>
    <s v="MobileAccessories"/>
    <s v="StylusPens"/>
    <x v="80"/>
    <x v="12"/>
    <x v="0"/>
    <x v="8"/>
    <n v="0.65"/>
    <x v="0"/>
    <x v="11"/>
    <x v="331"/>
    <x v="40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x v="345"/>
    <s v="https://m.media-amazon.com/images/I/31bKIZtFGWL._SX300_SY300_QL70_ML2_.jpg"/>
    <x v="462"/>
  </r>
  <r>
    <x v="463"/>
    <x v="387"/>
    <x v="21"/>
    <x v="1"/>
    <s v="Mobiles&amp;Accessories"/>
    <s v="Smartphones&amp;BasicMobiles"/>
    <s v="Smartphones"/>
    <x v="223"/>
    <x v="13"/>
    <x v="2"/>
    <x v="128"/>
    <n v="0.28000000000000003"/>
    <x v="1"/>
    <x v="3"/>
    <x v="271"/>
    <x v="353"/>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3sCRKobNL._SX300_SY300_QL70_ML2_.jpg"/>
    <x v="463"/>
  </r>
  <r>
    <x v="464"/>
    <x v="454"/>
    <x v="35"/>
    <x v="1"/>
    <s v="Mobiles&amp;Accessories"/>
    <s v="MobileAccessories"/>
    <s v="StylusPens"/>
    <x v="80"/>
    <x v="12"/>
    <x v="0"/>
    <x v="8"/>
    <n v="0.65"/>
    <x v="0"/>
    <x v="11"/>
    <x v="331"/>
    <x v="40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x v="345"/>
    <s v="https://m.media-amazon.com/images/I/3187gPkT6GL._SX300_SY300_QL70_ML2_.jpg"/>
    <x v="464"/>
  </r>
  <r>
    <x v="465"/>
    <x v="455"/>
    <x v="27"/>
    <x v="1"/>
    <s v="Mobiles&amp;Accessories"/>
    <s v="MobileAccessories"/>
    <s v="Chargers"/>
    <x v="9"/>
    <x v="7"/>
    <x v="0"/>
    <x v="22"/>
    <n v="0.17"/>
    <x v="1"/>
    <x v="0"/>
    <x v="332"/>
    <x v="408"/>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x v="346"/>
    <s v="https://m.media-amazon.com/images/I/31H8AoDYAYL._SX300_SY300_QL70_ML2_.jpg"/>
    <x v="465"/>
  </r>
  <r>
    <x v="466"/>
    <x v="362"/>
    <x v="19"/>
    <x v="1"/>
    <s v="WearableTechnology"/>
    <s v="SmartWatches"/>
    <m/>
    <x v="217"/>
    <x v="181"/>
    <x v="2"/>
    <x v="129"/>
    <n v="0.78"/>
    <x v="0"/>
    <x v="0"/>
    <x v="333"/>
    <x v="409"/>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x v="287"/>
    <s v="https://m.media-amazon.com/images/I/41vMaBVWDjL._SX300_SY300_QL70_ML2_.jpg"/>
    <x v="466"/>
  </r>
  <r>
    <x v="467"/>
    <x v="456"/>
    <x v="33"/>
    <x v="1"/>
    <s v="Mobiles&amp;Accessories"/>
    <s v="MobileAccessories"/>
    <s v="D√©cor"/>
    <x v="251"/>
    <x v="205"/>
    <x v="1"/>
    <x v="6"/>
    <n v="0.81"/>
    <x v="0"/>
    <x v="0"/>
    <x v="334"/>
    <x v="410"/>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x v="347"/>
    <s v="https://m.media-amazon.com/images/I/31SKRsp7Y1L._SX300_SY300_QL70_ML2_.jpg"/>
    <x v="467"/>
  </r>
  <r>
    <x v="468"/>
    <x v="457"/>
    <x v="0"/>
    <x v="0"/>
    <s v="Accessories&amp;Peripherals"/>
    <s v="Cables&amp;Accessories"/>
    <s v="Cables"/>
    <x v="63"/>
    <x v="41"/>
    <x v="1"/>
    <x v="47"/>
    <n v="0.44"/>
    <x v="1"/>
    <x v="1"/>
    <x v="335"/>
    <x v="411"/>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tWzHMz6vL._SY445_SX342_QL70_ML2_.jpg"/>
    <x v="468"/>
  </r>
  <r>
    <x v="469"/>
    <x v="458"/>
    <x v="19"/>
    <x v="1"/>
    <s v="WearableTechnology"/>
    <s v="SmartWatches"/>
    <m/>
    <x v="147"/>
    <x v="206"/>
    <x v="2"/>
    <x v="136"/>
    <n v="0.44"/>
    <x v="1"/>
    <x v="12"/>
    <x v="95"/>
    <x v="412"/>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x v="348"/>
    <s v="https://m.media-amazon.com/images/I/4123OnLZCFL._SX300_SY300_QL70_ML2_.jpg"/>
    <x v="469"/>
  </r>
  <r>
    <x v="470"/>
    <x v="459"/>
    <x v="31"/>
    <x v="1"/>
    <s v="Mobiles&amp;Accessories"/>
    <s v="MobileAccessories"/>
    <s v="Stands"/>
    <x v="252"/>
    <x v="124"/>
    <x v="1"/>
    <x v="22"/>
    <n v="0.85"/>
    <x v="0"/>
    <x v="4"/>
    <x v="336"/>
    <x v="413"/>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x v="349"/>
    <s v="https://m.media-amazon.com/images/I/318Pgjl1wqL._SX300_SY300_QL70_ML2_.jpg"/>
    <x v="470"/>
  </r>
  <r>
    <x v="471"/>
    <x v="460"/>
    <x v="21"/>
    <x v="1"/>
    <s v="Mobiles&amp;Accessories"/>
    <s v="Smartphones&amp;BasicMobiles"/>
    <s v="Smartphones"/>
    <x v="223"/>
    <x v="185"/>
    <x v="2"/>
    <x v="138"/>
    <n v="0.26"/>
    <x v="1"/>
    <x v="3"/>
    <x v="337"/>
    <x v="414"/>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3"/>
    <s v="https://m.media-amazon.com/images/I/41Lif4YWC2L._SX300_SY300_QL70_ML2_.jpg"/>
    <x v="471"/>
  </r>
  <r>
    <x v="472"/>
    <x v="461"/>
    <x v="21"/>
    <x v="1"/>
    <s v="Mobiles&amp;Accessories"/>
    <s v="Smartphones&amp;BasicMobiles"/>
    <s v="Smartphones"/>
    <x v="219"/>
    <x v="13"/>
    <x v="2"/>
    <x v="60"/>
    <n v="0.13"/>
    <x v="1"/>
    <x v="2"/>
    <x v="338"/>
    <x v="415"/>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x v="350"/>
    <s v="https://m.media-amazon.com/images/I/41gQbaGlXrL._SX300_SY300_QL70_ML2_.jpg"/>
    <x v="472"/>
  </r>
  <r>
    <x v="473"/>
    <x v="462"/>
    <x v="19"/>
    <x v="1"/>
    <s v="WearableTechnology"/>
    <s v="SmartWatches"/>
    <m/>
    <x v="107"/>
    <x v="168"/>
    <x v="2"/>
    <x v="95"/>
    <n v="0.6"/>
    <x v="0"/>
    <x v="2"/>
    <x v="339"/>
    <x v="416"/>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x v="351"/>
    <s v="https://m.media-amazon.com/images/I/41lf0N5STAL._SX300_SY300_QL70_ML2_.jpg"/>
    <x v="473"/>
  </r>
  <r>
    <x v="474"/>
    <x v="463"/>
    <x v="19"/>
    <x v="1"/>
    <s v="WearableTechnology"/>
    <s v="SmartWatches"/>
    <m/>
    <x v="253"/>
    <x v="92"/>
    <x v="2"/>
    <x v="143"/>
    <n v="0.77"/>
    <x v="0"/>
    <x v="8"/>
    <x v="321"/>
    <x v="39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x v="337"/>
    <s v="https://m.media-amazon.com/images/I/41BDYVKRmWL._SX300_SY300_QL70_ML2_.jpg"/>
    <x v="474"/>
  </r>
  <r>
    <x v="475"/>
    <x v="464"/>
    <x v="26"/>
    <x v="1"/>
    <s v="Mobiles&amp;Accessories"/>
    <s v="MobileAccessories"/>
    <s v="AutomobileAccessories"/>
    <x v="72"/>
    <x v="23"/>
    <x v="2"/>
    <x v="8"/>
    <n v="0.4"/>
    <x v="1"/>
    <x v="1"/>
    <x v="340"/>
    <x v="417"/>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x v="352"/>
    <s v="https://m.media-amazon.com/images/I/31zFmy89TOL._SX300_SY300_QL70_ML2_.jpg"/>
    <x v="475"/>
  </r>
  <r>
    <x v="476"/>
    <x v="465"/>
    <x v="27"/>
    <x v="1"/>
    <s v="Mobiles&amp;Accessories"/>
    <s v="MobileAccessories"/>
    <s v="Chargers"/>
    <x v="119"/>
    <x v="1"/>
    <x v="1"/>
    <x v="0"/>
    <n v="0.82"/>
    <x v="0"/>
    <x v="1"/>
    <x v="341"/>
    <x v="418"/>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x v="353"/>
    <s v="https://m.media-amazon.com/images/I/31UUEYNOmCL._SX300_SY300_QL70_ML2_.jpg"/>
    <x v="476"/>
  </r>
  <r>
    <x v="477"/>
    <x v="466"/>
    <x v="19"/>
    <x v="1"/>
    <s v="WearableTechnology"/>
    <s v="SmartWatches"/>
    <m/>
    <x v="254"/>
    <x v="166"/>
    <x v="2"/>
    <x v="133"/>
    <n v="0.74"/>
    <x v="0"/>
    <x v="1"/>
    <x v="342"/>
    <x v="419"/>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x v="354"/>
    <s v="https://m.media-amazon.com/images/I/416+IXsM9lL._SY300_SX300_.jpg"/>
    <x v="477"/>
  </r>
  <r>
    <x v="478"/>
    <x v="467"/>
    <x v="19"/>
    <x v="1"/>
    <s v="WearableTechnology"/>
    <s v="SmartWatches"/>
    <m/>
    <x v="212"/>
    <x v="72"/>
    <x v="2"/>
    <x v="133"/>
    <n v="0.79"/>
    <x v="0"/>
    <x v="2"/>
    <x v="259"/>
    <x v="315"/>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x v="273"/>
    <s v="https://m.media-amazon.com/images/I/41Bj3iYflTL._SX300_SY300_QL70_ML2_.jpg"/>
    <x v="478"/>
  </r>
  <r>
    <x v="479"/>
    <x v="468"/>
    <x v="21"/>
    <x v="1"/>
    <s v="Mobiles&amp;Accessories"/>
    <s v="Smartphones&amp;BasicMobiles"/>
    <s v="Smartphones"/>
    <x v="240"/>
    <x v="195"/>
    <x v="2"/>
    <x v="152"/>
    <n v="0.3"/>
    <x v="1"/>
    <x v="4"/>
    <x v="313"/>
    <x v="385"/>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x v="329"/>
    <s v="https://m.media-amazon.com/images/I/41XUW74HLlL._SX300_SY300_QL70_ML2_.jpg"/>
    <x v="479"/>
  </r>
  <r>
    <x v="480"/>
    <x v="469"/>
    <x v="21"/>
    <x v="1"/>
    <s v="Mobiles&amp;Accessories"/>
    <s v="Smartphones&amp;BasicMobiles"/>
    <s v="Smartphones"/>
    <x v="8"/>
    <x v="180"/>
    <x v="2"/>
    <x v="154"/>
    <n v="0.04"/>
    <x v="1"/>
    <x v="3"/>
    <x v="343"/>
    <x v="420"/>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x v="355"/>
    <s v="https://m.media-amazon.com/images/I/41jna+YGP+L._SY300_SX300_.jpg"/>
    <x v="480"/>
  </r>
  <r>
    <x v="481"/>
    <x v="470"/>
    <x v="21"/>
    <x v="1"/>
    <s v="Mobiles&amp;Accessories"/>
    <s v="Smartphones&amp;BasicMobiles"/>
    <s v="Smartphones"/>
    <x v="231"/>
    <x v="153"/>
    <x v="2"/>
    <x v="138"/>
    <n v="0.19"/>
    <x v="1"/>
    <x v="3"/>
    <x v="344"/>
    <x v="421"/>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x v="356"/>
    <s v="https://m.media-amazon.com/images/I/41iec5VPMlL._SX300_SY300_QL70_ML2_.jpg"/>
    <x v="481"/>
  </r>
  <r>
    <x v="482"/>
    <x v="471"/>
    <x v="21"/>
    <x v="1"/>
    <s v="Mobiles&amp;Accessories"/>
    <s v="Smartphones&amp;BasicMobiles"/>
    <s v="Smartphones"/>
    <x v="255"/>
    <x v="28"/>
    <x v="2"/>
    <x v="65"/>
    <n v="0.28999999999999998"/>
    <x v="1"/>
    <x v="4"/>
    <x v="313"/>
    <x v="422"/>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x v="329"/>
    <s v="https://m.media-amazon.com/images/I/41XtHlbmOHL._SX300_SY300_QL70_ML2_.jpg"/>
    <x v="482"/>
  </r>
  <r>
    <x v="483"/>
    <x v="472"/>
    <x v="21"/>
    <x v="1"/>
    <s v="Mobiles&amp;Accessories"/>
    <s v="Smartphones&amp;BasicMobiles"/>
    <s v="Smartphones"/>
    <x v="43"/>
    <x v="180"/>
    <x v="2"/>
    <x v="110"/>
    <n v="0.32"/>
    <x v="1"/>
    <x v="3"/>
    <x v="303"/>
    <x v="423"/>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x v="319"/>
    <s v="https://m.media-amazon.com/images/I/4121yWSVFmL._SX300_SY300_QL70_ML2_.jpg"/>
    <x v="483"/>
  </r>
  <r>
    <x v="484"/>
    <x v="473"/>
    <x v="19"/>
    <x v="1"/>
    <s v="WearableTechnology"/>
    <s v="SmartWatches"/>
    <m/>
    <x v="107"/>
    <x v="194"/>
    <x v="2"/>
    <x v="143"/>
    <n v="0.5"/>
    <x v="0"/>
    <x v="3"/>
    <x v="345"/>
    <x v="424"/>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x v="357"/>
    <s v="https://m.media-amazon.com/images/I/41u0PC4NajL._SX300_SY300_QL70_ML2_.jpg"/>
    <x v="484"/>
  </r>
  <r>
    <x v="485"/>
    <x v="474"/>
    <x v="27"/>
    <x v="1"/>
    <s v="Mobiles&amp;Accessories"/>
    <s v="MobileAccessories"/>
    <s v="Chargers"/>
    <x v="256"/>
    <x v="2"/>
    <x v="0"/>
    <x v="8"/>
    <n v="0.67"/>
    <x v="0"/>
    <x v="0"/>
    <x v="346"/>
    <x v="425"/>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x v="358"/>
    <s v="https://m.media-amazon.com/images/I/41kwROGAMEL._SX300_SY300_QL70_ML2_.jpg"/>
    <x v="485"/>
  </r>
  <r>
    <x v="486"/>
    <x v="475"/>
    <x v="19"/>
    <x v="1"/>
    <s v="WearableTechnology"/>
    <s v="SmartWatches"/>
    <m/>
    <x v="245"/>
    <x v="69"/>
    <x v="2"/>
    <x v="143"/>
    <n v="0.78"/>
    <x v="0"/>
    <x v="8"/>
    <x v="321"/>
    <x v="39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x v="337"/>
    <s v="https://m.media-amazon.com/images/I/41GXZy6dLIL._SX300_SY300_QL70_ML2_.jpg"/>
    <x v="486"/>
  </r>
  <r>
    <x v="487"/>
    <x v="476"/>
    <x v="22"/>
    <x v="1"/>
    <s v="Accessories"/>
    <s v="MemoryCards"/>
    <s v="MicroSD"/>
    <x v="257"/>
    <x v="207"/>
    <x v="2"/>
    <x v="123"/>
    <n v="0.43"/>
    <x v="1"/>
    <x v="5"/>
    <x v="347"/>
    <x v="426"/>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x v="270"/>
    <s v="https://m.media-amazon.com/images/I/41g54hBpHkL._SY300_SX300_QL70_ML2_.jpg"/>
    <x v="487"/>
  </r>
  <r>
    <x v="488"/>
    <x v="333"/>
    <x v="19"/>
    <x v="1"/>
    <s v="WearableTechnology"/>
    <s v="SmartWatches"/>
    <m/>
    <x v="79"/>
    <x v="168"/>
    <x v="2"/>
    <x v="129"/>
    <n v="0.8"/>
    <x v="0"/>
    <x v="4"/>
    <x v="348"/>
    <x v="427"/>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x v="265"/>
    <s v="https://m.media-amazon.com/images/I/41vjHoqVHJL._SX300_SY300_QL70_ML2_.jpg"/>
    <x v="488"/>
  </r>
  <r>
    <x v="489"/>
    <x v="477"/>
    <x v="21"/>
    <x v="1"/>
    <s v="Mobiles&amp;Accessories"/>
    <s v="Smartphones&amp;BasicMobiles"/>
    <s v="Smartphones"/>
    <x v="43"/>
    <x v="180"/>
    <x v="2"/>
    <x v="110"/>
    <n v="0.32"/>
    <x v="1"/>
    <x v="3"/>
    <x v="303"/>
    <x v="423"/>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x v="319"/>
    <s v="https://m.media-amazon.com/images/I/411yU+n3UkL._SY300_SX300_.jpg"/>
    <x v="489"/>
  </r>
  <r>
    <x v="490"/>
    <x v="478"/>
    <x v="19"/>
    <x v="1"/>
    <s v="WearableTechnology"/>
    <s v="SmartWatches"/>
    <m/>
    <x v="147"/>
    <x v="72"/>
    <x v="2"/>
    <x v="95"/>
    <n v="0.7"/>
    <x v="0"/>
    <x v="1"/>
    <x v="349"/>
    <x v="428"/>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x v="359"/>
    <s v="https://m.media-amazon.com/images/I/41zs4v3adaL._SX300_SY300_QL70_ML2_.jpg"/>
    <x v="490"/>
  </r>
  <r>
    <x v="491"/>
    <x v="479"/>
    <x v="21"/>
    <x v="1"/>
    <s v="Mobiles&amp;Accessories"/>
    <s v="Smartphones&amp;BasicMobiles"/>
    <s v="Smartphones"/>
    <x v="231"/>
    <x v="153"/>
    <x v="2"/>
    <x v="138"/>
    <n v="0.19"/>
    <x v="1"/>
    <x v="3"/>
    <x v="344"/>
    <x v="421"/>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x v="356"/>
    <s v="https://m.media-amazon.com/images/I/417k0DCw0GL._SX300_SY300_QL70_ML2_.jpg"/>
    <x v="491"/>
  </r>
  <r>
    <x v="492"/>
    <x v="480"/>
    <x v="19"/>
    <x v="1"/>
    <s v="WearableTechnology"/>
    <s v="SmartWatches"/>
    <m/>
    <x v="115"/>
    <x v="168"/>
    <x v="2"/>
    <x v="140"/>
    <n v="0.76"/>
    <x v="0"/>
    <x v="4"/>
    <x v="350"/>
    <x v="429"/>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x v="360"/>
    <s v="https://m.media-amazon.com/images/I/41OEfM3qYLL._SX300_SY300_QL70_ML2_.jpg"/>
    <x v="492"/>
  </r>
  <r>
    <x v="493"/>
    <x v="481"/>
    <x v="19"/>
    <x v="1"/>
    <s v="WearableTechnology"/>
    <s v="SmartWatches"/>
    <m/>
    <x v="219"/>
    <x v="208"/>
    <x v="2"/>
    <x v="155"/>
    <n v="0.28999999999999998"/>
    <x v="1"/>
    <x v="11"/>
    <x v="351"/>
    <x v="430"/>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x v="361"/>
    <s v="https://m.media-amazon.com/images/I/31OgHTags6L._SX300_SY300_QL70_ML2_.jpg"/>
    <x v="493"/>
  </r>
  <r>
    <x v="494"/>
    <x v="482"/>
    <x v="19"/>
    <x v="1"/>
    <s v="WearableTechnology"/>
    <s v="SmartWatches"/>
    <m/>
    <x v="147"/>
    <x v="209"/>
    <x v="2"/>
    <x v="143"/>
    <n v="0.57999999999999996"/>
    <x v="0"/>
    <x v="7"/>
    <x v="352"/>
    <x v="431"/>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x v="362"/>
    <s v="https://m.media-amazon.com/images/I/41DgrxyBPTL._SX300_SY300_QL70_ML2_.jpg"/>
    <x v="494"/>
  </r>
  <r>
    <x v="495"/>
    <x v="483"/>
    <x v="23"/>
    <x v="1"/>
    <s v="Mobiles&amp;Accessories"/>
    <s v="Smartphones&amp;BasicMobiles"/>
    <s v="BasicMobiles"/>
    <x v="242"/>
    <x v="92"/>
    <x v="2"/>
    <x v="153"/>
    <n v="0.14000000000000001"/>
    <x v="1"/>
    <x v="1"/>
    <x v="20"/>
    <x v="389"/>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x v="332"/>
    <s v="https://m.media-amazon.com/images/I/412DrCgktiL._SX300_SY300_QL70_ML2_.jpg"/>
    <x v="495"/>
  </r>
  <r>
    <x v="496"/>
    <x v="484"/>
    <x v="19"/>
    <x v="1"/>
    <s v="WearableTechnology"/>
    <s v="SmartWatches"/>
    <m/>
    <x v="17"/>
    <x v="72"/>
    <x v="2"/>
    <x v="129"/>
    <n v="0.85"/>
    <x v="0"/>
    <x v="0"/>
    <x v="353"/>
    <x v="43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x v="284"/>
    <s v="https://m.media-amazon.com/images/I/41-IPkI1Y5L._SX300_SY300_QL70_ML2_.jpg"/>
    <x v="496"/>
  </r>
  <r>
    <x v="497"/>
    <x v="485"/>
    <x v="27"/>
    <x v="1"/>
    <s v="Mobiles&amp;Accessories"/>
    <s v="MobileAccessories"/>
    <s v="Chargers"/>
    <x v="103"/>
    <x v="14"/>
    <x v="0"/>
    <x v="22"/>
    <n v="0.57999999999999996"/>
    <x v="0"/>
    <x v="2"/>
    <x v="354"/>
    <x v="43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x v="363"/>
    <s v="https://m.media-amazon.com/images/I/31efS1bi1vL._SX300_SY300_QL70_ML2_.jpg"/>
    <x v="497"/>
  </r>
  <r>
    <x v="498"/>
    <x v="486"/>
    <x v="34"/>
    <x v="1"/>
    <s v="Mobiles&amp;Accessories"/>
    <s v="MobileAccessories"/>
    <s v="Maintenance,Upkeep&amp;Repairs"/>
    <x v="119"/>
    <x v="8"/>
    <x v="0"/>
    <x v="77"/>
    <n v="0.75"/>
    <x v="0"/>
    <x v="6"/>
    <x v="355"/>
    <x v="43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x v="364"/>
    <s v="https://m.media-amazon.com/images/I/318wXJER9zL._SX300_SY300_QL70_ML2_.jpg"/>
    <x v="498"/>
  </r>
  <r>
    <x v="499"/>
    <x v="487"/>
    <x v="33"/>
    <x v="1"/>
    <s v="Mobiles&amp;Accessories"/>
    <s v="MobileAccessories"/>
    <s v="D√©cor"/>
    <x v="258"/>
    <x v="210"/>
    <x v="1"/>
    <x v="6"/>
    <n v="0.84"/>
    <x v="0"/>
    <x v="0"/>
    <x v="334"/>
    <x v="410"/>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x v="347"/>
    <s v="https://m.media-amazon.com/images/I/41R0DrIbTNL._SX300_SY300_QL70_ML2_.jpg"/>
    <x v="499"/>
  </r>
  <r>
    <x v="500"/>
    <x v="488"/>
    <x v="21"/>
    <x v="1"/>
    <s v="Mobiles&amp;Accessories"/>
    <s v="Smartphones&amp;BasicMobiles"/>
    <s v="Smartphones"/>
    <x v="219"/>
    <x v="13"/>
    <x v="2"/>
    <x v="60"/>
    <n v="0.13"/>
    <x v="1"/>
    <x v="2"/>
    <x v="338"/>
    <x v="415"/>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x v="365"/>
    <s v="https://m.media-amazon.com/images/I/412VyMavsJL._SX300_SY300_QL70_ML2_.jpg"/>
    <x v="500"/>
  </r>
  <r>
    <x v="501"/>
    <x v="489"/>
    <x v="24"/>
    <x v="1"/>
    <s v="Headphones,Earbuds&amp;Accessories"/>
    <s v="Headphones"/>
    <s v="In-Ear"/>
    <x v="14"/>
    <x v="96"/>
    <x v="2"/>
    <x v="8"/>
    <n v="0.05"/>
    <x v="1"/>
    <x v="0"/>
    <x v="322"/>
    <x v="435"/>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x v="338"/>
    <s v="https://m.media-amazon.com/images/I/31+GLbqRPtL._SY300_SX300_.jpg"/>
    <x v="501"/>
  </r>
  <r>
    <x v="502"/>
    <x v="490"/>
    <x v="31"/>
    <x v="1"/>
    <s v="Mobiles&amp;Accessories"/>
    <s v="MobileAccessories"/>
    <s v="Stands"/>
    <x v="72"/>
    <x v="24"/>
    <x v="1"/>
    <x v="6"/>
    <n v="0.8"/>
    <x v="0"/>
    <x v="3"/>
    <x v="356"/>
    <x v="436"/>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x v="366"/>
    <s v="https://m.media-amazon.com/images/I/31xJT-3ZAkL._SX300_SY300_QL70_ML2_.jpg"/>
    <x v="502"/>
  </r>
  <r>
    <x v="503"/>
    <x v="491"/>
    <x v="19"/>
    <x v="1"/>
    <s v="WearableTechnology"/>
    <s v="SmartWatches"/>
    <m/>
    <x v="212"/>
    <x v="209"/>
    <x v="2"/>
    <x v="130"/>
    <n v="0.69"/>
    <x v="0"/>
    <x v="3"/>
    <x v="320"/>
    <x v="39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x v="336"/>
    <s v="https://m.media-amazon.com/images/I/41LDspRanIL._SX300_SY300_QL70_ML2_.jpg"/>
    <x v="503"/>
  </r>
  <r>
    <x v="504"/>
    <x v="492"/>
    <x v="38"/>
    <x v="1"/>
    <s v="Mobiles&amp;Accessories"/>
    <s v="MobileAccessories"/>
    <s v="Mounts"/>
    <x v="259"/>
    <x v="78"/>
    <x v="2"/>
    <x v="20"/>
    <n v="0.66"/>
    <x v="0"/>
    <x v="4"/>
    <x v="127"/>
    <x v="43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x v="367"/>
    <s v="https://m.media-amazon.com/images/I/31LVAoe3VNL._SX300_SY300_QL70_ML2_.jpg"/>
    <x v="504"/>
  </r>
  <r>
    <x v="505"/>
    <x v="493"/>
    <x v="36"/>
    <x v="1"/>
    <s v="Mobiles&amp;Accessories"/>
    <s v="MobileAccessories"/>
    <s v="Mounts"/>
    <x v="55"/>
    <x v="7"/>
    <x v="0"/>
    <x v="2"/>
    <n v="0.74"/>
    <x v="0"/>
    <x v="3"/>
    <x v="357"/>
    <x v="438"/>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x v="368"/>
    <s v="https://m.media-amazon.com/images/I/41bFp+Wev+L._SY300_SX300_.jpg"/>
    <x v="505"/>
  </r>
  <r>
    <x v="506"/>
    <x v="494"/>
    <x v="34"/>
    <x v="1"/>
    <s v="Mobiles&amp;Accessories"/>
    <s v="MobileAccessories"/>
    <s v="Maintenance,Upkeep&amp;Repairs"/>
    <x v="0"/>
    <x v="8"/>
    <x v="0"/>
    <x v="8"/>
    <n v="0.7"/>
    <x v="0"/>
    <x v="4"/>
    <x v="267"/>
    <x v="43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x v="369"/>
    <s v="https://m.media-amazon.com/images/I/51WJbMPuROL._SX300_SY300_QL70_ML2_.jpg"/>
    <x v="506"/>
  </r>
  <r>
    <x v="507"/>
    <x v="495"/>
    <x v="31"/>
    <x v="1"/>
    <s v="Mobiles&amp;Accessories"/>
    <s v="MobileAccessories"/>
    <s v="Stands"/>
    <x v="61"/>
    <x v="27"/>
    <x v="0"/>
    <x v="6"/>
    <n v="0.57999999999999996"/>
    <x v="0"/>
    <x v="9"/>
    <x v="358"/>
    <x v="440"/>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x v="370"/>
    <s v="https://m.media-amazon.com/images/I/416n3nd4MhL._SY300_SX300_QL70_ML2_.jpg"/>
    <x v="507"/>
  </r>
  <r>
    <x v="508"/>
    <x v="496"/>
    <x v="21"/>
    <x v="1"/>
    <s v="Mobiles&amp;Accessories"/>
    <s v="Smartphones&amp;BasicMobiles"/>
    <s v="Smartphones"/>
    <x v="218"/>
    <x v="73"/>
    <x v="2"/>
    <x v="35"/>
    <n v="0.35"/>
    <x v="1"/>
    <x v="3"/>
    <x v="359"/>
    <x v="441"/>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x v="371"/>
    <s v="https://m.media-amazon.com/images/I/41KVdXIcg0L._SX300_SY300_QL70_ML2_.jpg"/>
    <x v="508"/>
  </r>
  <r>
    <x v="509"/>
    <x v="497"/>
    <x v="20"/>
    <x v="1"/>
    <s v="Mobiles&amp;Accessories"/>
    <s v="MobileAccessories"/>
    <s v="Chargers"/>
    <x v="260"/>
    <x v="211"/>
    <x v="2"/>
    <x v="46"/>
    <n v="0.46"/>
    <x v="1"/>
    <x v="1"/>
    <x v="360"/>
    <x v="442"/>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x v="372"/>
    <s v="https://m.media-amazon.com/images/I/312X0wyfvmL._SX300_SY300_QL70_ML2_.jpg"/>
    <x v="509"/>
  </r>
  <r>
    <x v="510"/>
    <x v="498"/>
    <x v="21"/>
    <x v="1"/>
    <s v="Mobiles&amp;Accessories"/>
    <s v="Smartphones&amp;BasicMobiles"/>
    <s v="Smartphones"/>
    <x v="231"/>
    <x v="153"/>
    <x v="2"/>
    <x v="138"/>
    <n v="0.19"/>
    <x v="1"/>
    <x v="3"/>
    <x v="344"/>
    <x v="421"/>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x v="356"/>
    <s v="https://m.media-amazon.com/images/I/41sJ50FH9OL._SX300_SY300_QL70_ML2_.jpg"/>
    <x v="510"/>
  </r>
  <r>
    <x v="511"/>
    <x v="499"/>
    <x v="21"/>
    <x v="1"/>
    <s v="Mobiles&amp;Accessories"/>
    <s v="Smartphones&amp;BasicMobiles"/>
    <s v="Smartphones"/>
    <x v="23"/>
    <x v="212"/>
    <x v="2"/>
    <x v="98"/>
    <n v="0.1"/>
    <x v="1"/>
    <x v="4"/>
    <x v="361"/>
    <x v="443"/>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x v="373"/>
    <s v="https://m.media-amazon.com/images/I/413c3ZnFLxL._SX300_SY300_QL70_ML2_.jpg"/>
    <x v="511"/>
  </r>
  <r>
    <x v="512"/>
    <x v="500"/>
    <x v="23"/>
    <x v="1"/>
    <s v="Mobiles&amp;Accessories"/>
    <s v="Smartphones&amp;BasicMobiles"/>
    <s v="BasicMobiles"/>
    <x v="72"/>
    <x v="213"/>
    <x v="2"/>
    <x v="43"/>
    <n v="0.13"/>
    <x v="1"/>
    <x v="2"/>
    <x v="362"/>
    <x v="44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x v="374"/>
    <s v="https://m.media-amazon.com/images/I/41fMEQ-GoHL._SX300_SY300_QL70_ML2_.jpg"/>
    <x v="512"/>
  </r>
  <r>
    <x v="513"/>
    <x v="501"/>
    <x v="19"/>
    <x v="1"/>
    <s v="WearableTechnology"/>
    <s v="SmartWatches"/>
    <m/>
    <x v="261"/>
    <x v="214"/>
    <x v="2"/>
    <x v="156"/>
    <n v="0.56999999999999995"/>
    <x v="0"/>
    <x v="3"/>
    <x v="363"/>
    <x v="445"/>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x v="375"/>
    <s v="https://m.media-amazon.com/images/I/41AGCk95dpL._SX300_SY300_QL70_ML2_.jpg"/>
    <x v="513"/>
  </r>
  <r>
    <x v="514"/>
    <x v="502"/>
    <x v="39"/>
    <x v="1"/>
    <s v="Headphones,Earbuds&amp;Accessories"/>
    <s v="Headphones"/>
    <s v="On-Ear"/>
    <x v="262"/>
    <x v="92"/>
    <x v="2"/>
    <x v="157"/>
    <n v="0.53"/>
    <x v="0"/>
    <x v="3"/>
    <x v="364"/>
    <x v="446"/>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x v="376"/>
    <s v="https://m.media-amazon.com/images/I/41zejggGzLL._SX300_SY300_QL70_ML2_.jpg"/>
    <x v="514"/>
  </r>
  <r>
    <x v="515"/>
    <x v="503"/>
    <x v="22"/>
    <x v="1"/>
    <s v="Accessories"/>
    <s v="MemoryCards"/>
    <s v="MicroSD"/>
    <x v="263"/>
    <x v="37"/>
    <x v="2"/>
    <x v="158"/>
    <n v="0.73"/>
    <x v="0"/>
    <x v="5"/>
    <x v="347"/>
    <x v="447"/>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x v="270"/>
    <s v="https://m.media-amazon.com/images/I/41ML8ZbPiiL._SY300_SX300_QL70_ML2_.jpg"/>
    <x v="515"/>
  </r>
  <r>
    <x v="516"/>
    <x v="504"/>
    <x v="27"/>
    <x v="1"/>
    <s v="Mobiles&amp;Accessories"/>
    <s v="MobileAccessories"/>
    <s v="Chargers"/>
    <x v="264"/>
    <x v="34"/>
    <x v="2"/>
    <x v="145"/>
    <n v="0.8"/>
    <x v="0"/>
    <x v="11"/>
    <x v="365"/>
    <x v="448"/>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x v="377"/>
    <s v="https://m.media-amazon.com/images/I/21rFBH5Lf2L._SX300_SY300_QL70_ML2_.jpg"/>
    <x v="516"/>
  </r>
  <r>
    <x v="517"/>
    <x v="505"/>
    <x v="40"/>
    <x v="0"/>
    <s v="Accessories&amp;Peripherals"/>
    <s v="LaptopAccessories"/>
    <s v="CameraPrivacyCovers"/>
    <x v="28"/>
    <x v="4"/>
    <x v="1"/>
    <x v="159"/>
    <n v="0"/>
    <x v="1"/>
    <x v="4"/>
    <x v="366"/>
    <x v="449"/>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x v="378"/>
    <s v="https://m.media-amazon.com/images/I/41PeQz-jDSL._SX300_SY300_QL70_ML2_.jpg"/>
    <x v="517"/>
  </r>
  <r>
    <x v="518"/>
    <x v="506"/>
    <x v="23"/>
    <x v="1"/>
    <s v="Mobiles&amp;Accessories"/>
    <s v="Smartphones&amp;BasicMobiles"/>
    <s v="BasicMobiles"/>
    <x v="248"/>
    <x v="215"/>
    <x v="2"/>
    <x v="160"/>
    <n v="0.28000000000000003"/>
    <x v="1"/>
    <x v="12"/>
    <x v="367"/>
    <x v="450"/>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x v="379"/>
    <s v="https://m.media-amazon.com/images/I/41tRgeQp9-L._SX300_SY300_QL70_ML2_.jpg"/>
    <x v="518"/>
  </r>
  <r>
    <x v="519"/>
    <x v="507"/>
    <x v="37"/>
    <x v="1"/>
    <s v="Mobiles&amp;Accessories"/>
    <s v="MobileAccessories"/>
    <s v="Cases&amp;Covers"/>
    <x v="2"/>
    <x v="1"/>
    <x v="1"/>
    <x v="2"/>
    <n v="0.9"/>
    <x v="0"/>
    <x v="1"/>
    <x v="368"/>
    <x v="451"/>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x v="380"/>
    <s v="https://m.media-amazon.com/images/I/4155YhLwDiL._SX300_SY300_QL70_ML2_.jpg"/>
    <x v="519"/>
  </r>
  <r>
    <x v="520"/>
    <x v="508"/>
    <x v="21"/>
    <x v="1"/>
    <s v="Mobiles&amp;Accessories"/>
    <s v="Smartphones&amp;BasicMobiles"/>
    <s v="Smartphones"/>
    <x v="196"/>
    <x v="77"/>
    <x v="2"/>
    <x v="161"/>
    <n v="0.27"/>
    <x v="1"/>
    <x v="2"/>
    <x v="369"/>
    <x v="452"/>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x v="381"/>
    <s v="https://m.media-amazon.com/images/I/418vxJS4AML._SX300_SY300_QL70_ML2_.jpg"/>
    <x v="520"/>
  </r>
  <r>
    <x v="521"/>
    <x v="509"/>
    <x v="21"/>
    <x v="1"/>
    <s v="Mobiles&amp;Accessories"/>
    <s v="Smartphones&amp;BasicMobiles"/>
    <s v="Smartphones"/>
    <x v="66"/>
    <x v="85"/>
    <x v="2"/>
    <x v="162"/>
    <n v="0.25"/>
    <x v="1"/>
    <x v="4"/>
    <x v="370"/>
    <x v="453"/>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x v="382"/>
    <s v="https://m.media-amazon.com/images/I/41UwKwpK40L._SX300_SY300_QL70_ML2_.jpg"/>
    <x v="521"/>
  </r>
  <r>
    <x v="522"/>
    <x v="510"/>
    <x v="19"/>
    <x v="1"/>
    <s v="WearableTechnology"/>
    <s v="SmartWatches"/>
    <m/>
    <x v="265"/>
    <x v="216"/>
    <x v="0"/>
    <x v="20"/>
    <n v="0.86"/>
    <x v="0"/>
    <x v="18"/>
    <x v="226"/>
    <x v="454"/>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x v="383"/>
    <s v="https://m.media-amazon.com/images/I/41lnTFZGz9L._SX300_SY300_QL70_ML2_.jpg"/>
    <x v="522"/>
  </r>
  <r>
    <x v="523"/>
    <x v="511"/>
    <x v="21"/>
    <x v="1"/>
    <s v="Mobiles&amp;Accessories"/>
    <s v="Smartphones&amp;BasicMobiles"/>
    <s v="Smartphones"/>
    <x v="266"/>
    <x v="217"/>
    <x v="2"/>
    <x v="134"/>
    <n v="0.33"/>
    <x v="1"/>
    <x v="11"/>
    <x v="371"/>
    <x v="45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x v="384"/>
    <s v="https://m.media-amazon.com/images/I/41UhF7l9I4L._SX300_SY300_QL70_ML2_.jpg"/>
    <x v="523"/>
  </r>
  <r>
    <x v="524"/>
    <x v="512"/>
    <x v="19"/>
    <x v="1"/>
    <s v="WearableTechnology"/>
    <s v="SmartWatches"/>
    <m/>
    <x v="45"/>
    <x v="14"/>
    <x v="0"/>
    <x v="8"/>
    <n v="0.75"/>
    <x v="0"/>
    <x v="6"/>
    <x v="372"/>
    <x v="456"/>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x v="385"/>
    <s v="https://m.media-amazon.com/images/I/21yMfxVmNuL._SX300_SY300_QL70_ML2_.jpg"/>
    <x v="524"/>
  </r>
  <r>
    <x v="525"/>
    <x v="513"/>
    <x v="34"/>
    <x v="1"/>
    <s v="Mobiles&amp;Accessories"/>
    <s v="MobileAccessories"/>
    <s v="Maintenance,Upkeep&amp;Repairs"/>
    <x v="16"/>
    <x v="8"/>
    <x v="0"/>
    <x v="22"/>
    <n v="0.5"/>
    <x v="0"/>
    <x v="4"/>
    <x v="373"/>
    <x v="457"/>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x v="386"/>
    <s v="https://m.media-amazon.com/images/I/411fc62wnpL._SX300_SY300_QL70_ML2_.jpg"/>
    <x v="525"/>
  </r>
  <r>
    <x v="526"/>
    <x v="514"/>
    <x v="19"/>
    <x v="1"/>
    <s v="WearableTechnology"/>
    <s v="SmartWatches"/>
    <m/>
    <x v="55"/>
    <x v="7"/>
    <x v="0"/>
    <x v="2"/>
    <n v="0.74"/>
    <x v="0"/>
    <x v="3"/>
    <x v="374"/>
    <x v="45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x v="387"/>
    <s v="https://m.media-amazon.com/images/I/41YwW+O-SKL._SY300_SX300_.jpg"/>
    <x v="526"/>
  </r>
  <r>
    <x v="527"/>
    <x v="515"/>
    <x v="19"/>
    <x v="1"/>
    <s v="WearableTechnology"/>
    <s v="SmartWatches"/>
    <m/>
    <x v="267"/>
    <x v="25"/>
    <x v="2"/>
    <x v="163"/>
    <n v="0.74"/>
    <x v="0"/>
    <x v="17"/>
    <x v="375"/>
    <x v="45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x v="388"/>
    <s v="https://m.media-amazon.com/images/I/31M4nb0+JKL._SY300_SX300_.jpg"/>
    <x v="527"/>
  </r>
  <r>
    <x v="528"/>
    <x v="516"/>
    <x v="20"/>
    <x v="1"/>
    <s v="Mobiles&amp;Accessories"/>
    <s v="MobileAccessories"/>
    <s v="Chargers"/>
    <x v="213"/>
    <x v="44"/>
    <x v="2"/>
    <x v="163"/>
    <n v="0.54"/>
    <x v="0"/>
    <x v="1"/>
    <x v="376"/>
    <x v="460"/>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x v="389"/>
    <s v="https://m.media-amazon.com/images/I/31S1zpNb8bL._SX300_SY300_QL70_ML2_.jpg"/>
    <x v="528"/>
  </r>
  <r>
    <x v="529"/>
    <x v="517"/>
    <x v="41"/>
    <x v="1"/>
    <s v="Headphones,Earbuds&amp;Accessories"/>
    <s v="Adapters"/>
    <m/>
    <x v="268"/>
    <x v="218"/>
    <x v="1"/>
    <x v="8"/>
    <n v="0.88"/>
    <x v="0"/>
    <x v="2"/>
    <x v="377"/>
    <x v="46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x v="390"/>
    <s v="https://m.media-amazon.com/images/I/41jmiwgyu8L._SX300_SY300_QL70_ML2_.jpg"/>
    <x v="529"/>
  </r>
  <r>
    <x v="530"/>
    <x v="518"/>
    <x v="19"/>
    <x v="1"/>
    <s v="WearableTechnology"/>
    <s v="SmartWatches"/>
    <m/>
    <x v="107"/>
    <x v="183"/>
    <x v="2"/>
    <x v="155"/>
    <n v="0.43"/>
    <x v="1"/>
    <x v="3"/>
    <x v="378"/>
    <x v="462"/>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x v="391"/>
    <s v="https://m.media-amazon.com/images/I/41wlZ0cZChL._SX300_SY300_QL70_ML2_.jpg"/>
    <x v="530"/>
  </r>
  <r>
    <x v="531"/>
    <x v="472"/>
    <x v="21"/>
    <x v="1"/>
    <s v="Mobiles&amp;Accessories"/>
    <s v="Smartphones&amp;BasicMobiles"/>
    <s v="Smartphones"/>
    <x v="43"/>
    <x v="180"/>
    <x v="2"/>
    <x v="110"/>
    <n v="0.32"/>
    <x v="1"/>
    <x v="3"/>
    <x v="303"/>
    <x v="423"/>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x v="319"/>
    <s v="https://m.media-amazon.com/images/I/4121yWSVFmL._SX300_SY300_QL70_ML2_.jpg"/>
    <x v="531"/>
  </r>
  <r>
    <x v="532"/>
    <x v="519"/>
    <x v="37"/>
    <x v="1"/>
    <s v="Mobiles&amp;Accessories"/>
    <s v="MobileAccessories"/>
    <s v="Cases&amp;Covers"/>
    <x v="40"/>
    <x v="44"/>
    <x v="2"/>
    <x v="164"/>
    <n v="0.38"/>
    <x v="1"/>
    <x v="4"/>
    <x v="379"/>
    <x v="463"/>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x v="392"/>
    <s v="https://m.media-amazon.com/images/I/51JrMWMAmnL._SX300_SY300_QL70_ML2_.jpg"/>
    <x v="532"/>
  </r>
  <r>
    <x v="533"/>
    <x v="520"/>
    <x v="27"/>
    <x v="1"/>
    <s v="Mobiles&amp;Accessories"/>
    <s v="MobileAccessories"/>
    <s v="Chargers"/>
    <x v="8"/>
    <x v="154"/>
    <x v="2"/>
    <x v="77"/>
    <n v="0.42"/>
    <x v="1"/>
    <x v="1"/>
    <x v="304"/>
    <x v="46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x v="320"/>
    <s v="https://m.media-amazon.com/images/I/31gNcDrEskL._SX300_SY300_QL70_ML2_.jpg"/>
    <x v="533"/>
  </r>
  <r>
    <x v="534"/>
    <x v="521"/>
    <x v="42"/>
    <x v="1"/>
    <s v="Mobiles&amp;Accessories"/>
    <s v="MobileAccessories"/>
    <s v="D√©cor"/>
    <x v="119"/>
    <x v="24"/>
    <x v="1"/>
    <x v="8"/>
    <n v="0.9"/>
    <x v="0"/>
    <x v="5"/>
    <x v="380"/>
    <x v="46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x v="393"/>
    <s v="https://m.media-amazon.com/images/I/41WYWN1pdvL._SX300_SY300_QL70_ML2_.jpg"/>
    <x v="534"/>
  </r>
  <r>
    <x v="535"/>
    <x v="522"/>
    <x v="21"/>
    <x v="1"/>
    <s v="Mobiles&amp;Accessories"/>
    <s v="Smartphones&amp;BasicMobiles"/>
    <s v="Smartphones"/>
    <x v="269"/>
    <x v="219"/>
    <x v="2"/>
    <x v="129"/>
    <n v="0.21"/>
    <x v="1"/>
    <x v="4"/>
    <x v="106"/>
    <x v="466"/>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x v="394"/>
    <s v="https://m.media-amazon.com/images/I/31Hb9RGI+jL._SY300_SX300_.jpg"/>
    <x v="535"/>
  </r>
  <r>
    <x v="536"/>
    <x v="523"/>
    <x v="19"/>
    <x v="1"/>
    <s v="WearableTechnology"/>
    <s v="SmartWatches"/>
    <m/>
    <x v="115"/>
    <x v="72"/>
    <x v="2"/>
    <x v="136"/>
    <n v="0.81"/>
    <x v="0"/>
    <x v="0"/>
    <x v="353"/>
    <x v="467"/>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x v="284"/>
    <s v="https://m.media-amazon.com/images/I/41GwFR981CL._SX300_SY300_QL70_ML2_.jpg"/>
    <x v="536"/>
  </r>
  <r>
    <x v="537"/>
    <x v="524"/>
    <x v="23"/>
    <x v="1"/>
    <s v="Mobiles&amp;Accessories"/>
    <s v="Smartphones&amp;BasicMobiles"/>
    <s v="BasicMobiles"/>
    <x v="270"/>
    <x v="220"/>
    <x v="2"/>
    <x v="165"/>
    <n v="0.16"/>
    <x v="1"/>
    <x v="11"/>
    <x v="381"/>
    <x v="46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x v="395"/>
    <s v="https://m.media-amazon.com/images/I/41ynwpRq+kL._SY300_SX300_.jpg"/>
    <x v="537"/>
  </r>
  <r>
    <x v="538"/>
    <x v="525"/>
    <x v="34"/>
    <x v="1"/>
    <s v="Mobiles&amp;Accessories"/>
    <s v="MobileAccessories"/>
    <s v="Maintenance,Upkeep&amp;Repairs"/>
    <x v="271"/>
    <x v="221"/>
    <x v="1"/>
    <x v="22"/>
    <n v="0.75"/>
    <x v="0"/>
    <x v="4"/>
    <x v="382"/>
    <x v="469"/>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x v="396"/>
    <s v="https://m.media-amazon.com/images/I/41XaIckgKIL._SX300_SY300_QL70_ML2_.jpg"/>
    <x v="538"/>
  </r>
  <r>
    <x v="539"/>
    <x v="526"/>
    <x v="37"/>
    <x v="1"/>
    <s v="Mobiles&amp;Accessories"/>
    <s v="MobileAccessories"/>
    <s v="Cases&amp;Covers"/>
    <x v="272"/>
    <x v="222"/>
    <x v="0"/>
    <x v="15"/>
    <n v="0.74"/>
    <x v="0"/>
    <x v="4"/>
    <x v="243"/>
    <x v="470"/>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x v="397"/>
    <s v="https://m.media-amazon.com/images/I/51xaoGdw9EL._SX300_SY300_QL70_ML2_.jpg"/>
    <x v="539"/>
  </r>
  <r>
    <x v="540"/>
    <x v="527"/>
    <x v="27"/>
    <x v="1"/>
    <s v="Mobiles&amp;Accessories"/>
    <s v="MobileAccessories"/>
    <s v="Chargers"/>
    <x v="273"/>
    <x v="108"/>
    <x v="0"/>
    <x v="22"/>
    <n v="0.6"/>
    <x v="0"/>
    <x v="2"/>
    <x v="354"/>
    <x v="43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x v="363"/>
    <s v="https://m.media-amazon.com/images/I/31Iuz7jlfqL._SX300_SY300_QL70_ML2_.jpg"/>
    <x v="540"/>
  </r>
  <r>
    <x v="541"/>
    <x v="528"/>
    <x v="21"/>
    <x v="1"/>
    <s v="Mobiles&amp;Accessories"/>
    <s v="Smartphones&amp;BasicMobiles"/>
    <s v="Smartphones"/>
    <x v="219"/>
    <x v="198"/>
    <x v="2"/>
    <x v="166"/>
    <n v="0.21"/>
    <x v="1"/>
    <x v="3"/>
    <x v="325"/>
    <x v="471"/>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x v="289"/>
    <s v="https://m.media-amazon.com/images/I/41i7LM0pGwL._SX300_SY300_QL70_ML2_.jpg"/>
    <x v="541"/>
  </r>
  <r>
    <x v="542"/>
    <x v="529"/>
    <x v="19"/>
    <x v="1"/>
    <s v="WearableTechnology"/>
    <s v="SmartWatches"/>
    <m/>
    <x v="274"/>
    <x v="223"/>
    <x v="0"/>
    <x v="8"/>
    <n v="0.73"/>
    <x v="0"/>
    <x v="7"/>
    <x v="383"/>
    <x v="472"/>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x v="398"/>
    <s v="https://m.media-amazon.com/images/I/516BHYFQ3JL._SX300_SY300_QL70_ML2_.jpg"/>
    <x v="542"/>
  </r>
  <r>
    <x v="543"/>
    <x v="530"/>
    <x v="21"/>
    <x v="1"/>
    <s v="Mobiles&amp;Accessories"/>
    <s v="Smartphones&amp;BasicMobiles"/>
    <s v="Smartphones"/>
    <x v="275"/>
    <x v="224"/>
    <x v="2"/>
    <x v="167"/>
    <n v="0.49"/>
    <x v="1"/>
    <x v="0"/>
    <x v="384"/>
    <x v="473"/>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x v="399"/>
    <s v="https://m.media-amazon.com/images/I/41ezRvTwcaL._SX300_SY300_QL70_ML2_.jpg"/>
    <x v="543"/>
  </r>
  <r>
    <x v="544"/>
    <x v="531"/>
    <x v="30"/>
    <x v="1"/>
    <s v="Mobiles&amp;Accessories"/>
    <s v="MobileAccessories"/>
    <s v="Photo&amp;VideoAccessories"/>
    <x v="276"/>
    <x v="166"/>
    <x v="2"/>
    <x v="46"/>
    <n v="0.55000000000000004"/>
    <x v="0"/>
    <x v="13"/>
    <x v="385"/>
    <x v="474"/>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x v="400"/>
    <s v="https://m.media-amazon.com/images/I/41fDM4QUfvL._SX300_SY300_QL70_ML2_.jpg"/>
    <x v="544"/>
  </r>
  <r>
    <x v="545"/>
    <x v="532"/>
    <x v="21"/>
    <x v="1"/>
    <s v="Mobiles&amp;Accessories"/>
    <s v="Smartphones&amp;BasicMobiles"/>
    <s v="Smartphones"/>
    <x v="147"/>
    <x v="73"/>
    <x v="2"/>
    <x v="134"/>
    <n v="0.28999999999999998"/>
    <x v="1"/>
    <x v="2"/>
    <x v="386"/>
    <x v="475"/>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x v="401"/>
    <s v="https://m.media-amazon.com/images/I/41hI-UvnhFL._SX300_SY300_QL70_ML2_.jpg"/>
    <x v="545"/>
  </r>
  <r>
    <x v="546"/>
    <x v="533"/>
    <x v="19"/>
    <x v="1"/>
    <s v="WearableTechnology"/>
    <s v="SmartWatches"/>
    <m/>
    <x v="219"/>
    <x v="168"/>
    <x v="2"/>
    <x v="46"/>
    <n v="0.5"/>
    <x v="0"/>
    <x v="1"/>
    <x v="268"/>
    <x v="32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x v="402"/>
    <s v="https://m.media-amazon.com/images/I/412dSHwBHGL._SX300_SY300_QL70_ML2_.jpg"/>
    <x v="546"/>
  </r>
  <r>
    <x v="547"/>
    <x v="369"/>
    <x v="19"/>
    <x v="1"/>
    <s v="WearableTechnology"/>
    <s v="SmartWatches"/>
    <m/>
    <x v="277"/>
    <x v="183"/>
    <x v="2"/>
    <x v="137"/>
    <n v="0.78"/>
    <x v="0"/>
    <x v="4"/>
    <x v="387"/>
    <x v="476"/>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x v="291"/>
    <s v="https://m.media-amazon.com/images/I/41dtbrNRHdL._SX300_SY300_QL70_ML2_.jpg"/>
    <x v="547"/>
  </r>
  <r>
    <x v="548"/>
    <x v="534"/>
    <x v="27"/>
    <x v="1"/>
    <s v="Mobiles&amp;Accessories"/>
    <s v="MobileAccessories"/>
    <s v="Chargers"/>
    <x v="278"/>
    <x v="9"/>
    <x v="0"/>
    <x v="6"/>
    <n v="0.56000000000000005"/>
    <x v="0"/>
    <x v="5"/>
    <x v="388"/>
    <x v="477"/>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x v="403"/>
    <s v="https://m.media-amazon.com/images/I/31poWDDorOL._SY300_SX300_QL70_ML2_.jpg"/>
    <x v="548"/>
  </r>
  <r>
    <x v="549"/>
    <x v="535"/>
    <x v="30"/>
    <x v="1"/>
    <s v="Mobiles&amp;Accessories"/>
    <s v="MobileAccessories"/>
    <s v="Photo&amp;VideoAccessories"/>
    <x v="29"/>
    <x v="23"/>
    <x v="2"/>
    <x v="36"/>
    <n v="0.56999999999999995"/>
    <x v="0"/>
    <x v="3"/>
    <x v="389"/>
    <x v="478"/>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x v="404"/>
    <s v="https://m.media-amazon.com/images/I/41vCOAeGvSL._SX300_SY300_QL70_ML2_.jpg"/>
    <x v="549"/>
  </r>
  <r>
    <x v="550"/>
    <x v="536"/>
    <x v="20"/>
    <x v="1"/>
    <s v="Mobiles&amp;Accessories"/>
    <s v="MobileAccessories"/>
    <s v="Chargers"/>
    <x v="8"/>
    <x v="209"/>
    <x v="2"/>
    <x v="43"/>
    <n v="0.17"/>
    <x v="1"/>
    <x v="3"/>
    <x v="390"/>
    <x v="479"/>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x v="405"/>
    <s v="https://m.media-amazon.com/images/I/31zYqHExOPS._SX300_SY300_QL70_ML2_.jpg"/>
    <x v="550"/>
  </r>
  <r>
    <x v="551"/>
    <x v="537"/>
    <x v="43"/>
    <x v="1"/>
    <s v="Mobiles&amp;Accessories"/>
    <s v="MobileAccessories"/>
    <s v="Mounts"/>
    <x v="137"/>
    <x v="124"/>
    <x v="1"/>
    <x v="6"/>
    <n v="0.82"/>
    <x v="0"/>
    <x v="3"/>
    <x v="391"/>
    <x v="48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x v="406"/>
    <s v="https://m.media-amazon.com/images/I/31yQB88r8kL._SX300_SY300_QL70_ML2_.jpg"/>
    <x v="551"/>
  </r>
  <r>
    <x v="552"/>
    <x v="538"/>
    <x v="19"/>
    <x v="1"/>
    <s v="WearableTechnology"/>
    <s v="SmartWatches"/>
    <m/>
    <x v="196"/>
    <x v="194"/>
    <x v="2"/>
    <x v="134"/>
    <n v="0.75"/>
    <x v="0"/>
    <x v="5"/>
    <x v="392"/>
    <x v="481"/>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x v="407"/>
    <s v="https://m.media-amazon.com/images/I/41vQwUamFcL._SX300_SY300_QL70_ML2_.jpg"/>
    <x v="552"/>
  </r>
  <r>
    <x v="553"/>
    <x v="539"/>
    <x v="31"/>
    <x v="1"/>
    <s v="Mobiles&amp;Accessories"/>
    <s v="MobileAccessories"/>
    <s v="Stands"/>
    <x v="279"/>
    <x v="225"/>
    <x v="0"/>
    <x v="38"/>
    <n v="0.79"/>
    <x v="0"/>
    <x v="6"/>
    <x v="328"/>
    <x v="404"/>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x v="343"/>
    <s v="https://m.media-amazon.com/images/I/41pmcRIe45L._SX300_SY300_QL70_ML2_.jpg"/>
    <x v="553"/>
  </r>
  <r>
    <x v="554"/>
    <x v="540"/>
    <x v="21"/>
    <x v="1"/>
    <s v="Mobiles&amp;Accessories"/>
    <s v="Smartphones&amp;BasicMobiles"/>
    <s v="Smartphones"/>
    <x v="223"/>
    <x v="13"/>
    <x v="2"/>
    <x v="128"/>
    <n v="0.28000000000000003"/>
    <x v="1"/>
    <x v="3"/>
    <x v="271"/>
    <x v="353"/>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Ims-JX0kL._SX300_SY300_QL70_ML2_.jpg"/>
    <x v="554"/>
  </r>
  <r>
    <x v="555"/>
    <x v="541"/>
    <x v="28"/>
    <x v="1"/>
    <s v="Mobiles&amp;Accessories"/>
    <s v="MobileAccessories"/>
    <s v="Cables&amp;Adapters"/>
    <x v="273"/>
    <x v="41"/>
    <x v="1"/>
    <x v="6"/>
    <n v="0.72"/>
    <x v="0"/>
    <x v="0"/>
    <x v="393"/>
    <x v="482"/>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x v="408"/>
    <s v="https://m.media-amazon.com/images/I/4111qlSCaKL._SY300_SX300_QL70_ML2_.jpg"/>
    <x v="555"/>
  </r>
  <r>
    <x v="556"/>
    <x v="542"/>
    <x v="35"/>
    <x v="1"/>
    <s v="Mobiles&amp;Accessories"/>
    <s v="MobileAccessories"/>
    <s v="StylusPens"/>
    <x v="280"/>
    <x v="213"/>
    <x v="2"/>
    <x v="155"/>
    <n v="0.63"/>
    <x v="0"/>
    <x v="6"/>
    <x v="394"/>
    <x v="483"/>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x v="409"/>
    <s v="https://m.media-amazon.com/images/I/217Lv1D3bHL._SX300_SY300_QL70_ML2_.jpg"/>
    <x v="556"/>
  </r>
  <r>
    <x v="557"/>
    <x v="543"/>
    <x v="24"/>
    <x v="1"/>
    <s v="Headphones,Earbuds&amp;Accessories"/>
    <s v="Headphones"/>
    <s v="In-Ear"/>
    <x v="281"/>
    <x v="226"/>
    <x v="0"/>
    <x v="8"/>
    <n v="0.63"/>
    <x v="0"/>
    <x v="3"/>
    <x v="395"/>
    <x v="484"/>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x v="279"/>
    <s v="https://m.media-amazon.com/images/I/31IdiM9ZM8L._SX300_SY300_QL70_FMwebp_.jpg"/>
    <x v="557"/>
  </r>
  <r>
    <x v="558"/>
    <x v="544"/>
    <x v="24"/>
    <x v="1"/>
    <s v="Headphones,Earbuds&amp;Accessories"/>
    <s v="Headphones"/>
    <s v="In-Ear"/>
    <x v="282"/>
    <x v="72"/>
    <x v="2"/>
    <x v="168"/>
    <n v="0.67"/>
    <x v="0"/>
    <x v="2"/>
    <x v="396"/>
    <x v="485"/>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x v="410"/>
    <s v="https://m.media-amazon.com/images/I/31GUbeFG3FL._SX300_SY300_QL70_FMwebp_.jpg"/>
    <x v="558"/>
  </r>
  <r>
    <x v="559"/>
    <x v="545"/>
    <x v="44"/>
    <x v="0"/>
    <s v="ExternalDevices&amp;DataStorage"/>
    <s v="PenDrives"/>
    <m/>
    <x v="283"/>
    <x v="227"/>
    <x v="0"/>
    <x v="108"/>
    <n v="0.56000000000000005"/>
    <x v="0"/>
    <x v="4"/>
    <x v="397"/>
    <x v="486"/>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x v="411"/>
    <s v="https://m.media-amazon.com/images/I/310mw9KTJvL._SY300_SX300_QL70_FMwebp_.jpg"/>
    <x v="559"/>
  </r>
  <r>
    <x v="560"/>
    <x v="546"/>
    <x v="45"/>
    <x v="0"/>
    <s v="Accessories&amp;Peripherals"/>
    <s v="Keyboards,Mice&amp;InputDevices"/>
    <s v="Mice"/>
    <x v="284"/>
    <x v="23"/>
    <x v="2"/>
    <x v="169"/>
    <n v="0.33"/>
    <x v="1"/>
    <x v="5"/>
    <x v="398"/>
    <x v="487"/>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x v="412"/>
    <s v="https://m.media-amazon.com/images/W/WEBP_402378-T2/images/I/31y-oJ1XnqL._SX300_SY300_QL70_FMwebp_.jpg"/>
    <x v="560"/>
  </r>
  <r>
    <x v="561"/>
    <x v="547"/>
    <x v="46"/>
    <x v="0"/>
    <s v="Accessories&amp;Peripherals"/>
    <s v="Keyboards,Mice&amp;InputDevices"/>
    <s v="GraphicTablets"/>
    <x v="285"/>
    <x v="228"/>
    <x v="0"/>
    <x v="170"/>
    <n v="0.08"/>
    <x v="1"/>
    <x v="11"/>
    <x v="399"/>
    <x v="48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x v="413"/>
    <s v="https://m.media-amazon.com/images/I/51YTmlApiXL._SX300_SY300_QL70_FMwebp_.jpg"/>
    <x v="561"/>
  </r>
  <r>
    <x v="562"/>
    <x v="548"/>
    <x v="24"/>
    <x v="1"/>
    <s v="Headphones,Earbuds&amp;Accessories"/>
    <s v="Headphones"/>
    <s v="In-Ear"/>
    <x v="286"/>
    <x v="69"/>
    <x v="2"/>
    <x v="157"/>
    <n v="0.56999999999999995"/>
    <x v="0"/>
    <x v="11"/>
    <x v="400"/>
    <x v="489"/>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x v="414"/>
    <s v="https://m.media-amazon.com/images/I/31KjuRb9oNL._SX300_SY300_QL70_FMwebp_.jpg"/>
    <x v="562"/>
  </r>
  <r>
    <x v="563"/>
    <x v="549"/>
    <x v="47"/>
    <x v="0"/>
    <s v="Accessories&amp;Peripherals"/>
    <s v="LaptopAccessories"/>
    <s v="Lapdesks"/>
    <x v="53"/>
    <x v="42"/>
    <x v="0"/>
    <x v="3"/>
    <n v="0.62"/>
    <x v="0"/>
    <x v="12"/>
    <x v="401"/>
    <x v="49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x v="415"/>
    <s v="https://m.media-amazon.com/images/I/41EbxurQIDL._SX300_SY300_QL70_FMwebp_.jpg"/>
    <x v="563"/>
  </r>
  <r>
    <x v="564"/>
    <x v="550"/>
    <x v="24"/>
    <x v="1"/>
    <s v="Headphones,Earbuds&amp;Accessories"/>
    <s v="Headphones"/>
    <s v="In-Ear"/>
    <x v="287"/>
    <x v="92"/>
    <x v="2"/>
    <x v="145"/>
    <n v="0.65"/>
    <x v="0"/>
    <x v="3"/>
    <x v="402"/>
    <x v="49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x v="416"/>
    <s v="https://m.media-amazon.com/images/W/WEBP_402378-T1/images/I/31HCup1pqFL._SX300_SY300_QL70_FMwebp_.jpg"/>
    <x v="564"/>
  </r>
  <r>
    <x v="565"/>
    <x v="551"/>
    <x v="48"/>
    <x v="0"/>
    <s v="Accessories&amp;Peripherals"/>
    <s v="LaptopAccessories"/>
    <s v="NotebookComputerStands"/>
    <x v="77"/>
    <x v="12"/>
    <x v="0"/>
    <x v="38"/>
    <n v="0.77"/>
    <x v="0"/>
    <x v="4"/>
    <x v="403"/>
    <x v="492"/>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x v="417"/>
    <s v="https://m.media-amazon.com/images/I/51aYKwgu-GL._SX300_SY300_QL70_FMwebp_.jpg"/>
    <x v="565"/>
  </r>
  <r>
    <x v="566"/>
    <x v="552"/>
    <x v="24"/>
    <x v="1"/>
    <s v="Headphones,Earbuds&amp;Accessories"/>
    <s v="Headphones"/>
    <s v="In-Ear"/>
    <x v="57"/>
    <x v="4"/>
    <x v="1"/>
    <x v="4"/>
    <n v="0.63"/>
    <x v="0"/>
    <x v="12"/>
    <x v="404"/>
    <x v="493"/>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x v="418"/>
    <s v="https://m.media-amazon.com/images/W/WEBP_402378-T2/images/I/31DYx7AhW6L._SX300_SY300_QL70_FMwebp_.jpg"/>
    <x v="566"/>
  </r>
  <r>
    <x v="567"/>
    <x v="553"/>
    <x v="39"/>
    <x v="1"/>
    <s v="Headphones,Earbuds&amp;Accessories"/>
    <s v="Headphones"/>
    <s v="On-Ear"/>
    <x v="288"/>
    <x v="229"/>
    <x v="2"/>
    <x v="145"/>
    <n v="0.69"/>
    <x v="0"/>
    <x v="3"/>
    <x v="405"/>
    <x v="494"/>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x v="419"/>
    <s v="https://m.media-amazon.com/images/W/WEBP_402378-T2/images/I/315vj6oj-FL._SX300_SY300_QL70_FMwebp_.jpg"/>
    <x v="567"/>
  </r>
  <r>
    <x v="568"/>
    <x v="554"/>
    <x v="24"/>
    <x v="1"/>
    <s v="Headphones,Earbuds&amp;Accessories"/>
    <s v="Headphones"/>
    <s v="In-Ear"/>
    <x v="8"/>
    <x v="7"/>
    <x v="0"/>
    <x v="8"/>
    <n v="0.5"/>
    <x v="0"/>
    <x v="2"/>
    <x v="406"/>
    <x v="49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x v="420"/>
    <s v="https://m.media-amazon.com/images/I/31rmf+p45oL._SY300_SX300_.jpg"/>
    <x v="568"/>
  </r>
  <r>
    <x v="569"/>
    <x v="555"/>
    <x v="32"/>
    <x v="0"/>
    <s v="Accessories&amp;Peripherals"/>
    <s v="Cables&amp;Accessories"/>
    <s v="CableConnectionProtectors"/>
    <x v="119"/>
    <x v="24"/>
    <x v="1"/>
    <x v="8"/>
    <n v="0.9"/>
    <x v="0"/>
    <x v="3"/>
    <x v="407"/>
    <x v="496"/>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x v="421"/>
    <s v="https://m.media-amazon.com/images/W/WEBP_402378-T2/images/I/41oSVnJMFKL._SX300_SY300_QL70_FMwebp_.jpg"/>
    <x v="569"/>
  </r>
  <r>
    <x v="570"/>
    <x v="556"/>
    <x v="44"/>
    <x v="0"/>
    <s v="ExternalDevices&amp;DataStorage"/>
    <s v="PenDrives"/>
    <m/>
    <x v="289"/>
    <x v="230"/>
    <x v="0"/>
    <x v="68"/>
    <n v="0.68"/>
    <x v="0"/>
    <x v="0"/>
    <x v="408"/>
    <x v="497"/>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x v="422"/>
    <s v="https://m.media-amazon.com/images/I/31febYa30qL._SX300_SY300_QL70_FMwebp_.jpg"/>
    <x v="570"/>
  </r>
  <r>
    <x v="571"/>
    <x v="557"/>
    <x v="45"/>
    <x v="0"/>
    <s v="Accessories&amp;Peripherals"/>
    <s v="Keyboards,Mice&amp;InputDevices"/>
    <s v="Mice"/>
    <x v="206"/>
    <x v="54"/>
    <x v="0"/>
    <x v="149"/>
    <n v="0.59"/>
    <x v="0"/>
    <x v="4"/>
    <x v="409"/>
    <x v="498"/>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x v="423"/>
    <s v="https://m.media-amazon.com/images/I/31plkeAvAQL._SX300_SY300_QL70_FMwebp_.jpg"/>
    <x v="571"/>
  </r>
  <r>
    <x v="572"/>
    <x v="558"/>
    <x v="45"/>
    <x v="0"/>
    <s v="Accessories&amp;Peripherals"/>
    <s v="Keyboards,Mice&amp;InputDevices"/>
    <s v="Mice"/>
    <x v="16"/>
    <x v="8"/>
    <x v="0"/>
    <x v="22"/>
    <n v="0.5"/>
    <x v="0"/>
    <x v="3"/>
    <x v="410"/>
    <x v="499"/>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x v="424"/>
    <s v="https://m.media-amazon.com/images/W/WEBP_402378-T1/images/I/218fOqSir3L._SX300_SY300_QL70_FMwebp_.jpg"/>
    <x v="572"/>
  </r>
  <r>
    <x v="573"/>
    <x v="559"/>
    <x v="24"/>
    <x v="1"/>
    <s v="Headphones,Earbuds&amp;Accessories"/>
    <s v="Headphones"/>
    <s v="In-Ear"/>
    <x v="256"/>
    <x v="2"/>
    <x v="0"/>
    <x v="8"/>
    <n v="0.67"/>
    <x v="0"/>
    <x v="2"/>
    <x v="411"/>
    <x v="500"/>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x v="425"/>
    <s v="https://m.media-amazon.com/images/I/31DbAD6EoCL._SX300_SY300_QL70_FMwebp_.jpg"/>
    <x v="573"/>
  </r>
  <r>
    <x v="574"/>
    <x v="560"/>
    <x v="49"/>
    <x v="0"/>
    <s v="Accessories&amp;Peripherals"/>
    <s v="Keyboards,Mice&amp;InputDevices"/>
    <s v="Keyboards"/>
    <x v="290"/>
    <x v="125"/>
    <x v="2"/>
    <x v="15"/>
    <n v="0.69"/>
    <x v="0"/>
    <x v="4"/>
    <x v="412"/>
    <x v="50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x v="426"/>
    <s v="https://m.media-amazon.com/images/W/WEBP_402378-T1/images/I/4178Hx01kZL._SY300_SX300_QL70_FMwebp_.jpg"/>
    <x v="574"/>
  </r>
  <r>
    <x v="575"/>
    <x v="561"/>
    <x v="45"/>
    <x v="0"/>
    <s v="Accessories&amp;Peripherals"/>
    <s v="Keyboards,Mice&amp;InputDevices"/>
    <s v="Mice"/>
    <x v="291"/>
    <x v="8"/>
    <x v="0"/>
    <x v="108"/>
    <n v="0.54"/>
    <x v="0"/>
    <x v="6"/>
    <x v="413"/>
    <x v="502"/>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x v="427"/>
    <s v="https://m.media-amazon.com/images/I/31z5b7RYc2L._SX300_SY300_QL70_FMwebp_.jpg"/>
    <x v="575"/>
  </r>
  <r>
    <x v="576"/>
    <x v="562"/>
    <x v="50"/>
    <x v="2"/>
    <s v="Microphones"/>
    <s v="Condenser"/>
    <m/>
    <x v="292"/>
    <x v="231"/>
    <x v="2"/>
    <x v="171"/>
    <n v="0.6"/>
    <x v="0"/>
    <x v="1"/>
    <x v="414"/>
    <x v="503"/>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x v="428"/>
    <s v="https://m.media-amazon.com/images/I/41UYenF+lnL._SX300_SY300_.jpg"/>
    <x v="576"/>
  </r>
  <r>
    <x v="577"/>
    <x v="563"/>
    <x v="51"/>
    <x v="1"/>
    <s v="GeneralPurposeBatteries&amp;BatteryChargers"/>
    <s v="DisposableBatteries"/>
    <m/>
    <x v="293"/>
    <x v="232"/>
    <x v="0"/>
    <x v="172"/>
    <n v="0.16"/>
    <x v="1"/>
    <x v="6"/>
    <x v="415"/>
    <x v="504"/>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x v="429"/>
    <s v="https://m.media-amazon.com/images/W/WEBP_402378-T2/images/I/415nVOD7bWL._SX300_SY300_QL70_FMwebp_.jpg"/>
    <x v="577"/>
  </r>
  <r>
    <x v="578"/>
    <x v="564"/>
    <x v="52"/>
    <x v="3"/>
    <s v="OfficePaperProducts"/>
    <s v="Paper"/>
    <s v="Stationery"/>
    <x v="28"/>
    <x v="233"/>
    <x v="1"/>
    <x v="173"/>
    <n v="0"/>
    <x v="1"/>
    <x v="4"/>
    <x v="416"/>
    <x v="505"/>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x v="430"/>
    <s v="https://m.media-amazon.com/images/W/WEBP_402378-T2/images/I/414BHyTttvL._SX300_SY300_QL70_FMwebp_.jpg"/>
    <x v="578"/>
  </r>
  <r>
    <x v="579"/>
    <x v="565"/>
    <x v="53"/>
    <x v="4"/>
    <s v="CraftMaterials"/>
    <s v="Scrapbooking"/>
    <s v="Tape"/>
    <x v="294"/>
    <x v="234"/>
    <x v="1"/>
    <x v="174"/>
    <n v="0.21"/>
    <x v="1"/>
    <x v="2"/>
    <x v="417"/>
    <x v="506"/>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x v="431"/>
    <s v="https://m.media-amazon.com/images/W/WEBP_402378-T2/images/I/41BeawIQB5L._SX300_SY300_QL70_FMwebp_.jpg"/>
    <x v="579"/>
  </r>
  <r>
    <x v="580"/>
    <x v="566"/>
    <x v="24"/>
    <x v="1"/>
    <s v="Headphones,Earbuds&amp;Accessories"/>
    <s v="Headphones"/>
    <s v="In-Ear"/>
    <x v="214"/>
    <x v="63"/>
    <x v="0"/>
    <x v="175"/>
    <n v="0.65"/>
    <x v="0"/>
    <x v="3"/>
    <x v="418"/>
    <x v="507"/>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x v="432"/>
    <s v="https://m.media-amazon.com/images/I/31RiDkNjpjS._SX300_SY300_QL70_FMwebp_.jpg"/>
    <x v="580"/>
  </r>
  <r>
    <x v="581"/>
    <x v="567"/>
    <x v="24"/>
    <x v="1"/>
    <s v="Headphones,Earbuds&amp;Accessories"/>
    <s v="Headphones"/>
    <s v="In-Ear"/>
    <x v="190"/>
    <x v="0"/>
    <x v="0"/>
    <x v="175"/>
    <n v="0.69"/>
    <x v="0"/>
    <x v="0"/>
    <x v="419"/>
    <x v="508"/>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x v="433"/>
    <s v="https://m.media-amazon.com/images/I/41dNRo8Hu8L._SX300_SY300_QL70_FMwebp_.jpg"/>
    <x v="581"/>
  </r>
  <r>
    <x v="582"/>
    <x v="568"/>
    <x v="54"/>
    <x v="0"/>
    <s v="Accessories&amp;Peripherals"/>
    <s v="Keyboards,Mice&amp;InputDevices"/>
    <s v="Keyboard&amp;MouseSets"/>
    <x v="295"/>
    <x v="92"/>
    <x v="2"/>
    <x v="176"/>
    <n v="0.44"/>
    <x v="1"/>
    <x v="0"/>
    <x v="420"/>
    <x v="509"/>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x v="434"/>
    <s v="https://m.media-amazon.com/images/W/WEBP_402378-T1/images/I/415yl0HeDQL._SY300_SX300_QL70_FMwebp_.jpg"/>
    <x v="582"/>
  </r>
  <r>
    <x v="583"/>
    <x v="569"/>
    <x v="55"/>
    <x v="0"/>
    <s v="ExternalDevices&amp;DataStorage"/>
    <s v="ExternalHardDisks"/>
    <m/>
    <x v="93"/>
    <x v="235"/>
    <x v="2"/>
    <x v="95"/>
    <n v="0.18"/>
    <x v="1"/>
    <x v="6"/>
    <x v="421"/>
    <x v="51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x v="435"/>
    <s v="https://m.media-amazon.com/images/I/41igriVLabS._SX300_SY300_QL70_FMwebp_.jpg"/>
    <x v="583"/>
  </r>
  <r>
    <x v="584"/>
    <x v="570"/>
    <x v="56"/>
    <x v="1"/>
    <s v="Cameras&amp;Photography"/>
    <s v="VideoCameras"/>
    <m/>
    <x v="248"/>
    <x v="7"/>
    <x v="0"/>
    <x v="20"/>
    <n v="0.75"/>
    <x v="0"/>
    <x v="7"/>
    <x v="422"/>
    <x v="51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x v="436"/>
    <s v="https://m.media-amazon.com/images/W/WEBP_402378-T1/images/I/31XFxTn1DCL._SX300_SY300_QL70_FMwebp_.jpg"/>
    <x v="584"/>
  </r>
  <r>
    <x v="585"/>
    <x v="571"/>
    <x v="45"/>
    <x v="0"/>
    <s v="Accessories&amp;Peripherals"/>
    <s v="Keyboards,Mice&amp;InputDevices"/>
    <s v="Mice"/>
    <x v="1"/>
    <x v="8"/>
    <x v="0"/>
    <x v="119"/>
    <n v="0.33"/>
    <x v="1"/>
    <x v="12"/>
    <x v="423"/>
    <x v="512"/>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x v="437"/>
    <s v="https://m.media-amazon.com/images/I/31HWJqJdtjL._SX300_SY300_QL70_FMwebp_.jpg"/>
    <x v="585"/>
  </r>
  <r>
    <x v="586"/>
    <x v="572"/>
    <x v="54"/>
    <x v="0"/>
    <s v="Accessories&amp;Peripherals"/>
    <s v="Keyboards,Mice&amp;InputDevices"/>
    <s v="Keyboard&amp;MouseSets"/>
    <x v="16"/>
    <x v="154"/>
    <x v="2"/>
    <x v="8"/>
    <n v="0.3"/>
    <x v="1"/>
    <x v="12"/>
    <x v="424"/>
    <x v="513"/>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x v="438"/>
    <s v="https://m.media-amazon.com/images/I/41UUBwBt05S._SX300_SY300_QL70_FMwebp_.jpg"/>
    <x v="586"/>
  </r>
  <r>
    <x v="587"/>
    <x v="573"/>
    <x v="57"/>
    <x v="1"/>
    <s v="Cameras&amp;Photography"/>
    <s v="Accessories"/>
    <s v="Tripods&amp;Monopods"/>
    <x v="264"/>
    <x v="34"/>
    <x v="2"/>
    <x v="145"/>
    <n v="0.8"/>
    <x v="0"/>
    <x v="4"/>
    <x v="425"/>
    <x v="514"/>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x v="439"/>
    <s v="https://m.media-amazon.com/images/I/41Fm0YcrDqL._SX300_SY300_QL70_FMwebp_.jpg"/>
    <x v="587"/>
  </r>
  <r>
    <x v="588"/>
    <x v="574"/>
    <x v="24"/>
    <x v="1"/>
    <s v="Headphones,Earbuds&amp;Accessories"/>
    <s v="Headphones"/>
    <s v="In-Ear"/>
    <x v="296"/>
    <x v="92"/>
    <x v="2"/>
    <x v="177"/>
    <n v="0.75"/>
    <x v="0"/>
    <x v="2"/>
    <x v="426"/>
    <x v="515"/>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x v="440"/>
    <s v="https://m.media-amazon.com/images/I/31Hjf7KD75L._SY300_SX300_.jpg"/>
    <x v="588"/>
  </r>
  <r>
    <x v="589"/>
    <x v="575"/>
    <x v="44"/>
    <x v="0"/>
    <s v="ExternalDevices&amp;DataStorage"/>
    <s v="PenDrives"/>
    <m/>
    <x v="297"/>
    <x v="236"/>
    <x v="2"/>
    <x v="178"/>
    <n v="0.62"/>
    <x v="0"/>
    <x v="4"/>
    <x v="427"/>
    <x v="516"/>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x v="441"/>
    <s v="https://m.media-amazon.com/images/I/317KlchuxeL._SY300_SX300_QL70_FMwebp_.jpg"/>
    <x v="589"/>
  </r>
  <r>
    <x v="590"/>
    <x v="576"/>
    <x v="24"/>
    <x v="1"/>
    <s v="Headphones,Earbuds&amp;Accessories"/>
    <s v="Headphones"/>
    <s v="In-Ear"/>
    <x v="298"/>
    <x v="72"/>
    <x v="2"/>
    <x v="145"/>
    <n v="0.62"/>
    <x v="0"/>
    <x v="3"/>
    <x v="428"/>
    <x v="517"/>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x v="442"/>
    <s v="https://m.media-amazon.com/images/I/31gzRr9mIaS._SX300_SY300_QL70_FMwebp_.jpg"/>
    <x v="590"/>
  </r>
  <r>
    <x v="591"/>
    <x v="577"/>
    <x v="58"/>
    <x v="3"/>
    <s v="OfficeElectronics"/>
    <s v="Calculators"/>
    <s v="Scientific"/>
    <x v="28"/>
    <x v="237"/>
    <x v="2"/>
    <x v="179"/>
    <n v="0"/>
    <x v="1"/>
    <x v="6"/>
    <x v="429"/>
    <x v="518"/>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x v="443"/>
    <s v="https://m.media-amazon.com/images/W/WEBP_402378-T1/images/I/41PDEAuwT3L._SX300_SY300_QL70_FMwebp_.jpg"/>
    <x v="591"/>
  </r>
  <r>
    <x v="592"/>
    <x v="578"/>
    <x v="59"/>
    <x v="0"/>
    <s v="NetworkingDevices"/>
    <s v="Repeaters&amp;Extenders"/>
    <m/>
    <x v="299"/>
    <x v="238"/>
    <x v="2"/>
    <x v="177"/>
    <n v="0.66"/>
    <x v="0"/>
    <x v="0"/>
    <x v="430"/>
    <x v="51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x v="444"/>
    <s v="https://m.media-amazon.com/images/I/312J9hg8ypL._SX300_SY300_QL70_FMwebp_.jpg"/>
    <x v="592"/>
  </r>
  <r>
    <x v="593"/>
    <x v="579"/>
    <x v="24"/>
    <x v="1"/>
    <s v="Headphones,Earbuds&amp;Accessories"/>
    <s v="Headphones"/>
    <s v="In-Ear"/>
    <x v="300"/>
    <x v="239"/>
    <x v="0"/>
    <x v="93"/>
    <n v="0.69"/>
    <x v="0"/>
    <x v="3"/>
    <x v="431"/>
    <x v="52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x v="445"/>
    <s v="https://m.media-amazon.com/images/W/WEBP_402378-T1/images/I/41nGG6kJr9L._SX300_SY300_QL70_FMwebp_.jpg"/>
    <x v="593"/>
  </r>
  <r>
    <x v="594"/>
    <x v="580"/>
    <x v="60"/>
    <x v="1"/>
    <s v="Cameras&amp;Photography"/>
    <s v="Accessories"/>
    <s v="Tripods&amp;Monopods"/>
    <x v="301"/>
    <x v="0"/>
    <x v="0"/>
    <x v="102"/>
    <n v="0.6"/>
    <x v="0"/>
    <x v="2"/>
    <x v="432"/>
    <x v="521"/>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x v="446"/>
    <s v="https://m.media-amazon.com/images/W/WEBP_402378-T1/images/I/41jOKzw6-EL._SX300_SY300_QL70_FMwebp_.jpg"/>
    <x v="594"/>
  </r>
  <r>
    <x v="595"/>
    <x v="581"/>
    <x v="61"/>
    <x v="0"/>
    <s v="Printers,Inks&amp;Accessories"/>
    <s v="Inks,Toners&amp;Cartridges"/>
    <s v="InkjetInkCartridges"/>
    <x v="302"/>
    <x v="240"/>
    <x v="2"/>
    <x v="180"/>
    <n v="0.06"/>
    <x v="1"/>
    <x v="1"/>
    <x v="433"/>
    <x v="522"/>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x v="447"/>
    <s v="https://m.media-amazon.com/images/W/WEBP_402378-T1/images/I/41ZraPJKHYL._SY300_SX300_QL70_FMwebp_.jpg"/>
    <x v="595"/>
  </r>
  <r>
    <x v="596"/>
    <x v="582"/>
    <x v="62"/>
    <x v="0"/>
    <s v="Accessories&amp;Peripherals"/>
    <s v="Keyboards,Mice&amp;InputDevices"/>
    <s v="Keyboard&amp;MiceAccessories"/>
    <x v="303"/>
    <x v="241"/>
    <x v="1"/>
    <x v="7"/>
    <n v="0.87"/>
    <x v="0"/>
    <x v="12"/>
    <x v="434"/>
    <x v="52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x v="448"/>
    <s v="https://m.media-amazon.com/images/I/51YPXDh78VL._SX300_SY300_QL70_FMwebp_.jpg"/>
    <x v="596"/>
  </r>
  <r>
    <x v="597"/>
    <x v="583"/>
    <x v="44"/>
    <x v="0"/>
    <s v="ExternalDevices&amp;DataStorage"/>
    <s v="PenDrives"/>
    <m/>
    <x v="304"/>
    <x v="242"/>
    <x v="2"/>
    <x v="181"/>
    <n v="0.64"/>
    <x v="0"/>
    <x v="4"/>
    <x v="435"/>
    <x v="524"/>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x v="449"/>
    <s v="https://m.media-amazon.com/images/I/31YFd-LQ8rL._SY300_SX300_QL70_FMwebp_.jpg"/>
    <x v="597"/>
  </r>
  <r>
    <x v="598"/>
    <x v="584"/>
    <x v="24"/>
    <x v="1"/>
    <s v="Headphones,Earbuds&amp;Accessories"/>
    <s v="Headphones"/>
    <s v="In-Ear"/>
    <x v="305"/>
    <x v="33"/>
    <x v="2"/>
    <x v="95"/>
    <n v="0.76"/>
    <x v="0"/>
    <x v="11"/>
    <x v="436"/>
    <x v="525"/>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x v="450"/>
    <s v="https://m.media-amazon.com/images/I/31-1GGUrjUL._SX300_SY300_QL70_FMwebp_.jpg"/>
    <x v="598"/>
  </r>
  <r>
    <x v="599"/>
    <x v="585"/>
    <x v="45"/>
    <x v="0"/>
    <s v="Accessories&amp;Peripherals"/>
    <s v="Keyboards,Mice&amp;InputDevices"/>
    <s v="Mice"/>
    <x v="306"/>
    <x v="172"/>
    <x v="2"/>
    <x v="49"/>
    <n v="0.56000000000000005"/>
    <x v="0"/>
    <x v="5"/>
    <x v="437"/>
    <x v="526"/>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x v="451"/>
    <s v="https://m.media-amazon.com/images/I/31959YGwwiL._SX300_SY300_QL70_FMwebp_.jpg"/>
    <x v="599"/>
  </r>
  <r>
    <x v="600"/>
    <x v="586"/>
    <x v="24"/>
    <x v="1"/>
    <s v="Headphones,Earbuds&amp;Accessories"/>
    <s v="Headphones"/>
    <s v="In-Ear"/>
    <x v="90"/>
    <x v="72"/>
    <x v="2"/>
    <x v="131"/>
    <n v="0.83"/>
    <x v="0"/>
    <x v="7"/>
    <x v="438"/>
    <x v="527"/>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x v="452"/>
    <s v="https://m.media-amazon.com/images/I/41vEB+mY55L._SY300_SX300_.jpg"/>
    <x v="600"/>
  </r>
  <r>
    <x v="601"/>
    <x v="587"/>
    <x v="51"/>
    <x v="1"/>
    <s v="GeneralPurposeBatteries&amp;BatteryChargers"/>
    <s v="DisposableBatteries"/>
    <m/>
    <x v="307"/>
    <x v="4"/>
    <x v="1"/>
    <x v="182"/>
    <n v="0.17"/>
    <x v="1"/>
    <x v="5"/>
    <x v="439"/>
    <x v="528"/>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x v="453"/>
    <s v="https://m.media-amazon.com/images/W/WEBP_402378-T2/images/I/51MA5PwP6xL._SX300_SY300_QL70_FMwebp_.jpg"/>
    <x v="601"/>
  </r>
  <r>
    <x v="602"/>
    <x v="588"/>
    <x v="63"/>
    <x v="0"/>
    <s v="Accessories&amp;Peripherals"/>
    <s v="PCGamingPeripherals"/>
    <s v="GamingMice"/>
    <x v="1"/>
    <x v="0"/>
    <x v="0"/>
    <x v="85"/>
    <n v="0.27"/>
    <x v="1"/>
    <x v="5"/>
    <x v="440"/>
    <x v="529"/>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x v="454"/>
    <s v="https://m.media-amazon.com/images/W/WEBP_402378-T1/images/I/41I-azRJBLL._SX300_SY300_QL70_FMwebp_.jpg"/>
    <x v="602"/>
  </r>
  <r>
    <x v="603"/>
    <x v="589"/>
    <x v="64"/>
    <x v="4"/>
    <s v="CraftMaterials"/>
    <s v="PaintingMaterials"/>
    <s v="Paints"/>
    <x v="308"/>
    <x v="243"/>
    <x v="1"/>
    <x v="183"/>
    <n v="0.15"/>
    <x v="1"/>
    <x v="5"/>
    <x v="441"/>
    <x v="530"/>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x v="455"/>
    <s v="https://m.media-amazon.com/images/W/WEBP_402378-T1/images/I/4136eo-yWlL._SX300_SY300_QL70_FMwebp_.jpg"/>
    <x v="603"/>
  </r>
  <r>
    <x v="604"/>
    <x v="590"/>
    <x v="65"/>
    <x v="0"/>
    <s v="Accessories&amp;Peripherals"/>
    <s v="Keyboards,Mice&amp;InputDevices"/>
    <s v="Keyboard&amp;MiceAccessories"/>
    <x v="309"/>
    <x v="104"/>
    <x v="1"/>
    <x v="8"/>
    <n v="0.87"/>
    <x v="0"/>
    <x v="0"/>
    <x v="143"/>
    <x v="531"/>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x v="456"/>
    <s v="https://m.media-amazon.com/images/W/WEBP_402378-T1/images/I/41FMV7m5bZL._SX300_SY300_QL70_FMwebp_.jpg"/>
    <x v="604"/>
  </r>
  <r>
    <x v="605"/>
    <x v="591"/>
    <x v="66"/>
    <x v="0"/>
    <s v="Accessories&amp;Peripherals"/>
    <s v="HardDiskBags"/>
    <m/>
    <x v="72"/>
    <x v="1"/>
    <x v="1"/>
    <x v="22"/>
    <n v="0.67"/>
    <x v="0"/>
    <x v="6"/>
    <x v="442"/>
    <x v="5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x v="457"/>
    <s v="https://m.media-amazon.com/images/I/31KpmfiYmeL._SX300_SY300_QL70_FMwebp_.jpg"/>
    <x v="605"/>
  </r>
  <r>
    <x v="606"/>
    <x v="592"/>
    <x v="24"/>
    <x v="1"/>
    <s v="Headphones,Earbuds&amp;Accessories"/>
    <s v="Headphones"/>
    <s v="In-Ear"/>
    <x v="147"/>
    <x v="29"/>
    <x v="2"/>
    <x v="184"/>
    <n v="0.78"/>
    <x v="0"/>
    <x v="11"/>
    <x v="443"/>
    <x v="533"/>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x v="458"/>
    <s v="https://m.media-amazon.com/images/W/WEBP_402378-T1/images/I/31bX1-ypLSL._SX300_SY300_QL70_FMwebp_.jpg"/>
    <x v="606"/>
  </r>
  <r>
    <x v="607"/>
    <x v="593"/>
    <x v="24"/>
    <x v="1"/>
    <s v="Headphones,Earbuds&amp;Accessories"/>
    <s v="Headphones"/>
    <s v="In-Ear"/>
    <x v="310"/>
    <x v="25"/>
    <x v="2"/>
    <x v="184"/>
    <n v="0.8"/>
    <x v="0"/>
    <x v="11"/>
    <x v="444"/>
    <x v="534"/>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x v="459"/>
    <s v="https://m.media-amazon.com/images/I/31nI3BzOXwL._SX300_SY300_QL70_FMwebp_.jpg"/>
    <x v="607"/>
  </r>
  <r>
    <x v="608"/>
    <x v="594"/>
    <x v="58"/>
    <x v="3"/>
    <s v="OfficeElectronics"/>
    <s v="Calculators"/>
    <s v="Scientific"/>
    <x v="311"/>
    <x v="244"/>
    <x v="2"/>
    <x v="185"/>
    <n v="0.05"/>
    <x v="1"/>
    <x v="5"/>
    <x v="445"/>
    <x v="535"/>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x v="460"/>
    <s v="https://m.media-amazon.com/images/I/41LcHKyVl9L._SX300_SY300_QL70_FMwebp_.jpg"/>
    <x v="608"/>
  </r>
  <r>
    <x v="609"/>
    <x v="595"/>
    <x v="67"/>
    <x v="1"/>
    <s v="Cameras&amp;Photography"/>
    <s v="Flashes"/>
    <s v="Macro&amp;RinglightFlashes"/>
    <x v="127"/>
    <x v="34"/>
    <x v="2"/>
    <x v="20"/>
    <n v="0.6"/>
    <x v="0"/>
    <x v="11"/>
    <x v="446"/>
    <x v="536"/>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x v="461"/>
    <s v="https://m.media-amazon.com/images/I/412CjF5u2iL._SX300_SY300_QL70_FMwebp_.jpg"/>
    <x v="609"/>
  </r>
  <r>
    <x v="610"/>
    <x v="596"/>
    <x v="45"/>
    <x v="0"/>
    <s v="Accessories&amp;Peripherals"/>
    <s v="Keyboards,Mice&amp;InputDevices"/>
    <s v="Mice"/>
    <x v="312"/>
    <x v="245"/>
    <x v="2"/>
    <x v="77"/>
    <n v="0.43"/>
    <x v="1"/>
    <x v="0"/>
    <x v="447"/>
    <x v="537"/>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x v="462"/>
    <s v="https://m.media-amazon.com/images/I/21psCtgM5BL._SX300_SY300_QL70_FMwebp_.jpg"/>
    <x v="610"/>
  </r>
  <r>
    <x v="611"/>
    <x v="597"/>
    <x v="68"/>
    <x v="0"/>
    <s v="NetworkingDevices"/>
    <m/>
    <m/>
    <x v="313"/>
    <x v="33"/>
    <x v="2"/>
    <x v="186"/>
    <n v="0.66"/>
    <x v="0"/>
    <x v="3"/>
    <x v="448"/>
    <x v="538"/>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x v="463"/>
    <s v="https://m.media-amazon.com/images/W/WEBP_402378-T2/images/I/31PfpEPlg-L._SX300_SY300_QL70_FMwebp_.jpg"/>
    <x v="611"/>
  </r>
  <r>
    <x v="612"/>
    <x v="598"/>
    <x v="69"/>
    <x v="0"/>
    <s v="NetworkingDevices"/>
    <s v="Routers"/>
    <m/>
    <x v="89"/>
    <x v="209"/>
    <x v="2"/>
    <x v="95"/>
    <n v="0.5"/>
    <x v="0"/>
    <x v="5"/>
    <x v="449"/>
    <x v="539"/>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x v="464"/>
    <s v="https://m.media-amazon.com/images/I/41VDUqScJFL._SX300_SY300_QL70_FMwebp_.jpg"/>
    <x v="612"/>
  </r>
  <r>
    <x v="613"/>
    <x v="599"/>
    <x v="70"/>
    <x v="1"/>
    <s v="Headphones,Earbuds&amp;Accessories"/>
    <s v="Headphones"/>
    <s v="Over-Ear"/>
    <x v="314"/>
    <x v="166"/>
    <x v="2"/>
    <x v="95"/>
    <n v="0.64"/>
    <x v="0"/>
    <x v="3"/>
    <x v="450"/>
    <x v="540"/>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x v="465"/>
    <s v="https://m.media-amazon.com/images/W/WEBP_402378-T2/images/I/41PlZjYsy-L._SX300_SY300_QL70_FMwebp_.jpg"/>
    <x v="613"/>
  </r>
  <r>
    <x v="614"/>
    <x v="600"/>
    <x v="24"/>
    <x v="1"/>
    <s v="Headphones,Earbuds&amp;Accessories"/>
    <s v="Headphones"/>
    <s v="In-Ear"/>
    <x v="315"/>
    <x v="246"/>
    <x v="0"/>
    <x v="22"/>
    <n v="0.28000000000000003"/>
    <x v="1"/>
    <x v="3"/>
    <x v="451"/>
    <x v="541"/>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x v="466"/>
    <s v="https://m.media-amazon.com/images/I/31Rn5CAJDBL._SX300_SY300_QL70_FMwebp_.jpg"/>
    <x v="614"/>
  </r>
  <r>
    <x v="615"/>
    <x v="601"/>
    <x v="46"/>
    <x v="0"/>
    <s v="Accessories&amp;Peripherals"/>
    <s v="Keyboards,Mice&amp;InputDevices"/>
    <s v="GraphicTablets"/>
    <x v="316"/>
    <x v="247"/>
    <x v="1"/>
    <x v="6"/>
    <n v="0.8"/>
    <x v="0"/>
    <x v="12"/>
    <x v="452"/>
    <x v="54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x v="467"/>
    <s v="https://m.media-amazon.com/images/I/51JF5xTgNhL._SX300_SY300_QL70_FMwebp_.jpg"/>
    <x v="615"/>
  </r>
  <r>
    <x v="616"/>
    <x v="602"/>
    <x v="49"/>
    <x v="0"/>
    <s v="Accessories&amp;Peripherals"/>
    <s v="Keyboards,Mice&amp;InputDevices"/>
    <s v="Keyboards"/>
    <x v="7"/>
    <x v="2"/>
    <x v="0"/>
    <x v="4"/>
    <n v="0.18"/>
    <x v="1"/>
    <x v="9"/>
    <x v="453"/>
    <x v="543"/>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x v="468"/>
    <s v="https://m.media-amazon.com/images/I/41XQP3N-SdL._SX300_SY300_QL70_FMwebp_.jpg"/>
    <x v="616"/>
  </r>
  <r>
    <x v="617"/>
    <x v="603"/>
    <x v="45"/>
    <x v="0"/>
    <s v="Accessories&amp;Peripherals"/>
    <s v="Keyboards,Mice&amp;InputDevices"/>
    <s v="Mice"/>
    <x v="317"/>
    <x v="41"/>
    <x v="1"/>
    <x v="7"/>
    <n v="0.54"/>
    <x v="0"/>
    <x v="11"/>
    <x v="454"/>
    <x v="544"/>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x v="469"/>
    <s v="https://m.media-amazon.com/images/I/31vS-1ot-HL._SX300_SY300_QL70_FMwebp_.jpg"/>
    <x v="617"/>
  </r>
  <r>
    <x v="618"/>
    <x v="604"/>
    <x v="39"/>
    <x v="1"/>
    <s v="Headphones,Earbuds&amp;Accessories"/>
    <s v="Headphones"/>
    <s v="On-Ear"/>
    <x v="104"/>
    <x v="33"/>
    <x v="2"/>
    <x v="79"/>
    <n v="0.52"/>
    <x v="0"/>
    <x v="1"/>
    <x v="455"/>
    <x v="545"/>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x v="470"/>
    <s v="https://m.media-amazon.com/images/W/WEBP_402378-T2/images/I/41Beq4WLggL._SX300_SY300_QL70_FMwebp_.jpg"/>
    <x v="618"/>
  </r>
  <r>
    <x v="619"/>
    <x v="605"/>
    <x v="71"/>
    <x v="1"/>
    <s v="HomeAudio"/>
    <s v="Speakers"/>
    <s v="BluetoothSpeakers"/>
    <x v="290"/>
    <x v="248"/>
    <x v="2"/>
    <x v="94"/>
    <n v="0.54"/>
    <x v="0"/>
    <x v="2"/>
    <x v="456"/>
    <x v="546"/>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x v="471"/>
    <s v="https://m.media-amazon.com/images/W/WEBP_402378-T2/images/I/31ZMMGdh5nL._SX300_SY300_QL70_FMwebp_.jpg"/>
    <x v="619"/>
  </r>
  <r>
    <x v="620"/>
    <x v="606"/>
    <x v="72"/>
    <x v="1"/>
    <s v="GeneralPurposeBatteries&amp;BatteryChargers"/>
    <m/>
    <m/>
    <x v="318"/>
    <x v="105"/>
    <x v="0"/>
    <x v="187"/>
    <n v="0.1"/>
    <x v="1"/>
    <x v="5"/>
    <x v="457"/>
    <x v="547"/>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x v="472"/>
    <s v="https://m.media-amazon.com/images/W/WEBP_402378-T1/images/I/5145vqMSaTL._SY300_SX300_QL70_FMwebp_.jpg"/>
    <x v="620"/>
  </r>
  <r>
    <x v="621"/>
    <x v="607"/>
    <x v="47"/>
    <x v="0"/>
    <s v="Accessories&amp;Peripherals"/>
    <s v="LaptopAccessories"/>
    <s v="Lapdesks"/>
    <x v="319"/>
    <x v="249"/>
    <x v="2"/>
    <x v="38"/>
    <n v="0.56000000000000005"/>
    <x v="0"/>
    <x v="4"/>
    <x v="458"/>
    <x v="548"/>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x v="473"/>
    <s v="https://m.media-amazon.com/images/I/51EJirBX6bL._SY300_SX300_QL70_FMwebp_.jpg"/>
    <x v="621"/>
  </r>
  <r>
    <x v="622"/>
    <x v="608"/>
    <x v="44"/>
    <x v="0"/>
    <s v="ExternalDevices&amp;DataStorage"/>
    <s v="PenDrives"/>
    <m/>
    <x v="286"/>
    <x v="250"/>
    <x v="2"/>
    <x v="188"/>
    <n v="0.6"/>
    <x v="0"/>
    <x v="4"/>
    <x v="459"/>
    <x v="549"/>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x v="474"/>
    <s v="https://m.media-amazon.com/images/W/WEBP_402378-T1/images/I/410l0pKc2OL._SX300_SY300_QL70_FMwebp_.jpg"/>
    <x v="622"/>
  </r>
  <r>
    <x v="623"/>
    <x v="609"/>
    <x v="65"/>
    <x v="0"/>
    <s v="Accessories&amp;Peripherals"/>
    <s v="Keyboards,Mice&amp;InputDevices"/>
    <s v="Keyboard&amp;MiceAccessories"/>
    <x v="320"/>
    <x v="251"/>
    <x v="1"/>
    <x v="7"/>
    <n v="0.43"/>
    <x v="1"/>
    <x v="5"/>
    <x v="460"/>
    <x v="550"/>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x v="475"/>
    <s v="https://m.media-amazon.com/images/W/WEBP_402378-T2/images/I/51SzLWO7e+L._SY300_SX300_.jpg"/>
    <x v="623"/>
  </r>
  <r>
    <x v="624"/>
    <x v="610"/>
    <x v="61"/>
    <x v="0"/>
    <s v="Printers,Inks&amp;Accessories"/>
    <s v="Inks,Toners&amp;Cartridges"/>
    <s v="InkjetInkCartridges"/>
    <x v="321"/>
    <x v="32"/>
    <x v="0"/>
    <x v="189"/>
    <n v="0.24"/>
    <x v="1"/>
    <x v="5"/>
    <x v="461"/>
    <x v="551"/>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x v="476"/>
    <s v="https://m.media-amazon.com/images/W/WEBP_402378-T1/images/I/41PcrlfQ2iL._SX300_SY300_QL70_FMwebp_.jpg"/>
    <x v="624"/>
  </r>
  <r>
    <x v="625"/>
    <x v="611"/>
    <x v="39"/>
    <x v="1"/>
    <s v="Headphones,Earbuds&amp;Accessories"/>
    <s v="Headphones"/>
    <s v="On-Ear"/>
    <x v="29"/>
    <x v="23"/>
    <x v="2"/>
    <x v="36"/>
    <n v="0.56999999999999995"/>
    <x v="0"/>
    <x v="11"/>
    <x v="462"/>
    <x v="552"/>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x v="477"/>
    <s v="https://m.media-amazon.com/images/I/41AP5QV2M0L._SX300_SY300_QL70_FMwebp_.jpg"/>
    <x v="625"/>
  </r>
  <r>
    <x v="626"/>
    <x v="612"/>
    <x v="49"/>
    <x v="0"/>
    <s v="Accessories&amp;Peripherals"/>
    <s v="Keyboards,Mice&amp;InputDevices"/>
    <s v="Keyboards"/>
    <x v="16"/>
    <x v="8"/>
    <x v="0"/>
    <x v="22"/>
    <n v="0.5"/>
    <x v="0"/>
    <x v="11"/>
    <x v="463"/>
    <x v="553"/>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x v="478"/>
    <s v="https://m.media-amazon.com/images/I/41y181oD7ZL._SX300_SY300_QL70_FMwebp_.jpg"/>
    <x v="626"/>
  </r>
  <r>
    <x v="627"/>
    <x v="613"/>
    <x v="47"/>
    <x v="0"/>
    <s v="Accessories&amp;Peripherals"/>
    <s v="LaptopAccessories"/>
    <s v="Lapdesks"/>
    <x v="56"/>
    <x v="63"/>
    <x v="0"/>
    <x v="8"/>
    <n v="0.55000000000000004"/>
    <x v="0"/>
    <x v="1"/>
    <x v="464"/>
    <x v="554"/>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x v="479"/>
    <s v="https://m.media-amazon.com/images/I/319cuUVHCwL._SY300_SX300_QL70_FMwebp_.jpg"/>
    <x v="627"/>
  </r>
  <r>
    <x v="628"/>
    <x v="614"/>
    <x v="45"/>
    <x v="0"/>
    <s v="Accessories&amp;Peripherals"/>
    <s v="Keyboards,Mice&amp;InputDevices"/>
    <s v="Mice"/>
    <x v="322"/>
    <x v="34"/>
    <x v="2"/>
    <x v="179"/>
    <n v="0.38"/>
    <x v="1"/>
    <x v="5"/>
    <x v="465"/>
    <x v="555"/>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x v="480"/>
    <s v="https://m.media-amazon.com/images/I/31ROHZJMEUL._SX300_SY300_QL70_FMwebp_.jpg"/>
    <x v="628"/>
  </r>
  <r>
    <x v="629"/>
    <x v="615"/>
    <x v="73"/>
    <x v="3"/>
    <s v="OfficePaperProducts"/>
    <s v="Paper"/>
    <s v="Stationery"/>
    <x v="323"/>
    <x v="252"/>
    <x v="1"/>
    <x v="190"/>
    <n v="0.02"/>
    <x v="1"/>
    <x v="6"/>
    <x v="466"/>
    <x v="556"/>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x v="481"/>
    <s v="https://m.media-amazon.com/images/I/419KXo-7kDL._SX300_SY300_QL70_FMwebp_.jpg"/>
    <x v="629"/>
  </r>
  <r>
    <x v="630"/>
    <x v="616"/>
    <x v="45"/>
    <x v="0"/>
    <s v="Accessories&amp;Peripherals"/>
    <s v="Keyboards,Mice&amp;InputDevices"/>
    <s v="Mice"/>
    <x v="16"/>
    <x v="23"/>
    <x v="2"/>
    <x v="12"/>
    <n v="0.33"/>
    <x v="1"/>
    <x v="1"/>
    <x v="467"/>
    <x v="557"/>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x v="482"/>
    <s v="https://m.media-amazon.com/images/I/21ci6bwxtdL._SX300_SY300_QL70_FMwebp_.jpg"/>
    <x v="630"/>
  </r>
  <r>
    <x v="631"/>
    <x v="617"/>
    <x v="74"/>
    <x v="1"/>
    <s v="GeneralPurposeBatteries&amp;BatteryChargers"/>
    <s v="RechargeableBatteries"/>
    <m/>
    <x v="99"/>
    <x v="253"/>
    <x v="0"/>
    <x v="22"/>
    <n v="0.2"/>
    <x v="1"/>
    <x v="4"/>
    <x v="468"/>
    <x v="558"/>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x v="483"/>
    <s v="https://m.media-amazon.com/images/I/51pZRhR1wWL._SX300_SY300_QL70_FMwebp_.jpg"/>
    <x v="631"/>
  </r>
  <r>
    <x v="632"/>
    <x v="618"/>
    <x v="24"/>
    <x v="1"/>
    <s v="Headphones,Earbuds&amp;Accessories"/>
    <s v="Headphones"/>
    <s v="In-Ear"/>
    <x v="324"/>
    <x v="254"/>
    <x v="2"/>
    <x v="157"/>
    <n v="0.47"/>
    <x v="1"/>
    <x v="11"/>
    <x v="469"/>
    <x v="559"/>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x v="484"/>
    <s v="https://m.media-amazon.com/images/I/314g1W9h2rL._SX300_SY300_QL70_FMwebp_.jpg"/>
    <x v="632"/>
  </r>
  <r>
    <x v="633"/>
    <x v="619"/>
    <x v="75"/>
    <x v="0"/>
    <s v="NetworkingDevices"/>
    <s v="NetworkAdapters"/>
    <s v="BluetoothAdapters"/>
    <x v="16"/>
    <x v="23"/>
    <x v="2"/>
    <x v="12"/>
    <n v="0.33"/>
    <x v="1"/>
    <x v="4"/>
    <x v="470"/>
    <x v="560"/>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x v="485"/>
    <s v="https://m.media-amazon.com/images/W/WEBP_402378-T1/images/I/31TZq2dY-hL._SX300_SY300_QL70_FMwebp_.jpg"/>
    <x v="633"/>
  </r>
  <r>
    <x v="634"/>
    <x v="620"/>
    <x v="44"/>
    <x v="0"/>
    <s v="ExternalDevices&amp;DataStorage"/>
    <s v="PenDrives"/>
    <m/>
    <x v="325"/>
    <x v="69"/>
    <x v="2"/>
    <x v="191"/>
    <n v="0.56999999999999995"/>
    <x v="0"/>
    <x v="4"/>
    <x v="471"/>
    <x v="561"/>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x v="486"/>
    <s v="https://m.media-amazon.com/images/W/WEBP_402378-T2/images/I/41IZ3JvOvwL._SX300_SY300_QL70_FMwebp_.jpg"/>
    <x v="634"/>
  </r>
  <r>
    <x v="635"/>
    <x v="621"/>
    <x v="76"/>
    <x v="0"/>
    <s v="Accessories&amp;Peripherals"/>
    <s v="Adapters"/>
    <s v="USBtoUSBAdapters"/>
    <x v="326"/>
    <x v="255"/>
    <x v="0"/>
    <x v="95"/>
    <n v="0.94"/>
    <x v="0"/>
    <x v="4"/>
    <x v="472"/>
    <x v="562"/>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x v="487"/>
    <s v="https://m.media-amazon.com/images/W/WEBP_402378-T2/images/I/3172BJyynBS._SY300_SX300_QL70_FMwebp_.jpg"/>
    <x v="635"/>
  </r>
  <r>
    <x v="636"/>
    <x v="622"/>
    <x v="61"/>
    <x v="0"/>
    <s v="Printers,Inks&amp;Accessories"/>
    <s v="Inks,Toners&amp;Cartridges"/>
    <s v="InkjetInkCartridges"/>
    <x v="327"/>
    <x v="256"/>
    <x v="2"/>
    <x v="192"/>
    <n v="0.04"/>
    <x v="1"/>
    <x v="0"/>
    <x v="473"/>
    <x v="563"/>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x v="488"/>
    <s v="https://m.media-amazon.com/images/I/4152kKO7W8L._SY300_SX300_QL70_FMwebp_.jpg"/>
    <x v="636"/>
  </r>
  <r>
    <x v="637"/>
    <x v="623"/>
    <x v="39"/>
    <x v="1"/>
    <s v="Headphones,Earbuds&amp;Accessories"/>
    <s v="Headphones"/>
    <s v="On-Ear"/>
    <x v="14"/>
    <x v="257"/>
    <x v="2"/>
    <x v="100"/>
    <n v="0.06"/>
    <x v="1"/>
    <x v="1"/>
    <x v="474"/>
    <x v="564"/>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x v="489"/>
    <s v="https://m.media-amazon.com/images/W/WEBP_402378-T1/images/I/31puHGasbOL._SX300_SY300_QL70_FMwebp_.jpg"/>
    <x v="637"/>
  </r>
  <r>
    <x v="638"/>
    <x v="624"/>
    <x v="77"/>
    <x v="1"/>
    <s v="Cameras&amp;Photography"/>
    <s v="Accessories"/>
    <s v="Tripods&amp;Monopods"/>
    <x v="328"/>
    <x v="258"/>
    <x v="2"/>
    <x v="193"/>
    <n v="0.38"/>
    <x v="1"/>
    <x v="5"/>
    <x v="475"/>
    <x v="56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x v="490"/>
    <s v="https://m.media-amazon.com/images/I/41NJeh+qQRL._SY300_SX300_.jpg"/>
    <x v="638"/>
  </r>
  <r>
    <x v="639"/>
    <x v="625"/>
    <x v="59"/>
    <x v="0"/>
    <s v="NetworkingDevices"/>
    <s v="Repeaters&amp;Extenders"/>
    <m/>
    <x v="329"/>
    <x v="259"/>
    <x v="2"/>
    <x v="79"/>
    <n v="0.41"/>
    <x v="1"/>
    <x v="0"/>
    <x v="476"/>
    <x v="566"/>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x v="491"/>
    <s v="https://m.media-amazon.com/images/W/WEBP_402378-T1/images/I/21n1BGPOHBL._SX300_SY300_QL70_FMwebp_.jpg"/>
    <x v="639"/>
  </r>
  <r>
    <x v="640"/>
    <x v="626"/>
    <x v="78"/>
    <x v="3"/>
    <s v="OfficePaperProducts"/>
    <s v="Paper"/>
    <s v="Stationery"/>
    <x v="330"/>
    <x v="260"/>
    <x v="1"/>
    <x v="53"/>
    <n v="0.75"/>
    <x v="0"/>
    <x v="3"/>
    <x v="477"/>
    <x v="567"/>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x v="492"/>
    <s v="https://m.media-amazon.com/images/W/WEBP_402378-T1/images/I/41oLhpKArFL._SY300_SX300_QL70_FMwebp_.jpg"/>
    <x v="640"/>
  </r>
  <r>
    <x v="641"/>
    <x v="627"/>
    <x v="79"/>
    <x v="1"/>
    <s v="Cameras&amp;Photography"/>
    <s v="Accessories"/>
    <s v="Film"/>
    <x v="28"/>
    <x v="125"/>
    <x v="2"/>
    <x v="85"/>
    <n v="0"/>
    <x v="1"/>
    <x v="6"/>
    <x v="478"/>
    <x v="568"/>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x v="493"/>
    <s v="https://m.media-amazon.com/images/I/51fEftU7HAL._SX300_SY300_QL70_FMwebp_.jpg"/>
    <x v="641"/>
  </r>
  <r>
    <x v="642"/>
    <x v="628"/>
    <x v="19"/>
    <x v="1"/>
    <s v="WearableTechnology"/>
    <s v="SmartWatches"/>
    <m/>
    <x v="331"/>
    <x v="261"/>
    <x v="2"/>
    <x v="56"/>
    <n v="0.6"/>
    <x v="0"/>
    <x v="4"/>
    <x v="479"/>
    <x v="569"/>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x v="494"/>
    <s v="https://m.media-amazon.com/images/I/31CuxaU77jL._SY300_SX300_QL70_FMwebp_.jpg"/>
    <x v="642"/>
  </r>
  <r>
    <x v="643"/>
    <x v="629"/>
    <x v="24"/>
    <x v="1"/>
    <s v="Headphones,Earbuds&amp;Accessories"/>
    <s v="Headphones"/>
    <s v="In-Ear"/>
    <x v="276"/>
    <x v="69"/>
    <x v="2"/>
    <x v="163"/>
    <n v="0.63"/>
    <x v="0"/>
    <x v="2"/>
    <x v="480"/>
    <x v="570"/>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x v="495"/>
    <s v="https://m.media-amazon.com/images/I/31YW3+kpZQL._SY300_SX300_.jpg"/>
    <x v="643"/>
  </r>
  <r>
    <x v="644"/>
    <x v="630"/>
    <x v="51"/>
    <x v="1"/>
    <s v="GeneralPurposeBatteries&amp;BatteryChargers"/>
    <s v="DisposableBatteries"/>
    <m/>
    <x v="332"/>
    <x v="54"/>
    <x v="0"/>
    <x v="172"/>
    <n v="0.15"/>
    <x v="1"/>
    <x v="6"/>
    <x v="481"/>
    <x v="571"/>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x v="496"/>
    <s v="https://m.media-amazon.com/images/W/WEBP_402378-T1/images/I/41ZrxS9SpwL._SX300_SY300_QL70_FMwebp_.jpg"/>
    <x v="644"/>
  </r>
  <r>
    <x v="645"/>
    <x v="631"/>
    <x v="24"/>
    <x v="1"/>
    <s v="Headphones,Earbuds&amp;Accessories"/>
    <s v="Headphones"/>
    <s v="In-Ear"/>
    <x v="0"/>
    <x v="34"/>
    <x v="2"/>
    <x v="38"/>
    <n v="0.47"/>
    <x v="1"/>
    <x v="3"/>
    <x v="482"/>
    <x v="57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x v="497"/>
    <s v="https://m.media-amazon.com/images/I/31z+0UyRo2L._SY300_SX300_.jpg"/>
    <x v="645"/>
  </r>
  <r>
    <x v="646"/>
    <x v="632"/>
    <x v="80"/>
    <x v="0"/>
    <s v="Monitors"/>
    <m/>
    <m/>
    <x v="333"/>
    <x v="262"/>
    <x v="2"/>
    <x v="194"/>
    <n v="0.54"/>
    <x v="0"/>
    <x v="0"/>
    <x v="483"/>
    <x v="573"/>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x v="498"/>
    <s v="https://m.media-amazon.com/images/W/WEBP_402378-T2/images/I/41m4oS2gbcL._SY300_SX300_QL70_FMwebp_.jpg"/>
    <x v="646"/>
  </r>
  <r>
    <x v="647"/>
    <x v="633"/>
    <x v="81"/>
    <x v="0"/>
    <s v="Accessories&amp;Peripherals"/>
    <s v="USBGadgets"/>
    <s v="Lamps"/>
    <x v="28"/>
    <x v="18"/>
    <x v="1"/>
    <x v="195"/>
    <n v="0"/>
    <x v="1"/>
    <x v="11"/>
    <x v="484"/>
    <x v="574"/>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x v="499"/>
    <s v="https://m.media-amazon.com/images/I/413phG1P5UL._SX300_SY300_QL70_FMwebp_.jpg"/>
    <x v="647"/>
  </r>
  <r>
    <x v="648"/>
    <x v="634"/>
    <x v="25"/>
    <x v="1"/>
    <s v="Mobiles&amp;Accessories"/>
    <s v="MobileAccessories"/>
    <s v="Chargers"/>
    <x v="334"/>
    <x v="263"/>
    <x v="2"/>
    <x v="8"/>
    <n v="0.43"/>
    <x v="1"/>
    <x v="4"/>
    <x v="485"/>
    <x v="575"/>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x v="500"/>
    <s v="https://m.media-amazon.com/images/I/41fRp5O-PrL._SX300_SY300_QL70_FMwebp_.jpg"/>
    <x v="648"/>
  </r>
  <r>
    <x v="649"/>
    <x v="635"/>
    <x v="71"/>
    <x v="1"/>
    <s v="HomeAudio"/>
    <s v="Speakers"/>
    <s v="BluetoothSpeakers"/>
    <x v="169"/>
    <x v="125"/>
    <x v="2"/>
    <x v="8"/>
    <n v="0.45"/>
    <x v="1"/>
    <x v="2"/>
    <x v="486"/>
    <x v="576"/>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x v="501"/>
    <s v="https://m.media-amazon.com/images/I/41goRo3UXhL._SX300_SY300_QL70_FMwebp_.jpg"/>
    <x v="649"/>
  </r>
  <r>
    <x v="650"/>
    <x v="636"/>
    <x v="54"/>
    <x v="0"/>
    <s v="Accessories&amp;Peripherals"/>
    <s v="Keyboards,Mice&amp;InputDevices"/>
    <s v="Keyboard&amp;MouseSets"/>
    <x v="335"/>
    <x v="264"/>
    <x v="0"/>
    <x v="3"/>
    <n v="0.36"/>
    <x v="1"/>
    <x v="2"/>
    <x v="487"/>
    <x v="577"/>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x v="502"/>
    <s v="https://m.media-amazon.com/images/I/3164hjUSFdL._SX300_SY300_QL70_FMwebp_.jpg"/>
    <x v="650"/>
  </r>
  <r>
    <x v="651"/>
    <x v="637"/>
    <x v="24"/>
    <x v="1"/>
    <s v="Headphones,Earbuds&amp;Accessories"/>
    <s v="Headphones"/>
    <s v="In-Ear"/>
    <x v="248"/>
    <x v="72"/>
    <x v="2"/>
    <x v="43"/>
    <n v="0.5"/>
    <x v="0"/>
    <x v="7"/>
    <x v="488"/>
    <x v="57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x v="503"/>
    <s v="https://m.media-amazon.com/images/I/3118CXMdMUL._SX300_SY300_QL70_FMwebp_.jpg"/>
    <x v="651"/>
  </r>
  <r>
    <x v="652"/>
    <x v="638"/>
    <x v="82"/>
    <x v="1"/>
    <s v="Cameras&amp;Photography"/>
    <s v="Accessories"/>
    <s v="Cleaners"/>
    <x v="163"/>
    <x v="8"/>
    <x v="0"/>
    <x v="6"/>
    <n v="0.4"/>
    <x v="1"/>
    <x v="0"/>
    <x v="489"/>
    <x v="579"/>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x v="504"/>
    <s v="https://m.media-amazon.com/images/W/WEBP_402378-T2/images/I/51LuP5KXg5L._SX300_SY300_QL70_FMwebp_.jpg"/>
    <x v="652"/>
  </r>
  <r>
    <x v="653"/>
    <x v="639"/>
    <x v="44"/>
    <x v="0"/>
    <s v="ExternalDevices&amp;DataStorage"/>
    <s v="PenDrives"/>
    <m/>
    <x v="336"/>
    <x v="265"/>
    <x v="2"/>
    <x v="41"/>
    <n v="0.59"/>
    <x v="0"/>
    <x v="4"/>
    <x v="490"/>
    <x v="58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x v="505"/>
    <s v="https://m.media-amazon.com/images/I/41sAt4BZydL._SX300_SY300_QL70_FMwebp_.jpg"/>
    <x v="653"/>
  </r>
  <r>
    <x v="654"/>
    <x v="640"/>
    <x v="83"/>
    <x v="1"/>
    <s v="Cameras&amp;Photography"/>
    <s v="SecurityCameras"/>
    <s v="DomeCameras"/>
    <x v="29"/>
    <x v="209"/>
    <x v="2"/>
    <x v="196"/>
    <n v="0.24"/>
    <x v="1"/>
    <x v="0"/>
    <x v="491"/>
    <x v="581"/>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x v="506"/>
    <s v="https://m.media-amazon.com/images/I/31pcbVy11RL._SX300_SY300_QL70_FMwebp_.jpg"/>
    <x v="654"/>
  </r>
  <r>
    <x v="655"/>
    <x v="641"/>
    <x v="24"/>
    <x v="1"/>
    <s v="Headphones,Earbuds&amp;Accessories"/>
    <s v="Headphones"/>
    <s v="In-Ear"/>
    <x v="337"/>
    <x v="33"/>
    <x v="2"/>
    <x v="143"/>
    <n v="0.8"/>
    <x v="0"/>
    <x v="2"/>
    <x v="492"/>
    <x v="582"/>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x v="507"/>
    <s v="https://m.media-amazon.com/images/W/WEBP_402378-T2/images/I/41IAc+vLV7S._SY300_SX300_.jpg"/>
    <x v="655"/>
  </r>
  <r>
    <x v="656"/>
    <x v="642"/>
    <x v="74"/>
    <x v="1"/>
    <s v="GeneralPurposeBatteries&amp;BatteryChargers"/>
    <s v="RechargeableBatteries"/>
    <m/>
    <x v="9"/>
    <x v="0"/>
    <x v="0"/>
    <x v="6"/>
    <n v="0.2"/>
    <x v="1"/>
    <x v="4"/>
    <x v="493"/>
    <x v="583"/>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x v="508"/>
    <s v="https://m.media-amazon.com/images/I/418YrbHVLCL._SX300_SY300_QL70_FMwebp_.jpg"/>
    <x v="656"/>
  </r>
  <r>
    <x v="657"/>
    <x v="643"/>
    <x v="45"/>
    <x v="0"/>
    <s v="Accessories&amp;Peripherals"/>
    <s v="Keyboards,Mice&amp;InputDevices"/>
    <s v="Mice"/>
    <x v="338"/>
    <x v="17"/>
    <x v="0"/>
    <x v="197"/>
    <n v="0.26"/>
    <x v="1"/>
    <x v="4"/>
    <x v="494"/>
    <x v="58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x v="509"/>
    <s v="https://m.media-amazon.com/images/I/31iFF1KbkpL._SX300_SY300_QL70_FMwebp_.jpg"/>
    <x v="657"/>
  </r>
  <r>
    <x v="658"/>
    <x v="644"/>
    <x v="19"/>
    <x v="1"/>
    <s v="WearableTechnology"/>
    <s v="SmartWatches"/>
    <m/>
    <x v="89"/>
    <x v="209"/>
    <x v="2"/>
    <x v="95"/>
    <n v="0.5"/>
    <x v="0"/>
    <x v="2"/>
    <x v="339"/>
    <x v="416"/>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x v="351"/>
    <s v="https://m.media-amazon.com/images/W/WEBP_402378-T1/images/I/317lVfwVu8L._SX300_SY300_QL70_FMwebp_.jpg"/>
    <x v="658"/>
  </r>
  <r>
    <x v="659"/>
    <x v="645"/>
    <x v="73"/>
    <x v="3"/>
    <s v="OfficePaperProducts"/>
    <s v="Paper"/>
    <s v="Stationery"/>
    <x v="339"/>
    <x v="266"/>
    <x v="1"/>
    <x v="190"/>
    <n v="0.14000000000000001"/>
    <x v="1"/>
    <x v="5"/>
    <x v="495"/>
    <x v="585"/>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x v="510"/>
    <s v="https://m.media-amazon.com/images/W/WEBP_402378-T2/images/I/51owoY2Xq7L._SX300_SY300_QL70_FMwebp_.jpg"/>
    <x v="659"/>
  </r>
  <r>
    <x v="660"/>
    <x v="646"/>
    <x v="66"/>
    <x v="0"/>
    <s v="Accessories&amp;Peripherals"/>
    <s v="HardDiskBags"/>
    <m/>
    <x v="163"/>
    <x v="8"/>
    <x v="0"/>
    <x v="6"/>
    <n v="0.4"/>
    <x v="1"/>
    <x v="6"/>
    <x v="496"/>
    <x v="586"/>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x v="511"/>
    <s v="https://m.media-amazon.com/images/W/WEBP_402378-T2/images/I/51E0xvwRCpL._SX300_SY300_QL70_FMwebp_.jpg"/>
    <x v="660"/>
  </r>
  <r>
    <x v="661"/>
    <x v="647"/>
    <x v="24"/>
    <x v="1"/>
    <s v="Headphones,Earbuds&amp;Accessories"/>
    <s v="Headphones"/>
    <s v="In-Ear"/>
    <x v="276"/>
    <x v="166"/>
    <x v="2"/>
    <x v="46"/>
    <n v="0.55000000000000004"/>
    <x v="0"/>
    <x v="2"/>
    <x v="497"/>
    <x v="58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x v="512"/>
    <s v="https://m.media-amazon.com/images/W/WEBP_402378-T2/images/I/31ylgpMYDwL._SX300_SY300_QL70_FMwebp_.jpg"/>
    <x v="661"/>
  </r>
  <r>
    <x v="662"/>
    <x v="648"/>
    <x v="71"/>
    <x v="1"/>
    <s v="HomeAudio"/>
    <s v="Speakers"/>
    <s v="BluetoothSpeakers"/>
    <x v="40"/>
    <x v="168"/>
    <x v="2"/>
    <x v="43"/>
    <n v="0.33"/>
    <x v="1"/>
    <x v="4"/>
    <x v="498"/>
    <x v="588"/>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x v="513"/>
    <s v="https://m.media-amazon.com/images/I/51RTfgkScMS._SX300_SY300_QL70_FMwebp_.jpg"/>
    <x v="662"/>
  </r>
  <r>
    <x v="663"/>
    <x v="649"/>
    <x v="84"/>
    <x v="0"/>
    <s v="Accessories&amp;Peripherals"/>
    <s v="TabletAccessories"/>
    <s v="ScreenProtectors"/>
    <x v="122"/>
    <x v="0"/>
    <x v="0"/>
    <x v="38"/>
    <n v="0.73"/>
    <x v="0"/>
    <x v="3"/>
    <x v="499"/>
    <x v="589"/>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x v="514"/>
    <s v="https://m.media-amazon.com/images/I/41cOH84GhGL._SX300_SY300_QL70_FMwebp_.jpg"/>
    <x v="663"/>
  </r>
  <r>
    <x v="664"/>
    <x v="650"/>
    <x v="85"/>
    <x v="0"/>
    <s v="Accessories&amp;Peripherals"/>
    <s v="PCGamingPeripherals"/>
    <s v="Gamepads"/>
    <x v="340"/>
    <x v="79"/>
    <x v="2"/>
    <x v="46"/>
    <n v="0.57999999999999996"/>
    <x v="0"/>
    <x v="0"/>
    <x v="500"/>
    <x v="590"/>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x v="515"/>
    <s v="https://m.media-amazon.com/images/W/WEBP_402378-T1/images/I/41n2MqMIH5L._SX300_SY300_QL70_FMwebp_.jpg"/>
    <x v="664"/>
  </r>
  <r>
    <x v="665"/>
    <x v="651"/>
    <x v="45"/>
    <x v="0"/>
    <s v="Accessories&amp;Peripherals"/>
    <s v="Keyboards,Mice&amp;InputDevices"/>
    <s v="Mice"/>
    <x v="284"/>
    <x v="154"/>
    <x v="2"/>
    <x v="102"/>
    <n v="0.3"/>
    <x v="1"/>
    <x v="6"/>
    <x v="501"/>
    <x v="591"/>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x v="516"/>
    <s v="https://m.media-amazon.com/images/I/31CtVvtFt+L._SY300_SX300_.jpg"/>
    <x v="665"/>
  </r>
  <r>
    <x v="666"/>
    <x v="652"/>
    <x v="69"/>
    <x v="0"/>
    <s v="NetworkingDevices"/>
    <s v="Routers"/>
    <m/>
    <x v="56"/>
    <x v="176"/>
    <x v="2"/>
    <x v="87"/>
    <n v="0.32"/>
    <x v="1"/>
    <x v="0"/>
    <x v="502"/>
    <x v="59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x v="517"/>
    <s v="https://m.media-amazon.com/images/W/WEBP_402378-T1/images/I/314QZXF1dHL._SY300_SX300_QL70_FMwebp_.jpg"/>
    <x v="666"/>
  </r>
  <r>
    <x v="667"/>
    <x v="653"/>
    <x v="54"/>
    <x v="0"/>
    <s v="Accessories&amp;Peripherals"/>
    <s v="Keyboards,Mice&amp;InputDevices"/>
    <s v="Keyboard&amp;MouseSets"/>
    <x v="8"/>
    <x v="267"/>
    <x v="2"/>
    <x v="171"/>
    <n v="0.25"/>
    <x v="1"/>
    <x v="4"/>
    <x v="503"/>
    <x v="593"/>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x v="518"/>
    <s v="https://m.media-amazon.com/images/I/41tLaG2nSpL._SX300_SY300_QL70_FMwebp_.jpg"/>
    <x v="667"/>
  </r>
  <r>
    <x v="668"/>
    <x v="654"/>
    <x v="47"/>
    <x v="0"/>
    <s v="Accessories&amp;Peripherals"/>
    <s v="LaptopAccessories"/>
    <s v="Lapdesks"/>
    <x v="341"/>
    <x v="61"/>
    <x v="2"/>
    <x v="95"/>
    <n v="0.83"/>
    <x v="0"/>
    <x v="1"/>
    <x v="504"/>
    <x v="594"/>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x v="519"/>
    <s v="https://m.media-amazon.com/images/W/WEBP_402378-T1/images/I/41YjSD1XPoS._SY300_SX300_QL70_FMwebp_.jpg"/>
    <x v="668"/>
  </r>
  <r>
    <x v="669"/>
    <x v="655"/>
    <x v="86"/>
    <x v="3"/>
    <s v="OfficeElectronics"/>
    <s v="Calculators"/>
    <s v="Basic"/>
    <x v="28"/>
    <x v="268"/>
    <x v="0"/>
    <x v="198"/>
    <n v="0"/>
    <x v="1"/>
    <x v="6"/>
    <x v="505"/>
    <x v="595"/>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x v="520"/>
    <s v="https://m.media-amazon.com/images/I/41cRLg+wdIL._SY300_SX300_.jpg"/>
    <x v="669"/>
  </r>
  <r>
    <x v="670"/>
    <x v="656"/>
    <x v="47"/>
    <x v="0"/>
    <s v="Accessories&amp;Peripherals"/>
    <s v="LaptopAccessories"/>
    <s v="Lapdesks"/>
    <x v="239"/>
    <x v="23"/>
    <x v="2"/>
    <x v="46"/>
    <n v="0.85"/>
    <x v="0"/>
    <x v="2"/>
    <x v="506"/>
    <x v="596"/>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x v="521"/>
    <s v="https://m.media-amazon.com/images/I/315g5ipEPAL._SY300_SX300_QL70_FMwebp_.jpg"/>
    <x v="670"/>
  </r>
  <r>
    <x v="671"/>
    <x v="657"/>
    <x v="76"/>
    <x v="0"/>
    <s v="Accessories&amp;Peripherals"/>
    <s v="Adapters"/>
    <s v="USBtoUSBAdapters"/>
    <x v="57"/>
    <x v="4"/>
    <x v="1"/>
    <x v="4"/>
    <n v="0.63"/>
    <x v="0"/>
    <x v="1"/>
    <x v="507"/>
    <x v="597"/>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x v="522"/>
    <s v="https://m.media-amazon.com/images/W/WEBP_402378-T2/images/I/51JIngdPfEL._SX300_SY300_QL70_FMwebp_.jpg"/>
    <x v="671"/>
  </r>
  <r>
    <x v="672"/>
    <x v="658"/>
    <x v="46"/>
    <x v="0"/>
    <s v="Accessories&amp;Peripherals"/>
    <s v="Keyboards,Mice&amp;InputDevices"/>
    <s v="GraphicTablets"/>
    <x v="27"/>
    <x v="227"/>
    <x v="0"/>
    <x v="8"/>
    <n v="0.71"/>
    <x v="0"/>
    <x v="3"/>
    <x v="508"/>
    <x v="598"/>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x v="523"/>
    <s v="https://m.media-amazon.com/images/W/WEBP_402378-T1/images/I/31GrCGz9drL._SX300_SY300_QL70_FMwebp_.jpg"/>
    <x v="672"/>
  </r>
  <r>
    <x v="673"/>
    <x v="659"/>
    <x v="87"/>
    <x v="0"/>
    <s v="Accessories&amp;Peripherals"/>
    <s v="USBHubs"/>
    <m/>
    <x v="26"/>
    <x v="21"/>
    <x v="1"/>
    <x v="6"/>
    <n v="0.64"/>
    <x v="0"/>
    <x v="10"/>
    <x v="509"/>
    <x v="599"/>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x v="524"/>
    <s v="https://m.media-amazon.com/images/I/31oMWLNvoVS._SY300_SX300_QL70_FMwebp_.jpg"/>
    <x v="673"/>
  </r>
  <r>
    <x v="674"/>
    <x v="660"/>
    <x v="19"/>
    <x v="1"/>
    <s v="WearableTechnology"/>
    <s v="SmartWatches"/>
    <m/>
    <x v="147"/>
    <x v="72"/>
    <x v="2"/>
    <x v="95"/>
    <n v="0.7"/>
    <x v="0"/>
    <x v="1"/>
    <x v="349"/>
    <x v="428"/>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x v="359"/>
    <s v="https://m.media-amazon.com/images/W/WEBP_402378-T2/images/I/41UD9vNsIjS._SX300_SY300_QL70_FMwebp_.jpg"/>
    <x v="674"/>
  </r>
  <r>
    <x v="675"/>
    <x v="661"/>
    <x v="24"/>
    <x v="1"/>
    <s v="Headphones,Earbuds&amp;Accessories"/>
    <s v="Headphones"/>
    <s v="In-Ear"/>
    <x v="16"/>
    <x v="0"/>
    <x v="0"/>
    <x v="3"/>
    <n v="0.43"/>
    <x v="1"/>
    <x v="10"/>
    <x v="510"/>
    <x v="600"/>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x v="525"/>
    <s v="https://m.media-amazon.com/images/W/WEBP_402378-T1/images/I/313nBNJrT6L._SX300_SY300_QL70_FMwebp_.jpg"/>
    <x v="675"/>
  </r>
  <r>
    <x v="676"/>
    <x v="662"/>
    <x v="63"/>
    <x v="0"/>
    <s v="Accessories&amp;Peripherals"/>
    <s v="PCGamingPeripherals"/>
    <s v="GamingMice"/>
    <x v="163"/>
    <x v="23"/>
    <x v="2"/>
    <x v="10"/>
    <n v="0.25"/>
    <x v="1"/>
    <x v="4"/>
    <x v="511"/>
    <x v="601"/>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x v="526"/>
    <s v="https://m.media-amazon.com/images/I/31luFfya0kL._SX300_SY300_QL70_FMwebp_.jpg"/>
    <x v="676"/>
  </r>
  <r>
    <x v="677"/>
    <x v="663"/>
    <x v="88"/>
    <x v="0"/>
    <s v="Accessories&amp;Peripherals"/>
    <s v="Audio&amp;VideoAccessories"/>
    <s v="PCMicrophones"/>
    <x v="342"/>
    <x v="96"/>
    <x v="2"/>
    <x v="199"/>
    <n v="0.53"/>
    <x v="0"/>
    <x v="2"/>
    <x v="512"/>
    <x v="602"/>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x v="527"/>
    <s v="https://m.media-amazon.com/images/I/41U9-x0JGPL._SX300_SY300_QL70_FMwebp_.jpg"/>
    <x v="677"/>
  </r>
  <r>
    <x v="678"/>
    <x v="664"/>
    <x v="19"/>
    <x v="1"/>
    <s v="WearableTechnology"/>
    <s v="SmartWatches"/>
    <m/>
    <x v="90"/>
    <x v="209"/>
    <x v="2"/>
    <x v="129"/>
    <n v="0.75"/>
    <x v="0"/>
    <x v="3"/>
    <x v="513"/>
    <x v="603"/>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x v="528"/>
    <s v="https://m.media-amazon.com/images/W/WEBP_402378-T1/images/I/41P+nvE9FYL._SY300_SX300_.jpg"/>
    <x v="678"/>
  </r>
  <r>
    <x v="679"/>
    <x v="665"/>
    <x v="51"/>
    <x v="1"/>
    <s v="GeneralPurposeBatteries&amp;BatteryChargers"/>
    <s v="DisposableBatteries"/>
    <m/>
    <x v="343"/>
    <x v="11"/>
    <x v="1"/>
    <x v="182"/>
    <n v="0.12"/>
    <x v="1"/>
    <x v="4"/>
    <x v="514"/>
    <x v="604"/>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x v="529"/>
    <s v="https://m.media-amazon.com/images/W/WEBP_402378-T2/images/I/517nCRsjYeL._SX300_SY300_QL70_FMwebp_.jpg"/>
    <x v="679"/>
  </r>
  <r>
    <x v="680"/>
    <x v="666"/>
    <x v="22"/>
    <x v="1"/>
    <s v="Accessories"/>
    <s v="MemoryCards"/>
    <s v="MicroSD"/>
    <x v="344"/>
    <x v="269"/>
    <x v="2"/>
    <x v="200"/>
    <n v="0.54"/>
    <x v="0"/>
    <x v="6"/>
    <x v="515"/>
    <x v="605"/>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x v="530"/>
    <s v="https://m.media-amazon.com/images/I/41O4rjSlneL._SY300_SX300_QL70_FMwebp_.jpg"/>
    <x v="680"/>
  </r>
  <r>
    <x v="681"/>
    <x v="667"/>
    <x v="87"/>
    <x v="0"/>
    <s v="Accessories&amp;Peripherals"/>
    <s v="USBHubs"/>
    <m/>
    <x v="345"/>
    <x v="270"/>
    <x v="2"/>
    <x v="8"/>
    <n v="0.43"/>
    <x v="1"/>
    <x v="0"/>
    <x v="516"/>
    <x v="606"/>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x v="531"/>
    <s v="https://m.media-amazon.com/images/I/21qdAZyu9xL._SX300_SY300_QL70_FMwebp_.jpg"/>
    <x v="681"/>
  </r>
  <r>
    <x v="682"/>
    <x v="668"/>
    <x v="89"/>
    <x v="1"/>
    <s v="HomeAudio"/>
    <s v="Speakers"/>
    <s v="OutdoorSpeakers"/>
    <x v="122"/>
    <x v="25"/>
    <x v="2"/>
    <x v="20"/>
    <n v="0.55000000000000004"/>
    <x v="0"/>
    <x v="3"/>
    <x v="517"/>
    <x v="607"/>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x v="532"/>
    <s v="https://m.media-amazon.com/images/I/41Qf-pUQr9L._SX300_SY300_QL70_FMwebp_.jpg"/>
    <x v="682"/>
  </r>
  <r>
    <x v="683"/>
    <x v="669"/>
    <x v="90"/>
    <x v="0"/>
    <s v="Accessories&amp;Peripherals"/>
    <s v="LaptopAccessories"/>
    <s v="Bags&amp;Sleeves"/>
    <x v="56"/>
    <x v="63"/>
    <x v="0"/>
    <x v="8"/>
    <n v="0.55000000000000004"/>
    <x v="0"/>
    <x v="5"/>
    <x v="518"/>
    <x v="608"/>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x v="533"/>
    <s v="https://m.media-amazon.com/images/I/41GogihEYeL._SX300_SY300_QL70_FMwebp_.jpg"/>
    <x v="683"/>
  </r>
  <r>
    <x v="684"/>
    <x v="670"/>
    <x v="91"/>
    <x v="0"/>
    <s v="ExternalDevices&amp;DataStorage"/>
    <s v="ExternalMemoryCardReaders"/>
    <m/>
    <x v="169"/>
    <x v="125"/>
    <x v="2"/>
    <x v="8"/>
    <n v="0.45"/>
    <x v="1"/>
    <x v="4"/>
    <x v="519"/>
    <x v="609"/>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x v="534"/>
    <s v="https://m.media-amazon.com/images/I/31R4HANvX2L._SY300_SX300_QL70_FMwebp_.jpg"/>
    <x v="684"/>
  </r>
  <r>
    <x v="685"/>
    <x v="671"/>
    <x v="69"/>
    <x v="0"/>
    <s v="NetworkingDevices"/>
    <s v="Routers"/>
    <m/>
    <x v="309"/>
    <x v="271"/>
    <x v="2"/>
    <x v="71"/>
    <n v="0.36"/>
    <x v="1"/>
    <x v="4"/>
    <x v="520"/>
    <x v="610"/>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x v="535"/>
    <s v="https://m.media-amazon.com/images/W/WEBP_402378-T1/images/I/41c7bJo7ooL._SX300_SY300_QL70_FMwebp_.jpg"/>
    <x v="685"/>
  </r>
  <r>
    <x v="686"/>
    <x v="672"/>
    <x v="92"/>
    <x v="3"/>
    <s v="OfficePaperProducts"/>
    <s v="Paper"/>
    <s v="Stationery"/>
    <x v="28"/>
    <x v="247"/>
    <x v="1"/>
    <x v="201"/>
    <n v="0"/>
    <x v="1"/>
    <x v="4"/>
    <x v="521"/>
    <x v="611"/>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x v="536"/>
    <s v="https://m.media-amazon.com/images/W/WEBP_402378-T1/images/I/4127NZ2xG6L._SX300_SY300_QL70_FMwebp_.jpg"/>
    <x v="686"/>
  </r>
  <r>
    <x v="687"/>
    <x v="673"/>
    <x v="48"/>
    <x v="0"/>
    <s v="Accessories&amp;Peripherals"/>
    <s v="LaptopAccessories"/>
    <s v="NotebookComputerStands"/>
    <x v="127"/>
    <x v="8"/>
    <x v="0"/>
    <x v="38"/>
    <n v="0.8"/>
    <x v="0"/>
    <x v="0"/>
    <x v="522"/>
    <x v="612"/>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x v="537"/>
    <s v="https://m.media-amazon.com/images/I/51r+g8fFJsL._SX300_SY300_.jpg"/>
    <x v="687"/>
  </r>
  <r>
    <x v="688"/>
    <x v="674"/>
    <x v="54"/>
    <x v="0"/>
    <s v="Accessories&amp;Peripherals"/>
    <s v="Keyboards,Mice&amp;InputDevices"/>
    <s v="Keyboard&amp;MouseSets"/>
    <x v="8"/>
    <x v="237"/>
    <x v="2"/>
    <x v="202"/>
    <n v="0.28000000000000003"/>
    <x v="1"/>
    <x v="3"/>
    <x v="523"/>
    <x v="613"/>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x v="538"/>
    <s v="https://m.media-amazon.com/images/W/WEBP_402378-T2/images/I/31SAqKSRWyL._SX300_SY300_QL70_FMwebp_.jpg"/>
    <x v="688"/>
  </r>
  <r>
    <x v="689"/>
    <x v="675"/>
    <x v="24"/>
    <x v="1"/>
    <s v="Headphones,Earbuds&amp;Accessories"/>
    <s v="Headphones"/>
    <s v="In-Ear"/>
    <x v="16"/>
    <x v="154"/>
    <x v="2"/>
    <x v="8"/>
    <n v="0.3"/>
    <x v="1"/>
    <x v="3"/>
    <x v="524"/>
    <x v="614"/>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x v="539"/>
    <s v="https://m.media-amazon.com/images/I/3101FmUqUOL._SX300_SY300_QL70_FMwebp_.jpg"/>
    <x v="689"/>
  </r>
  <r>
    <x v="690"/>
    <x v="676"/>
    <x v="93"/>
    <x v="3"/>
    <s v="OfficePaperProducts"/>
    <s v="Paper"/>
    <s v="Stationery"/>
    <x v="346"/>
    <x v="111"/>
    <x v="0"/>
    <x v="172"/>
    <n v="0.2"/>
    <x v="1"/>
    <x v="6"/>
    <x v="525"/>
    <x v="61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x v="540"/>
    <s v="https://m.media-amazon.com/images/W/WEBP_402378-T1/images/I/51mCZQzY6SL._SX300_SY300_QL70_FMwebp_.jpg"/>
    <x v="690"/>
  </r>
  <r>
    <x v="691"/>
    <x v="677"/>
    <x v="51"/>
    <x v="1"/>
    <s v="GeneralPurposeBatteries&amp;BatteryChargers"/>
    <s v="DisposableBatteries"/>
    <m/>
    <x v="347"/>
    <x v="272"/>
    <x v="1"/>
    <x v="203"/>
    <n v="0.14000000000000001"/>
    <x v="1"/>
    <x v="5"/>
    <x v="526"/>
    <x v="616"/>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x v="541"/>
    <s v="https://m.media-amazon.com/images/W/WEBP_402378-T2/images/I/41hmoJUQTuL._SX300_SY300_QL70_FMwebp_.jpg"/>
    <x v="691"/>
  </r>
  <r>
    <x v="692"/>
    <x v="678"/>
    <x v="54"/>
    <x v="0"/>
    <s v="Accessories&amp;Peripherals"/>
    <s v="Keyboards,Mice&amp;InputDevices"/>
    <s v="Keyboard&amp;MouseSets"/>
    <x v="16"/>
    <x v="69"/>
    <x v="2"/>
    <x v="28"/>
    <n v="0.19"/>
    <x v="1"/>
    <x v="4"/>
    <x v="527"/>
    <x v="61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x v="542"/>
    <s v="https://m.media-amazon.com/images/W/WEBP_402378-T2/images/I/41KB80oxxfL._SX300_SY300_QL70_FMwebp_.jpg"/>
    <x v="692"/>
  </r>
  <r>
    <x v="693"/>
    <x v="679"/>
    <x v="44"/>
    <x v="0"/>
    <s v="ExternalDevices&amp;DataStorage"/>
    <s v="PenDrives"/>
    <m/>
    <x v="348"/>
    <x v="273"/>
    <x v="2"/>
    <x v="204"/>
    <n v="0.56000000000000005"/>
    <x v="0"/>
    <x v="4"/>
    <x v="528"/>
    <x v="618"/>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x v="543"/>
    <s v="https://m.media-amazon.com/images/I/315HWKLDHlL._SY300_SX300_QL70_FMwebp_.jpg"/>
    <x v="693"/>
  </r>
  <r>
    <x v="694"/>
    <x v="680"/>
    <x v="94"/>
    <x v="3"/>
    <s v="OfficePaperProducts"/>
    <s v="Paper"/>
    <s v="Stationery"/>
    <x v="99"/>
    <x v="274"/>
    <x v="0"/>
    <x v="92"/>
    <n v="0.2"/>
    <x v="1"/>
    <x v="4"/>
    <x v="529"/>
    <x v="61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x v="544"/>
    <s v="https://m.media-amazon.com/images/I/41Ae67XZACL._SX300_SY300_QL70_FMwebp_.jpg"/>
    <x v="694"/>
  </r>
  <r>
    <x v="695"/>
    <x v="681"/>
    <x v="47"/>
    <x v="0"/>
    <s v="Accessories&amp;Peripherals"/>
    <s v="LaptopAccessories"/>
    <s v="Lapdesks"/>
    <x v="248"/>
    <x v="29"/>
    <x v="2"/>
    <x v="79"/>
    <n v="0.6"/>
    <x v="0"/>
    <x v="4"/>
    <x v="530"/>
    <x v="62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x v="545"/>
    <s v="https://m.media-amazon.com/images/W/WEBP_402378-T2/images/I/512Lrv2A-pL._SX300_SY300_QL70_FMwebp_.jpg"/>
    <x v="695"/>
  </r>
  <r>
    <x v="696"/>
    <x v="682"/>
    <x v="95"/>
    <x v="0"/>
    <s v="Accessories&amp;Peripherals"/>
    <s v="Cables&amp;Accessories"/>
    <s v="Cables"/>
    <x v="349"/>
    <x v="275"/>
    <x v="0"/>
    <x v="3"/>
    <n v="0.66"/>
    <x v="0"/>
    <x v="5"/>
    <x v="531"/>
    <x v="621"/>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x v="546"/>
    <s v="https://m.media-amazon.com/images/W/WEBP_402378-T2/images/I/31AQqe9fbJL._SX300_SY300_QL70_FMwebp_.jpg"/>
    <x v="696"/>
  </r>
  <r>
    <x v="697"/>
    <x v="683"/>
    <x v="54"/>
    <x v="0"/>
    <s v="Accessories&amp;Peripherals"/>
    <s v="Keyboards,Mice&amp;InputDevices"/>
    <s v="Keyboard&amp;MouseSets"/>
    <x v="350"/>
    <x v="276"/>
    <x v="2"/>
    <x v="205"/>
    <n v="0.39"/>
    <x v="1"/>
    <x v="1"/>
    <x v="532"/>
    <x v="622"/>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x v="547"/>
    <s v="https://m.media-amazon.com/images/I/31BWFhkXiPL._SX300_SY300_QL70_FMwebp_.jpg"/>
    <x v="697"/>
  </r>
  <r>
    <x v="698"/>
    <x v="684"/>
    <x v="88"/>
    <x v="0"/>
    <s v="Accessories&amp;Peripherals"/>
    <s v="Audio&amp;VideoAccessories"/>
    <s v="PCMicrophones"/>
    <x v="16"/>
    <x v="1"/>
    <x v="1"/>
    <x v="6"/>
    <n v="0.6"/>
    <x v="0"/>
    <x v="8"/>
    <x v="533"/>
    <x v="623"/>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x v="548"/>
    <s v="https://m.media-amazon.com/images/I/41T3Z43M4yL._SX300_SY300_QL70_FMwebp_.jpg"/>
    <x v="698"/>
  </r>
  <r>
    <x v="699"/>
    <x v="685"/>
    <x v="24"/>
    <x v="1"/>
    <s v="Headphones,Earbuds&amp;Accessories"/>
    <s v="Headphones"/>
    <s v="In-Ear"/>
    <x v="79"/>
    <x v="168"/>
    <x v="2"/>
    <x v="129"/>
    <n v="0.8"/>
    <x v="0"/>
    <x v="7"/>
    <x v="534"/>
    <x v="62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x v="549"/>
    <s v="https://m.media-amazon.com/images/I/41sEmULXfAL._SX300_SY300_QL70_FMwebp_.jpg"/>
    <x v="699"/>
  </r>
  <r>
    <x v="700"/>
    <x v="686"/>
    <x v="31"/>
    <x v="1"/>
    <s v="Mobiles&amp;Accessories"/>
    <s v="MobileAccessories"/>
    <s v="Stands"/>
    <x v="72"/>
    <x v="24"/>
    <x v="1"/>
    <x v="6"/>
    <n v="0.8"/>
    <x v="0"/>
    <x v="3"/>
    <x v="356"/>
    <x v="436"/>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x v="550"/>
    <s v="https://m.media-amazon.com/images/I/21VBjRnsH6L._SX300_SY300_QL70_FMwebp_.jpg"/>
    <x v="700"/>
  </r>
  <r>
    <x v="701"/>
    <x v="687"/>
    <x v="45"/>
    <x v="0"/>
    <s v="Accessories&amp;Peripherals"/>
    <s v="Keyboards,Mice&amp;InputDevices"/>
    <s v="Mice"/>
    <x v="149"/>
    <x v="7"/>
    <x v="0"/>
    <x v="5"/>
    <n v="0.5"/>
    <x v="0"/>
    <x v="15"/>
    <x v="205"/>
    <x v="625"/>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x v="551"/>
    <s v="https://m.media-amazon.com/images/I/31+Rg6Z46dL._SX300_SY300_.jpg"/>
    <x v="701"/>
  </r>
  <r>
    <x v="702"/>
    <x v="688"/>
    <x v="96"/>
    <x v="0"/>
    <s v="Components"/>
    <s v="Memory"/>
    <m/>
    <x v="351"/>
    <x v="277"/>
    <x v="2"/>
    <x v="123"/>
    <n v="0.49"/>
    <x v="1"/>
    <x v="6"/>
    <x v="535"/>
    <x v="626"/>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x v="552"/>
    <s v="https://m.media-amazon.com/images/W/WEBP_402378-T2/images/I/51esjcOy79L._SY300_SX300_QL70_FMwebp_.jpg"/>
    <x v="702"/>
  </r>
  <r>
    <x v="703"/>
    <x v="689"/>
    <x v="97"/>
    <x v="0"/>
    <s v="Accessories&amp;Peripherals"/>
    <s v="UninterruptedPowerSupplies"/>
    <m/>
    <x v="197"/>
    <x v="278"/>
    <x v="2"/>
    <x v="206"/>
    <n v="0.2"/>
    <x v="1"/>
    <x v="2"/>
    <x v="536"/>
    <x v="627"/>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x v="553"/>
    <s v="https://m.media-amazon.com/images/W/WEBP_402378-T1/images/I/31sSNZUSkfL._SX300_SY300_QL70_FMwebp_.jpg"/>
    <x v="703"/>
  </r>
  <r>
    <x v="704"/>
    <x v="690"/>
    <x v="93"/>
    <x v="3"/>
    <s v="OfficePaperProducts"/>
    <s v="Paper"/>
    <s v="Stationery"/>
    <x v="352"/>
    <x v="279"/>
    <x v="1"/>
    <x v="182"/>
    <n v="0.31"/>
    <x v="1"/>
    <x v="5"/>
    <x v="537"/>
    <x v="628"/>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x v="554"/>
    <s v="https://m.media-amazon.com/images/I/41hF4CFTsGL._SX300_SY300_QL70_FMwebp_.jpg"/>
    <x v="704"/>
  </r>
  <r>
    <x v="705"/>
    <x v="691"/>
    <x v="45"/>
    <x v="0"/>
    <s v="Accessories&amp;Peripherals"/>
    <s v="Keyboards,Mice&amp;InputDevices"/>
    <s v="Mice"/>
    <x v="353"/>
    <x v="0"/>
    <x v="0"/>
    <x v="207"/>
    <n v="0.66"/>
    <x v="0"/>
    <x v="3"/>
    <x v="538"/>
    <x v="629"/>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x v="555"/>
    <s v="https://m.media-amazon.com/images/I/31BXpfrkEWL._SX300_SY300_QL70_FMwebp_.jpg"/>
    <x v="705"/>
  </r>
  <r>
    <x v="706"/>
    <x v="692"/>
    <x v="24"/>
    <x v="1"/>
    <s v="Headphones,Earbuds&amp;Accessories"/>
    <s v="Headphones"/>
    <s v="In-Ear"/>
    <x v="354"/>
    <x v="33"/>
    <x v="2"/>
    <x v="136"/>
    <n v="0.85"/>
    <x v="0"/>
    <x v="9"/>
    <x v="539"/>
    <x v="63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x v="556"/>
    <s v="https://m.media-amazon.com/images/W/WEBP_402378-T1/images/I/31bUanm+oRL._SY300_SX300_.jpg"/>
    <x v="706"/>
  </r>
  <r>
    <x v="707"/>
    <x v="693"/>
    <x v="46"/>
    <x v="0"/>
    <s v="Accessories&amp;Peripherals"/>
    <s v="Keyboards,Mice&amp;InputDevices"/>
    <s v="GraphicTablets"/>
    <x v="355"/>
    <x v="114"/>
    <x v="0"/>
    <x v="28"/>
    <n v="0.85"/>
    <x v="0"/>
    <x v="11"/>
    <x v="540"/>
    <x v="631"/>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x v="557"/>
    <s v="https://m.media-amazon.com/images/I/411H6yi-tGL._SX300_SY300_QL70_FMwebp_.jpg"/>
    <x v="707"/>
  </r>
  <r>
    <x v="708"/>
    <x v="694"/>
    <x v="47"/>
    <x v="0"/>
    <s v="Accessories&amp;Peripherals"/>
    <s v="LaptopAccessories"/>
    <s v="Lapdesks"/>
    <x v="356"/>
    <x v="125"/>
    <x v="2"/>
    <x v="20"/>
    <n v="0.73"/>
    <x v="0"/>
    <x v="9"/>
    <x v="541"/>
    <x v="63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x v="558"/>
    <s v="https://m.media-amazon.com/images/W/WEBP_402378-T1/images/I/51X5mRykgbL._SX300_SY300_QL70_FMwebp_.jpg"/>
    <x v="708"/>
  </r>
  <r>
    <x v="709"/>
    <x v="695"/>
    <x v="81"/>
    <x v="0"/>
    <s v="Accessories&amp;Peripherals"/>
    <s v="USBGadgets"/>
    <s v="Lamps"/>
    <x v="357"/>
    <x v="124"/>
    <x v="1"/>
    <x v="208"/>
    <n v="0.1"/>
    <x v="1"/>
    <x v="0"/>
    <x v="542"/>
    <x v="633"/>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x v="559"/>
    <s v="https://m.media-amazon.com/images/I/318Gp3pIqXL._SX300_SY300_QL70_FMwebp_.jpg"/>
    <x v="709"/>
  </r>
  <r>
    <x v="710"/>
    <x v="696"/>
    <x v="24"/>
    <x v="1"/>
    <s v="Headphones,Earbuds&amp;Accessories"/>
    <s v="Headphones"/>
    <s v="In-Ear"/>
    <x v="2"/>
    <x v="69"/>
    <x v="2"/>
    <x v="43"/>
    <n v="0.56999999999999995"/>
    <x v="0"/>
    <x v="11"/>
    <x v="543"/>
    <x v="634"/>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x v="560"/>
    <s v="https://m.media-amazon.com/images/I/31oumlyiGiL._SX300_SY300_QL70_FMwebp_.jpg"/>
    <x v="710"/>
  </r>
  <r>
    <x v="711"/>
    <x v="697"/>
    <x v="65"/>
    <x v="0"/>
    <s v="Accessories&amp;Peripherals"/>
    <s v="Keyboards,Mice&amp;InputDevices"/>
    <s v="Keyboard&amp;MiceAccessories"/>
    <x v="358"/>
    <x v="36"/>
    <x v="0"/>
    <x v="8"/>
    <n v="0.77"/>
    <x v="0"/>
    <x v="0"/>
    <x v="544"/>
    <x v="635"/>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x v="561"/>
    <s v="https://m.media-amazon.com/images/W/WEBP_402378-T1/images/I/31tk9yOK-qL._SX300_SY300_QL70_FMwebp_.jpg"/>
    <x v="711"/>
  </r>
  <r>
    <x v="712"/>
    <x v="698"/>
    <x v="98"/>
    <x v="1"/>
    <s v="Headphones,Earbuds&amp;Accessories"/>
    <s v="Cases"/>
    <m/>
    <x v="206"/>
    <x v="141"/>
    <x v="1"/>
    <x v="6"/>
    <n v="0.76"/>
    <x v="0"/>
    <x v="4"/>
    <x v="545"/>
    <x v="636"/>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x v="562"/>
    <s v="https://m.media-amazon.com/images/I/41+d7HRWPwL._SY300_SX300_.jpg"/>
    <x v="712"/>
  </r>
  <r>
    <x v="713"/>
    <x v="699"/>
    <x v="99"/>
    <x v="1"/>
    <s v="Accessories"/>
    <s v="MemoryCards"/>
    <s v="SecureDigitalCards"/>
    <x v="291"/>
    <x v="63"/>
    <x v="0"/>
    <x v="53"/>
    <n v="0.44"/>
    <x v="1"/>
    <x v="5"/>
    <x v="546"/>
    <x v="637"/>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x v="563"/>
    <s v="https://m.media-amazon.com/images/W/WEBP_402378-T1/images/I/41nmeIgWsZL._SX300_SY300_QL70_FMwebp_.jpg"/>
    <x v="713"/>
  </r>
  <r>
    <x v="714"/>
    <x v="700"/>
    <x v="100"/>
    <x v="1"/>
    <s v="Mobiles&amp;Accessories"/>
    <s v="MobileAccessories"/>
    <s v="Photo&amp;VideoAccessories"/>
    <x v="359"/>
    <x v="79"/>
    <x v="2"/>
    <x v="209"/>
    <n v="0.51"/>
    <x v="0"/>
    <x v="3"/>
    <x v="547"/>
    <x v="638"/>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x v="564"/>
    <s v="https://m.media-amazon.com/images/I/31RlOXIcTYL._SX300_SY300_QL70_FMwebp_.jpg"/>
    <x v="714"/>
  </r>
  <r>
    <x v="715"/>
    <x v="701"/>
    <x v="93"/>
    <x v="3"/>
    <s v="OfficePaperProducts"/>
    <s v="Paper"/>
    <s v="Stationery"/>
    <x v="195"/>
    <x v="280"/>
    <x v="2"/>
    <x v="210"/>
    <n v="0.22"/>
    <x v="1"/>
    <x v="5"/>
    <x v="548"/>
    <x v="639"/>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x v="565"/>
    <s v="https://m.media-amazon.com/images/I/41+vZl3dF7L._SY300_SX300_.jpg"/>
    <x v="715"/>
  </r>
  <r>
    <x v="716"/>
    <x v="702"/>
    <x v="45"/>
    <x v="0"/>
    <s v="Accessories&amp;Peripherals"/>
    <s v="Keyboards,Mice&amp;InputDevices"/>
    <s v="Mice"/>
    <x v="360"/>
    <x v="227"/>
    <x v="0"/>
    <x v="211"/>
    <n v="0.51"/>
    <x v="0"/>
    <x v="5"/>
    <x v="549"/>
    <x v="6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x v="566"/>
    <s v="https://m.media-amazon.com/images/W/WEBP_402378-T1/images/I/41NF7VStoSL._SX300_SY300_QL70_FMwebp_.jpg"/>
    <x v="716"/>
  </r>
  <r>
    <x v="717"/>
    <x v="703"/>
    <x v="48"/>
    <x v="0"/>
    <s v="Accessories&amp;Peripherals"/>
    <s v="LaptopAccessories"/>
    <s v="NotebookComputerStands"/>
    <x v="55"/>
    <x v="23"/>
    <x v="2"/>
    <x v="20"/>
    <n v="0.7"/>
    <x v="0"/>
    <x v="5"/>
    <x v="550"/>
    <x v="641"/>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x v="567"/>
    <s v="https://m.media-amazon.com/images/W/WEBP_402378-T1/images/I/41bvBlmqDdL._SX300_SY300_QL70_FMwebp_.jpg"/>
    <x v="717"/>
  </r>
  <r>
    <x v="718"/>
    <x v="704"/>
    <x v="55"/>
    <x v="0"/>
    <s v="ExternalDevices&amp;DataStorage"/>
    <s v="ExternalHardDisks"/>
    <m/>
    <x v="263"/>
    <x v="281"/>
    <x v="2"/>
    <x v="212"/>
    <n v="0.24"/>
    <x v="1"/>
    <x v="5"/>
    <x v="551"/>
    <x v="642"/>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x v="568"/>
    <s v="https://m.media-amazon.com/images/W/WEBP_402378-T1/images/I/31iDEczWTWL._SX300_SY300_QL70_FMwebp_.jpg"/>
    <x v="718"/>
  </r>
  <r>
    <x v="719"/>
    <x v="705"/>
    <x v="101"/>
    <x v="0"/>
    <s v="Accessories&amp;Peripherals"/>
    <s v="Audio&amp;VideoAccessories"/>
    <s v="Webcams&amp;VoIPEquipment"/>
    <x v="361"/>
    <x v="135"/>
    <x v="2"/>
    <x v="213"/>
    <n v="0.23"/>
    <x v="1"/>
    <x v="4"/>
    <x v="552"/>
    <x v="643"/>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x v="569"/>
    <s v="https://m.media-amazon.com/images/W/WEBP_402378-T1/images/I/316Q0fvU+2L._SY300_SX300_.jpg"/>
    <x v="719"/>
  </r>
  <r>
    <x v="720"/>
    <x v="706"/>
    <x v="87"/>
    <x v="0"/>
    <s v="Accessories&amp;Peripherals"/>
    <s v="USBHubs"/>
    <m/>
    <x v="16"/>
    <x v="7"/>
    <x v="0"/>
    <x v="10"/>
    <n v="0.38"/>
    <x v="1"/>
    <x v="4"/>
    <x v="553"/>
    <x v="644"/>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x v="570"/>
    <s v="https://m.media-amazon.com/images/W/WEBP_402378-T2/images/I/21UKIwf0IVL._SX300_SY300_QL70_FMwebp_.jpg"/>
    <x v="720"/>
  </r>
  <r>
    <x v="721"/>
    <x v="707"/>
    <x v="90"/>
    <x v="0"/>
    <s v="Accessories&amp;Peripherals"/>
    <s v="LaptopAccessories"/>
    <s v="Bags&amp;Sleeves"/>
    <x v="56"/>
    <x v="63"/>
    <x v="0"/>
    <x v="8"/>
    <n v="0.55000000000000004"/>
    <x v="0"/>
    <x v="4"/>
    <x v="554"/>
    <x v="645"/>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x v="571"/>
    <s v="https://m.media-amazon.com/images/I/41GogihEYeL._SX300_SY300_QL70_FMwebp_.jpg"/>
    <x v="721"/>
  </r>
  <r>
    <x v="722"/>
    <x v="708"/>
    <x v="102"/>
    <x v="0"/>
    <s v="Accessories&amp;Peripherals"/>
    <s v="LaptopAccessories"/>
    <s v="CoolingPads"/>
    <x v="40"/>
    <x v="29"/>
    <x v="2"/>
    <x v="20"/>
    <n v="0.5"/>
    <x v="0"/>
    <x v="0"/>
    <x v="555"/>
    <x v="646"/>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x v="572"/>
    <s v="https://m.media-amazon.com/images/W/WEBP_402378-T1/images/I/516xGB5Bt+L._SY300_SX300_.jpg"/>
    <x v="722"/>
  </r>
  <r>
    <x v="723"/>
    <x v="709"/>
    <x v="40"/>
    <x v="0"/>
    <s v="Accessories&amp;Peripherals"/>
    <s v="LaptopAccessories"/>
    <s v="CameraPrivacyCovers"/>
    <x v="362"/>
    <x v="282"/>
    <x v="1"/>
    <x v="7"/>
    <n v="0.77"/>
    <x v="0"/>
    <x v="4"/>
    <x v="556"/>
    <x v="647"/>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x v="573"/>
    <s v="https://m.media-amazon.com/images/I/31ZJqJC4frL._SX300_SY300_QL70_FMwebp_.jpg"/>
    <x v="723"/>
  </r>
  <r>
    <x v="724"/>
    <x v="710"/>
    <x v="45"/>
    <x v="0"/>
    <s v="Accessories&amp;Peripherals"/>
    <s v="Keyboards,Mice&amp;InputDevices"/>
    <s v="Mice"/>
    <x v="35"/>
    <x v="25"/>
    <x v="2"/>
    <x v="38"/>
    <n v="0.4"/>
    <x v="1"/>
    <x v="0"/>
    <x v="557"/>
    <x v="648"/>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x v="574"/>
    <s v="https://m.media-amazon.com/images/W/WEBP_402378-T1/images/I/31R5FtHMDiL._SY300_SX300_QL70_FMwebp_.jpg"/>
    <x v="724"/>
  </r>
  <r>
    <x v="725"/>
    <x v="711"/>
    <x v="50"/>
    <x v="2"/>
    <s v="Microphones"/>
    <s v="Condenser"/>
    <m/>
    <x v="363"/>
    <x v="283"/>
    <x v="0"/>
    <x v="3"/>
    <n v="0.32"/>
    <x v="1"/>
    <x v="11"/>
    <x v="558"/>
    <x v="649"/>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x v="575"/>
    <s v="https://m.media-amazon.com/images/W/WEBP_402378-T1/images/I/413viCgpI+L._SY300_SX300_.jpg"/>
    <x v="725"/>
  </r>
  <r>
    <x v="726"/>
    <x v="712"/>
    <x v="103"/>
    <x v="0"/>
    <s v="Accessories&amp;Peripherals"/>
    <s v="LaptopAccessories"/>
    <m/>
    <x v="52"/>
    <x v="92"/>
    <x v="2"/>
    <x v="214"/>
    <n v="0.44"/>
    <x v="1"/>
    <x v="4"/>
    <x v="559"/>
    <x v="65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x v="576"/>
    <s v="https://m.media-amazon.com/images/W/WEBP_402378-T2/images/I/411ZrOollDL._SX300_SY300_QL70_FMwebp_.jpg"/>
    <x v="726"/>
  </r>
  <r>
    <x v="727"/>
    <x v="713"/>
    <x v="104"/>
    <x v="0"/>
    <s v="Accessories&amp;Peripherals"/>
    <s v="TabletAccessories"/>
    <s v="Stands"/>
    <x v="103"/>
    <x v="4"/>
    <x v="1"/>
    <x v="6"/>
    <n v="0.7"/>
    <x v="0"/>
    <x v="3"/>
    <x v="560"/>
    <x v="651"/>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x v="577"/>
    <s v="https://m.media-amazon.com/images/W/WEBP_402378-T1/images/I/41wL36XZGXL._SX300_SY300_QL70_FMwebp_.jpg"/>
    <x v="727"/>
  </r>
  <r>
    <x v="728"/>
    <x v="714"/>
    <x v="71"/>
    <x v="1"/>
    <s v="HomeAudio"/>
    <s v="Speakers"/>
    <s v="BluetoothSpeakers"/>
    <x v="264"/>
    <x v="166"/>
    <x v="2"/>
    <x v="215"/>
    <n v="0.64"/>
    <x v="0"/>
    <x v="0"/>
    <x v="561"/>
    <x v="652"/>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x v="578"/>
    <s v="https://m.media-amazon.com/images/I/41rfSd9spqL._SX300_SY300_QL70_FMwebp_.jpg"/>
    <x v="728"/>
  </r>
  <r>
    <x v="729"/>
    <x v="715"/>
    <x v="105"/>
    <x v="5"/>
    <s v="Electrical"/>
    <s v="Adapters&amp;Multi-Outlets"/>
    <m/>
    <x v="364"/>
    <x v="284"/>
    <x v="0"/>
    <x v="8"/>
    <n v="0.56999999999999995"/>
    <x v="0"/>
    <x v="1"/>
    <x v="87"/>
    <x v="653"/>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x v="579"/>
    <s v="https://m.media-amazon.com/images/I/31w-19-3fSL._SY300_SX300_QL70_FMwebp_.jpg"/>
    <x v="729"/>
  </r>
  <r>
    <x v="730"/>
    <x v="716"/>
    <x v="89"/>
    <x v="1"/>
    <s v="HomeAudio"/>
    <s v="Speakers"/>
    <s v="OutdoorSpeakers"/>
    <x v="365"/>
    <x v="29"/>
    <x v="2"/>
    <x v="214"/>
    <n v="0.6"/>
    <x v="0"/>
    <x v="3"/>
    <x v="562"/>
    <x v="654"/>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x v="580"/>
    <s v="https://m.media-amazon.com/images/W/WEBP_402378-T2/images/I/41aZf9i-QzL._SX300_SY300_QL70_FMwebp_.jpg"/>
    <x v="730"/>
  </r>
  <r>
    <x v="731"/>
    <x v="717"/>
    <x v="46"/>
    <x v="0"/>
    <s v="Accessories&amp;Peripherals"/>
    <s v="Keyboards,Mice&amp;InputDevices"/>
    <s v="GraphicTablets"/>
    <x v="366"/>
    <x v="285"/>
    <x v="0"/>
    <x v="8"/>
    <n v="0.62"/>
    <x v="0"/>
    <x v="3"/>
    <x v="456"/>
    <x v="655"/>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x v="581"/>
    <s v="https://m.media-amazon.com/images/I/31NR4qCjJyL._SX300_SY300_QL70_FMwebp_.jpg"/>
    <x v="731"/>
  </r>
  <r>
    <x v="732"/>
    <x v="718"/>
    <x v="106"/>
    <x v="3"/>
    <s v="OfficePaperProducts"/>
    <s v="Paper"/>
    <s v="Copy&amp;PrintingPaper"/>
    <x v="28"/>
    <x v="24"/>
    <x v="1"/>
    <x v="208"/>
    <n v="0"/>
    <x v="1"/>
    <x v="4"/>
    <x v="563"/>
    <x v="656"/>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x v="582"/>
    <s v="https://m.media-amazon.com/images/I/41WggyozHQL._SX300_SY300_QL70_FMwebp_.jpg"/>
    <x v="732"/>
  </r>
  <r>
    <x v="733"/>
    <x v="719"/>
    <x v="69"/>
    <x v="0"/>
    <s v="NetworkingDevices"/>
    <s v="Routers"/>
    <m/>
    <x v="248"/>
    <x v="72"/>
    <x v="2"/>
    <x v="43"/>
    <n v="0.5"/>
    <x v="0"/>
    <x v="6"/>
    <x v="564"/>
    <x v="657"/>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x v="583"/>
    <s v="https://m.media-amazon.com/images/W/WEBP_402378-T2/images/I/31VtFl2O33L._SX300_SY300_QL70_FMwebp_.jpg"/>
    <x v="733"/>
  </r>
  <r>
    <x v="734"/>
    <x v="720"/>
    <x v="107"/>
    <x v="0"/>
    <s v="Components"/>
    <s v="InternalSolidStateDrives"/>
    <m/>
    <x v="367"/>
    <x v="286"/>
    <x v="2"/>
    <x v="109"/>
    <n v="0.41"/>
    <x v="1"/>
    <x v="6"/>
    <x v="565"/>
    <x v="658"/>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x v="584"/>
    <s v="https://m.media-amazon.com/images/I/31foPNxmwsL._SX300_SY300_QL70_FMwebp_.jpg"/>
    <x v="734"/>
  </r>
  <r>
    <x v="735"/>
    <x v="721"/>
    <x v="93"/>
    <x v="3"/>
    <s v="OfficePaperProducts"/>
    <s v="Paper"/>
    <s v="Stationery"/>
    <x v="368"/>
    <x v="287"/>
    <x v="1"/>
    <x v="216"/>
    <n v="0.11"/>
    <x v="1"/>
    <x v="3"/>
    <x v="100"/>
    <x v="659"/>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x v="585"/>
    <s v="https://m.media-amazon.com/images/W/WEBP_402378-T1/images/I/51o0rLZiIjL._SX300_SY300_QL70_FMwebp_.jpg"/>
    <x v="735"/>
  </r>
  <r>
    <x v="736"/>
    <x v="722"/>
    <x v="47"/>
    <x v="0"/>
    <s v="Accessories&amp;Peripherals"/>
    <s v="LaptopAccessories"/>
    <s v="Lapdesks"/>
    <x v="369"/>
    <x v="238"/>
    <x v="2"/>
    <x v="217"/>
    <n v="0.3"/>
    <x v="1"/>
    <x v="4"/>
    <x v="566"/>
    <x v="660"/>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x v="586"/>
    <s v="https://m.media-amazon.com/images/W/WEBP_402378-T1/images/I/41lS2bd15fL._SX300_SY300_QL70_FMwebp_.jpg"/>
    <x v="736"/>
  </r>
  <r>
    <x v="737"/>
    <x v="723"/>
    <x v="24"/>
    <x v="1"/>
    <s v="Headphones,Earbuds&amp;Accessories"/>
    <s v="Headphones"/>
    <s v="In-Ear"/>
    <x v="40"/>
    <x v="7"/>
    <x v="0"/>
    <x v="38"/>
    <n v="0.67"/>
    <x v="0"/>
    <x v="9"/>
    <x v="567"/>
    <x v="66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x v="587"/>
    <s v="https://m.media-amazon.com/images/I/31gZM-XkOtL._SX300_SY300_QL70_FMwebp_.jpg"/>
    <x v="737"/>
  </r>
  <r>
    <x v="738"/>
    <x v="724"/>
    <x v="65"/>
    <x v="0"/>
    <s v="Accessories&amp;Peripherals"/>
    <s v="Keyboards,Mice&amp;InputDevices"/>
    <s v="Keyboard&amp;MiceAccessories"/>
    <x v="8"/>
    <x v="7"/>
    <x v="0"/>
    <x v="8"/>
    <n v="0.5"/>
    <x v="0"/>
    <x v="5"/>
    <x v="568"/>
    <x v="662"/>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x v="588"/>
    <s v="https://m.media-amazon.com/images/W/WEBP_402378-T2/images/I/41ep+i03RsL._SX300_SY300_.jpg"/>
    <x v="738"/>
  </r>
  <r>
    <x v="739"/>
    <x v="725"/>
    <x v="55"/>
    <x v="0"/>
    <s v="ExternalDevices&amp;DataStorage"/>
    <s v="ExternalHardDisks"/>
    <m/>
    <x v="276"/>
    <x v="288"/>
    <x v="2"/>
    <x v="136"/>
    <n v="0.28000000000000003"/>
    <x v="1"/>
    <x v="6"/>
    <x v="569"/>
    <x v="663"/>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x v="589"/>
    <s v="https://m.media-amazon.com/images/I/41BWhztt6EL._SX300_SY300_QL70_FMwebp_.jpg"/>
    <x v="739"/>
  </r>
  <r>
    <x v="740"/>
    <x v="726"/>
    <x v="108"/>
    <x v="1"/>
    <s v="HomeAudio"/>
    <s v="Speakers"/>
    <s v="MultimediaSpeakerSystems"/>
    <x v="16"/>
    <x v="7"/>
    <x v="0"/>
    <x v="10"/>
    <n v="0.38"/>
    <x v="1"/>
    <x v="2"/>
    <x v="570"/>
    <x v="664"/>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x v="590"/>
    <s v="https://m.media-amazon.com/images/W/WEBP_402378-T2/images/I/51X7oG9862L._SX300_SY300_QL70_FMwebp_.jpg"/>
    <x v="740"/>
  </r>
  <r>
    <x v="741"/>
    <x v="727"/>
    <x v="46"/>
    <x v="0"/>
    <s v="Accessories&amp;Peripherals"/>
    <s v="Keyboards,Mice&amp;InputDevices"/>
    <s v="GraphicTablets"/>
    <x v="291"/>
    <x v="14"/>
    <x v="0"/>
    <x v="92"/>
    <n v="0.59"/>
    <x v="0"/>
    <x v="1"/>
    <x v="571"/>
    <x v="665"/>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x v="591"/>
    <s v="https://m.media-amazon.com/images/I/518mUXLlFZS._SX300_SY300_QL70_FMwebp_.jpg"/>
    <x v="741"/>
  </r>
  <r>
    <x v="742"/>
    <x v="728"/>
    <x v="55"/>
    <x v="0"/>
    <s v="ExternalDevices&amp;DataStorage"/>
    <s v="ExternalHardDisks"/>
    <m/>
    <x v="367"/>
    <x v="289"/>
    <x v="2"/>
    <x v="218"/>
    <n v="0.22"/>
    <x v="1"/>
    <x v="5"/>
    <x v="572"/>
    <x v="666"/>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x v="592"/>
    <s v="https://m.media-amazon.com/images/I/31YZ2ZYT66L._SX300_SY300_QL70_FMwebp_.jpg"/>
    <x v="742"/>
  </r>
  <r>
    <x v="743"/>
    <x v="729"/>
    <x v="85"/>
    <x v="0"/>
    <s v="Accessories&amp;Peripherals"/>
    <s v="PCGamingPeripherals"/>
    <s v="Gamepads"/>
    <x v="335"/>
    <x v="8"/>
    <x v="0"/>
    <x v="185"/>
    <n v="0.46"/>
    <x v="1"/>
    <x v="13"/>
    <x v="573"/>
    <x v="667"/>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x v="593"/>
    <s v="https://m.media-amazon.com/images/W/WEBP_402378-T1/images/I/41NYfAbBY2L._SX300_SY300_QL70_FMwebp_.jpg"/>
    <x v="743"/>
  </r>
  <r>
    <x v="744"/>
    <x v="730"/>
    <x v="45"/>
    <x v="0"/>
    <s v="Accessories&amp;Peripherals"/>
    <s v="Keyboards,Mice&amp;InputDevices"/>
    <s v="Mice"/>
    <x v="370"/>
    <x v="290"/>
    <x v="2"/>
    <x v="219"/>
    <n v="0.55000000000000004"/>
    <x v="0"/>
    <x v="5"/>
    <x v="574"/>
    <x v="668"/>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x v="594"/>
    <s v="https://m.media-amazon.com/images/W/WEBP_402378-T2/images/I/31C+JNS-7PL._SY300_SX300_.jpg"/>
    <x v="744"/>
  </r>
  <r>
    <x v="745"/>
    <x v="731"/>
    <x v="49"/>
    <x v="0"/>
    <s v="Accessories&amp;Peripherals"/>
    <s v="Keyboards,Mice&amp;InputDevices"/>
    <s v="Keyboards"/>
    <x v="0"/>
    <x v="291"/>
    <x v="2"/>
    <x v="220"/>
    <n v="0.21"/>
    <x v="1"/>
    <x v="5"/>
    <x v="575"/>
    <x v="669"/>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x v="595"/>
    <s v="https://m.media-amazon.com/images/I/41hzQslWQlL._SX300_SY300_QL70_FMwebp_.jpg"/>
    <x v="745"/>
  </r>
  <r>
    <x v="746"/>
    <x v="732"/>
    <x v="69"/>
    <x v="0"/>
    <s v="NetworkingDevices"/>
    <s v="Routers"/>
    <m/>
    <x v="371"/>
    <x v="166"/>
    <x v="2"/>
    <x v="221"/>
    <n v="0.38"/>
    <x v="1"/>
    <x v="4"/>
    <x v="576"/>
    <x v="670"/>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x v="596"/>
    <s v="https://m.media-amazon.com/images/W/WEBP_402378-T1/images/I/318egjvJ0mL._SX300_SY300_QL70_FMwebp_.jpg"/>
    <x v="746"/>
  </r>
  <r>
    <x v="747"/>
    <x v="733"/>
    <x v="78"/>
    <x v="3"/>
    <s v="OfficePaperProducts"/>
    <s v="Paper"/>
    <s v="Stationery"/>
    <x v="372"/>
    <x v="292"/>
    <x v="1"/>
    <x v="222"/>
    <n v="0.49"/>
    <x v="1"/>
    <x v="5"/>
    <x v="577"/>
    <x v="671"/>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x v="597"/>
    <s v="https://m.media-amazon.com/images/W/WEBP_402378-T2/images/I/41yNejBMf+L._SY300_SX300_.jpg"/>
    <x v="747"/>
  </r>
  <r>
    <x v="748"/>
    <x v="734"/>
    <x v="47"/>
    <x v="0"/>
    <s v="Accessories&amp;Peripherals"/>
    <s v="LaptopAccessories"/>
    <s v="Lapdesks"/>
    <x v="28"/>
    <x v="23"/>
    <x v="2"/>
    <x v="22"/>
    <n v="0"/>
    <x v="1"/>
    <x v="1"/>
    <x v="578"/>
    <x v="672"/>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x v="598"/>
    <s v="https://m.media-amazon.com/images/W/WEBP_402378-T1/images/I/41tWgm56a0L._SX300_SY300_QL70_FMwebp_.jpg"/>
    <x v="748"/>
  </r>
  <r>
    <x v="749"/>
    <x v="735"/>
    <x v="19"/>
    <x v="1"/>
    <s v="WearableTechnology"/>
    <s v="SmartWatches"/>
    <m/>
    <x v="43"/>
    <x v="168"/>
    <x v="2"/>
    <x v="136"/>
    <n v="0.75"/>
    <x v="0"/>
    <x v="0"/>
    <x v="579"/>
    <x v="673"/>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x v="599"/>
    <s v="https://m.media-amazon.com/images/W/WEBP_402378-T2/images/I/41W4O2H532L._SX300_SY300_QL70_FMwebp_.jpg"/>
    <x v="749"/>
  </r>
  <r>
    <x v="750"/>
    <x v="736"/>
    <x v="109"/>
    <x v="0"/>
    <s v="NetworkingDevices"/>
    <s v="DataCards&amp;Dongles"/>
    <m/>
    <x v="46"/>
    <x v="202"/>
    <x v="2"/>
    <x v="223"/>
    <n v="0.35"/>
    <x v="1"/>
    <x v="11"/>
    <x v="580"/>
    <x v="674"/>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x v="600"/>
    <s v="https://m.media-amazon.com/images/W/WEBP_402378-T2/images/I/31pnooau8vS._SX300_SY300_QL70_FMwebp_.jpg"/>
    <x v="750"/>
  </r>
  <r>
    <x v="751"/>
    <x v="737"/>
    <x v="110"/>
    <x v="0"/>
    <s v="Accessories&amp;Peripherals"/>
    <s v="LaptopAccessories"/>
    <s v="LaptopChargers&amp;PowerSupplies"/>
    <x v="26"/>
    <x v="21"/>
    <x v="1"/>
    <x v="6"/>
    <n v="0.64"/>
    <x v="0"/>
    <x v="3"/>
    <x v="581"/>
    <x v="675"/>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x v="601"/>
    <s v="https://m.media-amazon.com/images/I/41nub-26HfL._SX300_SY300_QL70_FMwebp_.jpg"/>
    <x v="751"/>
  </r>
  <r>
    <x v="752"/>
    <x v="738"/>
    <x v="54"/>
    <x v="0"/>
    <s v="Accessories&amp;Peripherals"/>
    <s v="Keyboards,Mice&amp;InputDevices"/>
    <s v="Keyboard&amp;MouseSets"/>
    <x v="98"/>
    <x v="293"/>
    <x v="2"/>
    <x v="224"/>
    <n v="0.41"/>
    <x v="1"/>
    <x v="0"/>
    <x v="582"/>
    <x v="676"/>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x v="602"/>
    <s v="https://m.media-amazon.com/images/W/WEBP_402378-T2/images/I/41X6hey-ExL._SX300_SY300_QL70_FMwebp_.jpg"/>
    <x v="752"/>
  </r>
  <r>
    <x v="753"/>
    <x v="739"/>
    <x v="60"/>
    <x v="1"/>
    <s v="Cameras&amp;Photography"/>
    <s v="Accessories"/>
    <s v="Tripods&amp;Monopods"/>
    <x v="373"/>
    <x v="12"/>
    <x v="0"/>
    <x v="102"/>
    <n v="0.65"/>
    <x v="0"/>
    <x v="0"/>
    <x v="583"/>
    <x v="677"/>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x v="603"/>
    <s v="https://m.media-amazon.com/images/W/WEBP_402378-T1/images/I/31Vt3iyEaIL._SX300_SY300_QL70_FMwebp_.jpg"/>
    <x v="753"/>
  </r>
  <r>
    <x v="754"/>
    <x v="740"/>
    <x v="95"/>
    <x v="0"/>
    <s v="Accessories&amp;Peripherals"/>
    <s v="Cables&amp;Accessories"/>
    <s v="Cables"/>
    <x v="374"/>
    <x v="294"/>
    <x v="0"/>
    <x v="6"/>
    <n v="0.42"/>
    <x v="1"/>
    <x v="5"/>
    <x v="584"/>
    <x v="678"/>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x v="604"/>
    <s v="https://m.media-amazon.com/images/I/51jNo4QNTNL._SY445_SX342_QL70_FMwebp_.jpg"/>
    <x v="754"/>
  </r>
  <r>
    <x v="755"/>
    <x v="741"/>
    <x v="44"/>
    <x v="0"/>
    <s v="ExternalDevices&amp;DataStorage"/>
    <s v="PenDrives"/>
    <m/>
    <x v="375"/>
    <x v="12"/>
    <x v="0"/>
    <x v="225"/>
    <n v="0.22"/>
    <x v="1"/>
    <x v="3"/>
    <x v="585"/>
    <x v="679"/>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x v="605"/>
    <s v="https://m.media-amazon.com/images/W/WEBP_402378-T1/images/I/21e4IoLXBFL._SY300_SX300_QL70_FMwebp_.jpg"/>
    <x v="755"/>
  </r>
  <r>
    <x v="756"/>
    <x v="742"/>
    <x v="51"/>
    <x v="1"/>
    <s v="GeneralPurposeBatteries&amp;BatteryChargers"/>
    <s v="DisposableBatteries"/>
    <m/>
    <x v="362"/>
    <x v="295"/>
    <x v="2"/>
    <x v="226"/>
    <n v="0.21"/>
    <x v="1"/>
    <x v="5"/>
    <x v="586"/>
    <x v="680"/>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x v="606"/>
    <s v="https://m.media-amazon.com/images/I/41PBiq0KGUL._SX300_SY300_QL70_FMwebp_.jpg"/>
    <x v="756"/>
  </r>
  <r>
    <x v="757"/>
    <x v="743"/>
    <x v="74"/>
    <x v="1"/>
    <s v="GeneralPurposeBatteries&amp;BatteryChargers"/>
    <s v="RechargeableBatteries"/>
    <m/>
    <x v="28"/>
    <x v="296"/>
    <x v="0"/>
    <x v="187"/>
    <n v="0"/>
    <x v="1"/>
    <x v="2"/>
    <x v="587"/>
    <x v="68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x v="607"/>
    <s v="https://m.media-amazon.com/images/I/41tcZ6fcJML._SX300_SY300_QL70_FMwebp_.jpg"/>
    <x v="757"/>
  </r>
  <r>
    <x v="758"/>
    <x v="744"/>
    <x v="24"/>
    <x v="1"/>
    <s v="Headphones,Earbuds&amp;Accessories"/>
    <s v="Headphones"/>
    <s v="In-Ear"/>
    <x v="16"/>
    <x v="1"/>
    <x v="1"/>
    <x v="6"/>
    <n v="0.6"/>
    <x v="0"/>
    <x v="9"/>
    <x v="588"/>
    <x v="682"/>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x v="608"/>
    <s v="https://m.media-amazon.com/images/W/WEBP_402378-T1/images/I/31CndDabh2L._SX300_SY300_QL70_FMwebp_.jpg"/>
    <x v="758"/>
  </r>
  <r>
    <x v="759"/>
    <x v="745"/>
    <x v="110"/>
    <x v="0"/>
    <s v="Accessories&amp;Peripherals"/>
    <s v="LaptopAccessories"/>
    <s v="LaptopChargers&amp;PowerSupplies"/>
    <x v="81"/>
    <x v="4"/>
    <x v="1"/>
    <x v="8"/>
    <n v="0.85"/>
    <x v="0"/>
    <x v="12"/>
    <x v="589"/>
    <x v="683"/>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x v="609"/>
    <s v="https://m.media-amazon.com/images/I/41Cdc4mU7RL._SX300_SY300_QL70_FMwebp_.jpg"/>
    <x v="759"/>
  </r>
  <r>
    <x v="760"/>
    <x v="746"/>
    <x v="46"/>
    <x v="0"/>
    <s v="Accessories&amp;Peripherals"/>
    <s v="Keyboards,Mice&amp;InputDevices"/>
    <s v="GraphicTablets"/>
    <x v="329"/>
    <x v="297"/>
    <x v="0"/>
    <x v="38"/>
    <n v="0.69"/>
    <x v="0"/>
    <x v="3"/>
    <x v="590"/>
    <x v="684"/>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x v="610"/>
    <s v="https://m.media-amazon.com/images/W/WEBP_402378-T2/images/I/41t4-FpawsL._SX300_SY300_QL70_FMwebp_.jpg"/>
    <x v="760"/>
  </r>
  <r>
    <x v="761"/>
    <x v="747"/>
    <x v="87"/>
    <x v="0"/>
    <s v="Accessories&amp;Peripherals"/>
    <s v="USBHubs"/>
    <m/>
    <x v="376"/>
    <x v="298"/>
    <x v="2"/>
    <x v="227"/>
    <n v="0.38"/>
    <x v="1"/>
    <x v="3"/>
    <x v="591"/>
    <x v="685"/>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x v="611"/>
    <s v="https://m.media-amazon.com/images/W/WEBP_402378-T2/images/I/41qTZXl3KaL._SX300_SY300_QL70_FMwebp_.jpg"/>
    <x v="761"/>
  </r>
  <r>
    <x v="762"/>
    <x v="748"/>
    <x v="111"/>
    <x v="0"/>
    <s v="Accessories&amp;Peripherals"/>
    <s v="Audio&amp;VideoAccessories"/>
    <s v="PCSpeakers"/>
    <x v="80"/>
    <x v="61"/>
    <x v="2"/>
    <x v="38"/>
    <n v="0.43"/>
    <x v="1"/>
    <x v="1"/>
    <x v="592"/>
    <x v="686"/>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x v="612"/>
    <s v="https://m.media-amazon.com/images/W/WEBP_402378-T1/images/I/31ikDjsSOML._SX300_SY300_QL70_FMwebp_.jpg"/>
    <x v="762"/>
  </r>
  <r>
    <x v="763"/>
    <x v="749"/>
    <x v="45"/>
    <x v="0"/>
    <s v="Accessories&amp;Peripherals"/>
    <s v="Keyboards,Mice&amp;InputDevices"/>
    <s v="Mice"/>
    <x v="377"/>
    <x v="299"/>
    <x v="0"/>
    <x v="4"/>
    <n v="0.18"/>
    <x v="1"/>
    <x v="3"/>
    <x v="593"/>
    <x v="687"/>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x v="613"/>
    <s v="https://m.media-amazon.com/images/I/214VmJYxx9L._SX300_SY300_QL70_FMwebp_.jpg"/>
    <x v="763"/>
  </r>
  <r>
    <x v="764"/>
    <x v="750"/>
    <x v="47"/>
    <x v="0"/>
    <s v="Accessories&amp;Peripherals"/>
    <s v="LaptopAccessories"/>
    <s v="Lapdesks"/>
    <x v="378"/>
    <x v="54"/>
    <x v="0"/>
    <x v="3"/>
    <n v="0.62"/>
    <x v="0"/>
    <x v="1"/>
    <x v="594"/>
    <x v="688"/>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x v="614"/>
    <s v="https://m.media-amazon.com/images/I/51ucu0nCeSL._SX300_SY300_QL70_FMwebp_.jpg"/>
    <x v="764"/>
  </r>
  <r>
    <x v="765"/>
    <x v="751"/>
    <x v="112"/>
    <x v="1"/>
    <s v="Cameras&amp;Photography"/>
    <s v="Accessories"/>
    <s v="Batteries&amp;Chargers"/>
    <x v="375"/>
    <x v="8"/>
    <x v="0"/>
    <x v="228"/>
    <n v="0.25"/>
    <x v="1"/>
    <x v="11"/>
    <x v="595"/>
    <x v="689"/>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x v="615"/>
    <s v="https://m.media-amazon.com/images/W/WEBP_402378-T1/images/I/31Dj+5AQcJL._SY300_SX300_.jpg"/>
    <x v="765"/>
  </r>
  <r>
    <x v="766"/>
    <x v="752"/>
    <x v="113"/>
    <x v="0"/>
    <s v="Accessories&amp;Peripherals"/>
    <s v="TabletAccessories"/>
    <s v="Bags,Cases&amp;Sleeves"/>
    <x v="98"/>
    <x v="125"/>
    <x v="2"/>
    <x v="38"/>
    <n v="0.63"/>
    <x v="0"/>
    <x v="4"/>
    <x v="596"/>
    <x v="690"/>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x v="616"/>
    <s v="https://m.media-amazon.com/images/W/WEBP_402378-T1/images/I/31bMTTJF1xL._SY300_SX300_QL70_FMwebp_.jpg"/>
    <x v="766"/>
  </r>
  <r>
    <x v="767"/>
    <x v="753"/>
    <x v="73"/>
    <x v="3"/>
    <s v="OfficePaperProducts"/>
    <s v="Paper"/>
    <s v="Stationery"/>
    <x v="379"/>
    <x v="300"/>
    <x v="1"/>
    <x v="229"/>
    <n v="0.05"/>
    <x v="1"/>
    <x v="0"/>
    <x v="597"/>
    <x v="691"/>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x v="617"/>
    <s v="https://m.media-amazon.com/images/I/51LTAUNKg9L._SX300_SY300_QL70_FMwebp_.jpg"/>
    <x v="767"/>
  </r>
  <r>
    <x v="768"/>
    <x v="754"/>
    <x v="114"/>
    <x v="3"/>
    <s v="OfficePaperProducts"/>
    <s v="Paper"/>
    <s v="Stationery"/>
    <x v="28"/>
    <x v="218"/>
    <x v="1"/>
    <x v="229"/>
    <n v="0"/>
    <x v="1"/>
    <x v="3"/>
    <x v="598"/>
    <x v="692"/>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x v="618"/>
    <s v="https://m.media-amazon.com/images/I/410DCX0vt4L._SX300_SY300_QL70_FMwebp_.jpg"/>
    <x v="768"/>
  </r>
  <r>
    <x v="769"/>
    <x v="755"/>
    <x v="45"/>
    <x v="0"/>
    <s v="Accessories&amp;Peripherals"/>
    <s v="Keyboards,Mice&amp;InputDevices"/>
    <s v="Mice"/>
    <x v="380"/>
    <x v="301"/>
    <x v="2"/>
    <x v="224"/>
    <n v="0.35"/>
    <x v="1"/>
    <x v="13"/>
    <x v="599"/>
    <x v="693"/>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x v="619"/>
    <s v="https://m.media-amazon.com/images/I/31DstM4dQ8L._SX300_SY300_QL70_FMwebp_.jpg"/>
    <x v="769"/>
  </r>
  <r>
    <x v="770"/>
    <x v="756"/>
    <x v="115"/>
    <x v="4"/>
    <s v="CraftMaterials"/>
    <s v="DrawingMaterials"/>
    <s v="DrawingMedia"/>
    <x v="28"/>
    <x v="24"/>
    <x v="1"/>
    <x v="208"/>
    <n v="0"/>
    <x v="1"/>
    <x v="4"/>
    <x v="600"/>
    <x v="69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x v="620"/>
    <s v="https://m.media-amazon.com/images/I/41q7jfLMl3L._SY300_SX300_QL70_FMwebp_.jpg"/>
    <x v="770"/>
  </r>
  <r>
    <x v="771"/>
    <x v="757"/>
    <x v="45"/>
    <x v="0"/>
    <s v="Accessories&amp;Peripherals"/>
    <s v="Keyboards,Mice&amp;InputDevices"/>
    <s v="Mice"/>
    <x v="9"/>
    <x v="4"/>
    <x v="1"/>
    <x v="47"/>
    <n v="0.4"/>
    <x v="1"/>
    <x v="1"/>
    <x v="601"/>
    <x v="695"/>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x v="621"/>
    <s v="https://m.media-amazon.com/images/I/31aJNyKmGHL._SX300_SY300_QL70_FMwebp_.jpg"/>
    <x v="771"/>
  </r>
  <r>
    <x v="772"/>
    <x v="758"/>
    <x v="63"/>
    <x v="0"/>
    <s v="Accessories&amp;Peripherals"/>
    <s v="PCGamingPeripherals"/>
    <s v="GamingMice"/>
    <x v="381"/>
    <x v="302"/>
    <x v="2"/>
    <x v="230"/>
    <n v="0.79"/>
    <x v="0"/>
    <x v="0"/>
    <x v="602"/>
    <x v="696"/>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x v="622"/>
    <s v="https://m.media-amazon.com/images/W/WEBP_402378-T2/images/I/31MDFikz-wL._SX300_SY300_QL70_FMwebp_.jpg"/>
    <x v="772"/>
  </r>
  <r>
    <x v="773"/>
    <x v="759"/>
    <x v="94"/>
    <x v="3"/>
    <s v="OfficePaperProducts"/>
    <s v="Paper"/>
    <s v="Stationery"/>
    <x v="382"/>
    <x v="303"/>
    <x v="1"/>
    <x v="231"/>
    <n v="0.15"/>
    <x v="1"/>
    <x v="4"/>
    <x v="603"/>
    <x v="697"/>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x v="623"/>
    <s v="https://m.media-amazon.com/images/I/31pJvN8OkSL._SX300_SY300_QL70_FMwebp_.jpg"/>
    <x v="773"/>
  </r>
  <r>
    <x v="774"/>
    <x v="760"/>
    <x v="24"/>
    <x v="1"/>
    <s v="Headphones,Earbuds&amp;Accessories"/>
    <s v="Headphones"/>
    <s v="In-Ear"/>
    <x v="383"/>
    <x v="44"/>
    <x v="2"/>
    <x v="186"/>
    <n v="0.54"/>
    <x v="0"/>
    <x v="7"/>
    <x v="604"/>
    <x v="698"/>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x v="624"/>
    <s v="https://m.media-amazon.com/images/W/WEBP_402378-T1/images/I/41akwKtryWL._SX300_SY300_QL70_FMwebp_.jpg"/>
    <x v="774"/>
  </r>
  <r>
    <x v="775"/>
    <x v="761"/>
    <x v="24"/>
    <x v="1"/>
    <s v="Headphones,Earbuds&amp;Accessories"/>
    <s v="Headphones"/>
    <s v="In-Ear"/>
    <x v="29"/>
    <x v="7"/>
    <x v="0"/>
    <x v="49"/>
    <n v="0.62"/>
    <x v="0"/>
    <x v="2"/>
    <x v="540"/>
    <x v="699"/>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x v="625"/>
    <s v="https://m.media-amazon.com/images/W/WEBP_402378-T1/images/I/411dgEJpANL._SX300_SY300_QL70_FMwebp_.jpg"/>
    <x v="775"/>
  </r>
  <r>
    <x v="776"/>
    <x v="762"/>
    <x v="65"/>
    <x v="0"/>
    <s v="Accessories&amp;Peripherals"/>
    <s v="Keyboards,Mice&amp;InputDevices"/>
    <s v="Keyboard&amp;MiceAccessories"/>
    <x v="16"/>
    <x v="1"/>
    <x v="1"/>
    <x v="6"/>
    <n v="0.6"/>
    <x v="0"/>
    <x v="4"/>
    <x v="605"/>
    <x v="700"/>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x v="626"/>
    <s v="https://m.media-amazon.com/images/W/WEBP_402378-T1/images/I/31I1oK5hM1L._SY300_SX300_QL70_FMwebp_.jpg"/>
    <x v="776"/>
  </r>
  <r>
    <x v="777"/>
    <x v="763"/>
    <x v="19"/>
    <x v="1"/>
    <s v="WearableTechnology"/>
    <s v="SmartWatches"/>
    <m/>
    <x v="147"/>
    <x v="209"/>
    <x v="2"/>
    <x v="143"/>
    <n v="0.57999999999999996"/>
    <x v="0"/>
    <x v="3"/>
    <x v="606"/>
    <x v="701"/>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x v="627"/>
    <s v="https://m.media-amazon.com/images/W/WEBP_402378-T1/images/I/410jqIm0YoL._SX300_SY300_QL70_FMwebp_.jpg"/>
    <x v="777"/>
  </r>
  <r>
    <x v="778"/>
    <x v="764"/>
    <x v="116"/>
    <x v="0"/>
    <s v="Components"/>
    <s v="InternalHardDrives"/>
    <m/>
    <x v="29"/>
    <x v="1"/>
    <x v="1"/>
    <x v="8"/>
    <n v="0.8"/>
    <x v="0"/>
    <x v="0"/>
    <x v="607"/>
    <x v="70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x v="628"/>
    <s v="https://m.media-amazon.com/images/W/WEBP_402378-T1/images/I/41xQ7QVZMSL._SY300_SX300_QL70_FMwebp_.jpg"/>
    <x v="778"/>
  </r>
  <r>
    <x v="779"/>
    <x v="765"/>
    <x v="22"/>
    <x v="1"/>
    <s v="Accessories"/>
    <s v="MemoryCards"/>
    <s v="MicroSD"/>
    <x v="384"/>
    <x v="304"/>
    <x v="2"/>
    <x v="135"/>
    <n v="0.48"/>
    <x v="1"/>
    <x v="6"/>
    <x v="608"/>
    <x v="703"/>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x v="629"/>
    <s v="https://m.media-amazon.com/images/W/WEBP_402378-T1/images/I/41x8yDAjWJL._SX300_SY300_QL70_FMwebp_.jpg"/>
    <x v="779"/>
  </r>
  <r>
    <x v="780"/>
    <x v="766"/>
    <x v="19"/>
    <x v="1"/>
    <s v="WearableTechnology"/>
    <s v="SmartWatches"/>
    <m/>
    <x v="90"/>
    <x v="209"/>
    <x v="2"/>
    <x v="129"/>
    <n v="0.75"/>
    <x v="0"/>
    <x v="1"/>
    <x v="609"/>
    <x v="704"/>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x v="630"/>
    <s v="https://m.media-amazon.com/images/W/WEBP_402378-T2/images/I/415mk3uip9L._SX300_SY300_QL70_FMwebp_.jpg"/>
    <x v="780"/>
  </r>
  <r>
    <x v="781"/>
    <x v="767"/>
    <x v="45"/>
    <x v="0"/>
    <s v="Accessories&amp;Peripherals"/>
    <s v="Keyboards,Mice&amp;InputDevices"/>
    <s v="Mice"/>
    <x v="385"/>
    <x v="305"/>
    <x v="2"/>
    <x v="232"/>
    <n v="0.5"/>
    <x v="0"/>
    <x v="6"/>
    <x v="610"/>
    <x v="705"/>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x v="631"/>
    <s v="https://m.media-amazon.com/images/I/31fORCrbSJL._SX300_SY300_QL70_FMwebp_.jpg"/>
    <x v="781"/>
  </r>
  <r>
    <x v="782"/>
    <x v="768"/>
    <x v="24"/>
    <x v="1"/>
    <s v="Headphones,Earbuds&amp;Accessories"/>
    <s v="Headphones"/>
    <s v="In-Ear"/>
    <x v="386"/>
    <x v="59"/>
    <x v="2"/>
    <x v="143"/>
    <n v="0.82"/>
    <x v="0"/>
    <x v="12"/>
    <x v="611"/>
    <x v="706"/>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x v="632"/>
    <s v="https://m.media-amazon.com/images/W/WEBP_402378-T1/images/I/31nIcqmP0zL._SX300_SY300_QL70_FMwebp_.jpg"/>
    <x v="782"/>
  </r>
  <r>
    <x v="783"/>
    <x v="769"/>
    <x v="73"/>
    <x v="3"/>
    <s v="OfficePaperProducts"/>
    <s v="Paper"/>
    <s v="Stationery"/>
    <x v="323"/>
    <x v="252"/>
    <x v="1"/>
    <x v="190"/>
    <n v="0.02"/>
    <x v="1"/>
    <x v="6"/>
    <x v="612"/>
    <x v="707"/>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x v="633"/>
    <s v="https://m.media-amazon.com/images/W/WEBP_402378-T2/images/I/51fhn5ex+GL._SY300_SX300_.jpg"/>
    <x v="783"/>
  </r>
  <r>
    <x v="784"/>
    <x v="770"/>
    <x v="62"/>
    <x v="0"/>
    <s v="Accessories&amp;Peripherals"/>
    <s v="Keyboards,Mice&amp;InputDevices"/>
    <s v="Keyboard&amp;MiceAccessories"/>
    <x v="387"/>
    <x v="46"/>
    <x v="1"/>
    <x v="8"/>
    <n v="0.88"/>
    <x v="0"/>
    <x v="8"/>
    <x v="613"/>
    <x v="7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x v="634"/>
    <s v="https://m.media-amazon.com/images/I/51tBwj7I8GL._SX300_SY300_QL70_FMwebp_.jpg"/>
    <x v="784"/>
  </r>
  <r>
    <x v="785"/>
    <x v="771"/>
    <x v="46"/>
    <x v="0"/>
    <s v="Accessories&amp;Peripherals"/>
    <s v="Keyboards,Mice&amp;InputDevices"/>
    <s v="GraphicTablets"/>
    <x v="388"/>
    <x v="306"/>
    <x v="1"/>
    <x v="6"/>
    <n v="0.65"/>
    <x v="0"/>
    <x v="3"/>
    <x v="614"/>
    <x v="70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x v="635"/>
    <s v="https://m.media-amazon.com/images/W/WEBP_402378-T2/images/I/41KYzWomjVL._SX300_SY300_QL70_FMwebp_.jpg"/>
    <x v="785"/>
  </r>
  <r>
    <x v="786"/>
    <x v="772"/>
    <x v="83"/>
    <x v="1"/>
    <s v="Cameras&amp;Photography"/>
    <s v="SecurityCameras"/>
    <s v="DomeCameras"/>
    <x v="389"/>
    <x v="168"/>
    <x v="2"/>
    <x v="233"/>
    <n v="0.56999999999999995"/>
    <x v="0"/>
    <x v="11"/>
    <x v="615"/>
    <x v="71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x v="636"/>
    <s v="https://m.media-amazon.com/images/I/21o8KsIQqRL._SY300_SX300_QL70_FMwebp_.jpg"/>
    <x v="786"/>
  </r>
  <r>
    <x v="787"/>
    <x v="773"/>
    <x v="117"/>
    <x v="0"/>
    <s v="Printers,Inks&amp;Accessories"/>
    <s v="Printers"/>
    <m/>
    <x v="390"/>
    <x v="183"/>
    <x v="2"/>
    <x v="234"/>
    <n v="0.08"/>
    <x v="1"/>
    <x v="12"/>
    <x v="616"/>
    <x v="711"/>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x v="637"/>
    <s v="https://m.media-amazon.com/images/I/31df-HkJJ7L._SX300_SY300_QL70_FMwebp_.jpg"/>
    <x v="787"/>
  </r>
  <r>
    <x v="788"/>
    <x v="774"/>
    <x v="69"/>
    <x v="0"/>
    <s v="NetworkingDevices"/>
    <s v="Routers"/>
    <m/>
    <x v="93"/>
    <x v="25"/>
    <x v="2"/>
    <x v="135"/>
    <n v="0.5"/>
    <x v="0"/>
    <x v="3"/>
    <x v="617"/>
    <x v="712"/>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x v="638"/>
    <s v="https://m.media-amazon.com/images/W/WEBP_402378-T1/images/I/31c6zDmtEnL._SY300_SX300_QL70_FMwebp_.jpg"/>
    <x v="788"/>
  </r>
  <r>
    <x v="789"/>
    <x v="775"/>
    <x v="65"/>
    <x v="0"/>
    <s v="Accessories&amp;Peripherals"/>
    <s v="Keyboards,Mice&amp;InputDevices"/>
    <s v="Keyboard&amp;MiceAccessories"/>
    <x v="391"/>
    <x v="8"/>
    <x v="0"/>
    <x v="235"/>
    <n v="0.7"/>
    <x v="0"/>
    <x v="6"/>
    <x v="618"/>
    <x v="713"/>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x v="639"/>
    <s v="https://m.media-amazon.com/images/W/WEBP_402378-T2/images/I/41J8nz5uEUL._SX300_SY300_QL70_FMwebp_.jpg"/>
    <x v="789"/>
  </r>
  <r>
    <x v="790"/>
    <x v="776"/>
    <x v="46"/>
    <x v="0"/>
    <s v="Accessories&amp;Peripherals"/>
    <s v="Keyboards,Mice&amp;InputDevices"/>
    <s v="GraphicTablets"/>
    <x v="392"/>
    <x v="307"/>
    <x v="2"/>
    <x v="106"/>
    <n v="0.3"/>
    <x v="1"/>
    <x v="5"/>
    <x v="619"/>
    <x v="71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x v="640"/>
    <s v="https://m.media-amazon.com/images/W/WEBP_402378-T2/images/I/411UTnBl2TL._SX300_SY300_QL70_FMwebp_.jpg"/>
    <x v="790"/>
  </r>
  <r>
    <x v="791"/>
    <x v="777"/>
    <x v="101"/>
    <x v="0"/>
    <s v="Accessories&amp;Peripherals"/>
    <s v="Audio&amp;VideoAccessories"/>
    <s v="Webcams&amp;VoIPEquipment"/>
    <x v="310"/>
    <x v="308"/>
    <x v="2"/>
    <x v="236"/>
    <n v="0.66"/>
    <x v="0"/>
    <x v="3"/>
    <x v="620"/>
    <x v="715"/>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x v="641"/>
    <s v="https://m.media-amazon.com/images/W/WEBP_402378-T1/images/I/31psvbJkfOL._SY300_SX300_QL70_FMwebp_.jpg"/>
    <x v="791"/>
  </r>
  <r>
    <x v="792"/>
    <x v="778"/>
    <x v="92"/>
    <x v="3"/>
    <s v="OfficePaperProducts"/>
    <s v="Paper"/>
    <s v="Stationery"/>
    <x v="357"/>
    <x v="292"/>
    <x v="1"/>
    <x v="201"/>
    <n v="0.1"/>
    <x v="1"/>
    <x v="4"/>
    <x v="621"/>
    <x v="716"/>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x v="642"/>
    <s v="https://m.media-amazon.com/images/I/41ds2zVHE4L._SX300_SY300_QL70_FMwebp_.jpg"/>
    <x v="792"/>
  </r>
  <r>
    <x v="793"/>
    <x v="779"/>
    <x v="24"/>
    <x v="1"/>
    <s v="Headphones,Earbuds&amp;Accessories"/>
    <s v="Headphones"/>
    <s v="In-Ear"/>
    <x v="393"/>
    <x v="44"/>
    <x v="2"/>
    <x v="237"/>
    <n v="0.43"/>
    <x v="1"/>
    <x v="9"/>
    <x v="622"/>
    <x v="717"/>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x v="643"/>
    <s v="https://m.media-amazon.com/images/I/31lF-FdlrHL._SX300_SY300_QL70_FMwebp_.jpg"/>
    <x v="793"/>
  </r>
  <r>
    <x v="794"/>
    <x v="780"/>
    <x v="102"/>
    <x v="0"/>
    <s v="Accessories&amp;Peripherals"/>
    <s v="LaptopAccessories"/>
    <s v="CoolingPads"/>
    <x v="72"/>
    <x v="23"/>
    <x v="2"/>
    <x v="8"/>
    <n v="0.4"/>
    <x v="1"/>
    <x v="1"/>
    <x v="623"/>
    <x v="718"/>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x v="644"/>
    <s v="https://m.media-amazon.com/images/I/31yI+SWuRzL._SY300_SX300_.jpg"/>
    <x v="794"/>
  </r>
  <r>
    <x v="795"/>
    <x v="781"/>
    <x v="65"/>
    <x v="0"/>
    <s v="Accessories&amp;Peripherals"/>
    <s v="Keyboards,Mice&amp;InputDevices"/>
    <s v="Keyboard&amp;MiceAccessories"/>
    <x v="394"/>
    <x v="284"/>
    <x v="0"/>
    <x v="12"/>
    <n v="0.53"/>
    <x v="0"/>
    <x v="6"/>
    <x v="624"/>
    <x v="719"/>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x v="645"/>
    <s v="https://m.media-amazon.com/images/I/41i35PCzzaL._SX300_SY300_QL70_FMwebp_.jpg"/>
    <x v="795"/>
  </r>
  <r>
    <x v="796"/>
    <x v="782"/>
    <x v="39"/>
    <x v="1"/>
    <s v="Headphones,Earbuds&amp;Accessories"/>
    <s v="Headphones"/>
    <s v="On-Ear"/>
    <x v="89"/>
    <x v="72"/>
    <x v="2"/>
    <x v="46"/>
    <n v="0.63"/>
    <x v="0"/>
    <x v="0"/>
    <x v="625"/>
    <x v="720"/>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x v="646"/>
    <s v="https://m.media-amazon.com/images/I/41-U6BdQrcL._SX300_SY300_QL70_FMwebp_.jpg"/>
    <x v="796"/>
  </r>
  <r>
    <x v="797"/>
    <x v="783"/>
    <x v="113"/>
    <x v="0"/>
    <s v="Accessories&amp;Peripherals"/>
    <s v="TabletAccessories"/>
    <s v="Bags,Cases&amp;Sleeves"/>
    <x v="395"/>
    <x v="125"/>
    <x v="2"/>
    <x v="79"/>
    <n v="0.78"/>
    <x v="0"/>
    <x v="4"/>
    <x v="626"/>
    <x v="721"/>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x v="647"/>
    <s v="https://m.media-amazon.com/images/W/WEBP_402378-T2/images/I/31tpRKyv0yL._SY300_SX300_QL70_FMwebp_.jpg"/>
    <x v="797"/>
  </r>
  <r>
    <x v="798"/>
    <x v="784"/>
    <x v="45"/>
    <x v="0"/>
    <s v="Accessories&amp;Peripherals"/>
    <s v="Keyboards,Mice&amp;InputDevices"/>
    <s v="Mice"/>
    <x v="103"/>
    <x v="237"/>
    <x v="2"/>
    <x v="238"/>
    <n v="0.21"/>
    <x v="1"/>
    <x v="13"/>
    <x v="627"/>
    <x v="722"/>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x v="648"/>
    <s v="https://m.media-amazon.com/images/W/WEBP_402378-T2/images/I/31+Svp6IjpL._SY300_SX300_.jpg"/>
    <x v="798"/>
  </r>
  <r>
    <x v="799"/>
    <x v="785"/>
    <x v="64"/>
    <x v="4"/>
    <s v="CraftMaterials"/>
    <s v="PaintingMaterials"/>
    <s v="Paints"/>
    <x v="28"/>
    <x v="309"/>
    <x v="0"/>
    <x v="239"/>
    <n v="0"/>
    <x v="1"/>
    <x v="6"/>
    <x v="628"/>
    <x v="723"/>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x v="649"/>
    <s v="https://m.media-amazon.com/images/I/51UTH-oHa9L._SY300_SX300_QL70_FMwebp_.jpg"/>
    <x v="799"/>
  </r>
  <r>
    <x v="800"/>
    <x v="786"/>
    <x v="54"/>
    <x v="0"/>
    <s v="Accessories&amp;Peripherals"/>
    <s v="Keyboards,Mice&amp;InputDevices"/>
    <s v="Keyboard&amp;MouseSets"/>
    <x v="103"/>
    <x v="176"/>
    <x v="2"/>
    <x v="38"/>
    <n v="0.23"/>
    <x v="1"/>
    <x v="3"/>
    <x v="629"/>
    <x v="724"/>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x v="650"/>
    <s v="https://m.media-amazon.com/images/I/41bX3o-ZHqL._SX300_SY300_QL70_FMwebp_.jpg"/>
    <x v="800"/>
  </r>
  <r>
    <x v="801"/>
    <x v="787"/>
    <x v="47"/>
    <x v="0"/>
    <s v="Accessories&amp;Peripherals"/>
    <s v="LaptopAccessories"/>
    <s v="Lapdesks"/>
    <x v="29"/>
    <x v="7"/>
    <x v="0"/>
    <x v="49"/>
    <n v="0.62"/>
    <x v="0"/>
    <x v="6"/>
    <x v="630"/>
    <x v="725"/>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x v="651"/>
    <s v="https://m.media-amazon.com/images/I/51seYZqgz5L._SX300_SY300_QL70_FMwebp_.jpg"/>
    <x v="801"/>
  </r>
  <r>
    <x v="802"/>
    <x v="788"/>
    <x v="24"/>
    <x v="1"/>
    <s v="Headphones,Earbuds&amp;Accessories"/>
    <s v="Headphones"/>
    <s v="In-Ear"/>
    <x v="314"/>
    <x v="29"/>
    <x v="2"/>
    <x v="240"/>
    <n v="0.76"/>
    <x v="0"/>
    <x v="12"/>
    <x v="631"/>
    <x v="726"/>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x v="652"/>
    <s v="https://m.media-amazon.com/images/W/WEBP_402378-T2/images/I/31i5nmWFmhL._SX300_SY300_QL70_FMwebp_.jpg"/>
    <x v="802"/>
  </r>
  <r>
    <x v="803"/>
    <x v="789"/>
    <x v="107"/>
    <x v="0"/>
    <s v="Components"/>
    <s v="InternalSolidStateDrives"/>
    <m/>
    <x v="313"/>
    <x v="310"/>
    <x v="2"/>
    <x v="241"/>
    <n v="0.56999999999999995"/>
    <x v="0"/>
    <x v="5"/>
    <x v="632"/>
    <x v="727"/>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x v="653"/>
    <s v="https://m.media-amazon.com/images/W/WEBP_402378-T2/images/I/31kFRC4fP6L._SY300_SX300_QL70_FMwebp_.jpg"/>
    <x v="803"/>
  </r>
  <r>
    <x v="804"/>
    <x v="790"/>
    <x v="52"/>
    <x v="3"/>
    <s v="OfficePaperProducts"/>
    <s v="Paper"/>
    <s v="Stationery"/>
    <x v="28"/>
    <x v="296"/>
    <x v="0"/>
    <x v="187"/>
    <n v="0"/>
    <x v="1"/>
    <x v="0"/>
    <x v="633"/>
    <x v="728"/>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x v="654"/>
    <s v="https://m.media-amazon.com/images/W/WEBP_402378-T2/images/I/41rm-mc937L._SX300_SY300_QL70_FMwebp_.jpg"/>
    <x v="804"/>
  </r>
  <r>
    <x v="805"/>
    <x v="791"/>
    <x v="118"/>
    <x v="4"/>
    <s v="CraftMaterials"/>
    <s v="DrawingMaterials"/>
    <s v="DrawingMedia"/>
    <x v="357"/>
    <x v="292"/>
    <x v="1"/>
    <x v="201"/>
    <n v="0.1"/>
    <x v="1"/>
    <x v="5"/>
    <x v="634"/>
    <x v="729"/>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x v="655"/>
    <s v="https://m.media-amazon.com/images/W/WEBP_402378-T2/images/I/51zIKeCjN-L._SX300_SY300_QL70_FMwebp_.jpg"/>
    <x v="805"/>
  </r>
  <r>
    <x v="806"/>
    <x v="792"/>
    <x v="35"/>
    <x v="1"/>
    <s v="Mobiles&amp;Accessories"/>
    <s v="MobileAccessories"/>
    <s v="StylusPens"/>
    <x v="396"/>
    <x v="311"/>
    <x v="2"/>
    <x v="143"/>
    <n v="0.66"/>
    <x v="0"/>
    <x v="0"/>
    <x v="635"/>
    <x v="730"/>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x v="656"/>
    <s v="https://m.media-amazon.com/images/I/414zbaw52sL._SX300_SY300_QL70_FMwebp_.jpg"/>
    <x v="806"/>
  </r>
  <r>
    <x v="807"/>
    <x v="793"/>
    <x v="63"/>
    <x v="0"/>
    <s v="Accessories&amp;Peripherals"/>
    <s v="PCGamingPeripherals"/>
    <s v="GamingMice"/>
    <x v="8"/>
    <x v="267"/>
    <x v="2"/>
    <x v="171"/>
    <n v="0.25"/>
    <x v="1"/>
    <x v="6"/>
    <x v="636"/>
    <x v="73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x v="657"/>
    <s v="https://m.media-amazon.com/images/W/WEBP_402378-T2/images/I/41zEY42v1tL._SX300_SY300_QL70_FMwebp_.jpg"/>
    <x v="807"/>
  </r>
  <r>
    <x v="808"/>
    <x v="794"/>
    <x v="71"/>
    <x v="1"/>
    <s v="HomeAudio"/>
    <s v="Speakers"/>
    <s v="BluetoothSpeakers"/>
    <x v="16"/>
    <x v="25"/>
    <x v="2"/>
    <x v="77"/>
    <n v="0.25"/>
    <x v="1"/>
    <x v="11"/>
    <x v="637"/>
    <x v="732"/>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x v="658"/>
    <s v="https://m.media-amazon.com/images/I/31c2Mxy32-L._SX300_SY300_QL70_FMwebp_.jpg"/>
    <x v="808"/>
  </r>
  <r>
    <x v="809"/>
    <x v="795"/>
    <x v="119"/>
    <x v="0"/>
    <s v="Accessories&amp;Peripherals"/>
    <s v="Cables&amp;Accessories"/>
    <s v="Cables"/>
    <x v="80"/>
    <x v="12"/>
    <x v="0"/>
    <x v="8"/>
    <n v="0.65"/>
    <x v="0"/>
    <x v="2"/>
    <x v="638"/>
    <x v="73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x v="659"/>
    <s v="https://m.media-amazon.com/images/W/WEBP_402378-T2/images/I/41FrpTwOndL._SX300_SY300_QL70_FMwebp_.jpg"/>
    <x v="809"/>
  </r>
  <r>
    <x v="810"/>
    <x v="796"/>
    <x v="20"/>
    <x v="1"/>
    <s v="Mobiles&amp;Accessories"/>
    <s v="MobileAccessories"/>
    <s v="Chargers"/>
    <x v="397"/>
    <x v="312"/>
    <x v="2"/>
    <x v="79"/>
    <n v="0.64"/>
    <x v="0"/>
    <x v="1"/>
    <x v="376"/>
    <x v="73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x v="389"/>
    <s v="https://m.media-amazon.com/images/I/31Oj5BsHwdL._SX300_SY300_QL70_FMwebp_.jpg"/>
    <x v="810"/>
  </r>
  <r>
    <x v="811"/>
    <x v="797"/>
    <x v="83"/>
    <x v="1"/>
    <s v="Cameras&amp;Photography"/>
    <s v="SecurityCameras"/>
    <s v="DomeCameras"/>
    <x v="248"/>
    <x v="313"/>
    <x v="2"/>
    <x v="145"/>
    <n v="0.38"/>
    <x v="1"/>
    <x v="3"/>
    <x v="639"/>
    <x v="735"/>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x v="660"/>
    <s v="https://m.media-amazon.com/images/I/31R3Qf2nO0L._SX300_SY300_QL70_FMwebp_.jpg"/>
    <x v="811"/>
  </r>
  <r>
    <x v="812"/>
    <x v="798"/>
    <x v="72"/>
    <x v="1"/>
    <s v="GeneralPurposeBatteries&amp;BatteryChargers"/>
    <m/>
    <m/>
    <x v="398"/>
    <x v="314"/>
    <x v="1"/>
    <x v="242"/>
    <n v="0.42"/>
    <x v="1"/>
    <x v="5"/>
    <x v="640"/>
    <x v="736"/>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x v="661"/>
    <s v="https://m.media-amazon.com/images/I/419w6FnCr2L._SX300_SY300_QL70_FMwebp_.jpg"/>
    <x v="812"/>
  </r>
  <r>
    <x v="813"/>
    <x v="799"/>
    <x v="64"/>
    <x v="4"/>
    <s v="CraftMaterials"/>
    <s v="PaintingMaterials"/>
    <s v="Paints"/>
    <x v="347"/>
    <x v="315"/>
    <x v="0"/>
    <x v="243"/>
    <n v="0.13"/>
    <x v="1"/>
    <x v="5"/>
    <x v="641"/>
    <x v="737"/>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x v="662"/>
    <s v="https://m.media-amazon.com/images/I/31TDc727hUL._SX300_SY300_QL70_FMwebp_.jpg"/>
    <x v="813"/>
  </r>
  <r>
    <x v="814"/>
    <x v="800"/>
    <x v="110"/>
    <x v="0"/>
    <s v="Accessories&amp;Peripherals"/>
    <s v="LaptopAccessories"/>
    <s v="LaptopChargers&amp;PowerSupplies"/>
    <x v="399"/>
    <x v="118"/>
    <x v="2"/>
    <x v="244"/>
    <n v="0.55000000000000004"/>
    <x v="0"/>
    <x v="5"/>
    <x v="642"/>
    <x v="73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x v="663"/>
    <s v="https://m.media-amazon.com/images/W/WEBP_402378-T2/images/I/312ne4gFX+L._SY300_SX300_.jpg"/>
    <x v="814"/>
  </r>
  <r>
    <x v="815"/>
    <x v="801"/>
    <x v="120"/>
    <x v="0"/>
    <s v="Accessories&amp;Peripherals"/>
    <s v="Audio&amp;VideoAccessories"/>
    <s v="PCHeadsets"/>
    <x v="103"/>
    <x v="37"/>
    <x v="2"/>
    <x v="8"/>
    <n v="0.35"/>
    <x v="1"/>
    <x v="12"/>
    <x v="297"/>
    <x v="739"/>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x v="664"/>
    <s v="https://m.media-amazon.com/images/I/31eE6slx4EL._SX300_SY300_QL70_FMwebp_.jpg"/>
    <x v="815"/>
  </r>
  <r>
    <x v="816"/>
    <x v="802"/>
    <x v="121"/>
    <x v="0"/>
    <s v="Accessories&amp;Peripherals"/>
    <s v="PCGamingPeripherals"/>
    <s v="GamingKeyboards"/>
    <x v="81"/>
    <x v="316"/>
    <x v="2"/>
    <x v="163"/>
    <n v="0.24"/>
    <x v="1"/>
    <x v="6"/>
    <x v="643"/>
    <x v="740"/>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x v="665"/>
    <s v="https://m.media-amazon.com/images/I/41nRBNNDnNL._SX300_SY300_QL70_FMwebp_.jpg"/>
    <x v="816"/>
  </r>
  <r>
    <x v="817"/>
    <x v="803"/>
    <x v="61"/>
    <x v="0"/>
    <s v="Printers,Inks&amp;Accessories"/>
    <s v="Inks,Toners&amp;Cartridges"/>
    <s v="InkjetInkCartridges"/>
    <x v="400"/>
    <x v="317"/>
    <x v="2"/>
    <x v="245"/>
    <n v="0.18"/>
    <x v="1"/>
    <x v="5"/>
    <x v="644"/>
    <x v="741"/>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x v="666"/>
    <s v="https://m.media-amazon.com/images/I/41fuAckaI7L._SX300_SY300_QL70_FMwebp_.jpg"/>
    <x v="817"/>
  </r>
  <r>
    <x v="818"/>
    <x v="804"/>
    <x v="19"/>
    <x v="1"/>
    <s v="WearableTechnology"/>
    <s v="SmartWatches"/>
    <m/>
    <x v="147"/>
    <x v="209"/>
    <x v="2"/>
    <x v="143"/>
    <n v="0.57999999999999996"/>
    <x v="0"/>
    <x v="3"/>
    <x v="363"/>
    <x v="742"/>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x v="375"/>
    <s v="https://m.media-amazon.com/images/I/41YBVJ+UTxL._SY300_SX300_.jpg"/>
    <x v="818"/>
  </r>
  <r>
    <x v="819"/>
    <x v="805"/>
    <x v="122"/>
    <x v="1"/>
    <s v="HomeAudio"/>
    <s v="Speakers"/>
    <s v="SoundbarSpeakers"/>
    <x v="90"/>
    <x v="208"/>
    <x v="2"/>
    <x v="246"/>
    <n v="0.6"/>
    <x v="0"/>
    <x v="0"/>
    <x v="645"/>
    <x v="743"/>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x v="667"/>
    <s v="https://m.media-amazon.com/images/I/31flGUWUY9L._SX300_SY300_QL70_FMwebp_.jpg"/>
    <x v="819"/>
  </r>
  <r>
    <x v="820"/>
    <x v="806"/>
    <x v="24"/>
    <x v="1"/>
    <s v="Headphones,Earbuds&amp;Accessories"/>
    <s v="Headphones"/>
    <s v="In-Ear"/>
    <x v="190"/>
    <x v="0"/>
    <x v="0"/>
    <x v="175"/>
    <n v="0.69"/>
    <x v="0"/>
    <x v="0"/>
    <x v="646"/>
    <x v="744"/>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x v="668"/>
    <s v="https://m.media-amazon.com/images/W/WEBP_402378-T2/images/I/317pd1KDJpL._SX300_SY300_QL70_FMwebp_.jpg"/>
    <x v="820"/>
  </r>
  <r>
    <x v="821"/>
    <x v="807"/>
    <x v="72"/>
    <x v="1"/>
    <s v="GeneralPurposeBatteries&amp;BatteryChargers"/>
    <m/>
    <m/>
    <x v="398"/>
    <x v="314"/>
    <x v="1"/>
    <x v="242"/>
    <n v="0.42"/>
    <x v="1"/>
    <x v="4"/>
    <x v="647"/>
    <x v="745"/>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x v="669"/>
    <s v="https://m.media-amazon.com/images/W/WEBP_402378-T1/images/I/41SqfLI2FuL._SX300_SY300_QL70_FMwebp_.jpg"/>
    <x v="821"/>
  </r>
  <r>
    <x v="822"/>
    <x v="808"/>
    <x v="83"/>
    <x v="1"/>
    <s v="Cameras&amp;Photography"/>
    <s v="SecurityCameras"/>
    <s v="DomeCameras"/>
    <x v="248"/>
    <x v="206"/>
    <x v="2"/>
    <x v="143"/>
    <n v="0.25"/>
    <x v="1"/>
    <x v="4"/>
    <x v="648"/>
    <x v="746"/>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x v="670"/>
    <s v="https://m.media-amazon.com/images/I/317cwpkk1-L._SX300_SY300_QL70_FMwebp_.jpg"/>
    <x v="822"/>
  </r>
  <r>
    <x v="823"/>
    <x v="809"/>
    <x v="87"/>
    <x v="0"/>
    <s v="Accessories&amp;Peripherals"/>
    <s v="USBHubs"/>
    <m/>
    <x v="401"/>
    <x v="318"/>
    <x v="0"/>
    <x v="6"/>
    <n v="0.34"/>
    <x v="1"/>
    <x v="7"/>
    <x v="649"/>
    <x v="747"/>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x v="671"/>
    <s v="https://m.media-amazon.com/images/W/WEBP_402378-T1/images/I/413ZmbHlAKL._SX300_SY300_QL70_FMwebp_.jpg"/>
    <x v="823"/>
  </r>
  <r>
    <x v="824"/>
    <x v="810"/>
    <x v="70"/>
    <x v="1"/>
    <s v="Headphones,Earbuds&amp;Accessories"/>
    <s v="Headphones"/>
    <s v="Over-Ear"/>
    <x v="402"/>
    <x v="37"/>
    <x v="2"/>
    <x v="79"/>
    <n v="0.74"/>
    <x v="0"/>
    <x v="2"/>
    <x v="650"/>
    <x v="748"/>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x v="672"/>
    <s v="https://m.media-amazon.com/images/I/31IO--RzGbL._SX300_SY300_QL70_FMwebp_.jpg"/>
    <x v="824"/>
  </r>
  <r>
    <x v="825"/>
    <x v="811"/>
    <x v="84"/>
    <x v="0"/>
    <s v="Accessories&amp;Peripherals"/>
    <s v="TabletAccessories"/>
    <s v="ScreenProtectors"/>
    <x v="403"/>
    <x v="319"/>
    <x v="2"/>
    <x v="28"/>
    <n v="0.23"/>
    <x v="1"/>
    <x v="6"/>
    <x v="651"/>
    <x v="749"/>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x v="673"/>
    <s v="https://m.media-amazon.com/images/I/51VIQVc-6XL._SX300_SY300_QL70_FMwebp_.jpg"/>
    <x v="825"/>
  </r>
  <r>
    <x v="826"/>
    <x v="812"/>
    <x v="114"/>
    <x v="3"/>
    <s v="OfficePaperProducts"/>
    <s v="Paper"/>
    <s v="Stationery"/>
    <x v="404"/>
    <x v="320"/>
    <x v="0"/>
    <x v="247"/>
    <n v="0.15"/>
    <x v="1"/>
    <x v="1"/>
    <x v="652"/>
    <x v="75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x v="674"/>
    <s v="https://m.media-amazon.com/images/W/WEBP_402378-T2/images/I/41zNLdERuiL._SX300_SY300_QL70_FMwebp_.jpg"/>
    <x v="826"/>
  </r>
  <r>
    <x v="827"/>
    <x v="813"/>
    <x v="123"/>
    <x v="1"/>
    <s v="Headphones,Earbuds&amp;Accessories"/>
    <s v="Earpads"/>
    <m/>
    <x v="119"/>
    <x v="24"/>
    <x v="1"/>
    <x v="8"/>
    <n v="0.9"/>
    <x v="0"/>
    <x v="11"/>
    <x v="653"/>
    <x v="751"/>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x v="675"/>
    <s v="https://m.media-amazon.com/images/W/WEBP_402378-T1/images/I/41ltzaHXvRL._SY300_SX300_QL70_FMwebp_.jpg"/>
    <x v="827"/>
  </r>
  <r>
    <x v="828"/>
    <x v="814"/>
    <x v="124"/>
    <x v="0"/>
    <s v="Printers,Inks&amp;Accessories"/>
    <s v="Printers"/>
    <s v="InkjetPrinters"/>
    <x v="405"/>
    <x v="321"/>
    <x v="2"/>
    <x v="248"/>
    <n v="0.1"/>
    <x v="1"/>
    <x v="10"/>
    <x v="654"/>
    <x v="752"/>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x v="676"/>
    <s v="https://m.media-amazon.com/images/W/WEBP_402378-T1/images/I/31Z02dwnKfL._SY300_SX300_QL70_FMwebp_.jpg"/>
    <x v="828"/>
  </r>
  <r>
    <x v="829"/>
    <x v="815"/>
    <x v="80"/>
    <x v="0"/>
    <s v="Monitors"/>
    <m/>
    <m/>
    <x v="406"/>
    <x v="322"/>
    <x v="2"/>
    <x v="249"/>
    <n v="0.47"/>
    <x v="1"/>
    <x v="4"/>
    <x v="655"/>
    <x v="75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x v="677"/>
    <s v="https://m.media-amazon.com/images/I/417vDmMtbpL._SY300_SX300_QL70_FMwebp_.jpg"/>
    <x v="829"/>
  </r>
  <r>
    <x v="830"/>
    <x v="816"/>
    <x v="90"/>
    <x v="0"/>
    <s v="Accessories&amp;Peripherals"/>
    <s v="LaptopAccessories"/>
    <s v="Bags&amp;Sleeves"/>
    <x v="56"/>
    <x v="63"/>
    <x v="0"/>
    <x v="8"/>
    <n v="0.55000000000000004"/>
    <x v="0"/>
    <x v="4"/>
    <x v="656"/>
    <x v="754"/>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x v="678"/>
    <s v="https://m.media-amazon.com/images/W/WEBP_402378-T1/images/I/31A6Arm+F7L._SY300_SX300_.jpg"/>
    <x v="830"/>
  </r>
  <r>
    <x v="831"/>
    <x v="817"/>
    <x v="125"/>
    <x v="6"/>
    <s v="Arts&amp;Crafts"/>
    <s v="Drawing&amp;PaintingSupplies"/>
    <s v="ColouringPens&amp;Markers"/>
    <x v="28"/>
    <x v="221"/>
    <x v="1"/>
    <x v="250"/>
    <n v="0"/>
    <x v="1"/>
    <x v="4"/>
    <x v="657"/>
    <x v="755"/>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x v="679"/>
    <s v="https://m.media-amazon.com/images/I/41rJGx-w9iL._SX300_SY300_QL70_FMwebp_.jpg"/>
    <x v="831"/>
  </r>
  <r>
    <x v="832"/>
    <x v="818"/>
    <x v="69"/>
    <x v="0"/>
    <s v="NetworkingDevices"/>
    <s v="Routers"/>
    <m/>
    <x v="407"/>
    <x v="33"/>
    <x v="2"/>
    <x v="43"/>
    <n v="0.6"/>
    <x v="0"/>
    <x v="3"/>
    <x v="658"/>
    <x v="756"/>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x v="680"/>
    <s v="https://m.media-amazon.com/images/I/4148+QSBxXL._SY300_SX300_.jpg"/>
    <x v="832"/>
  </r>
  <r>
    <x v="833"/>
    <x v="819"/>
    <x v="66"/>
    <x v="0"/>
    <s v="Accessories&amp;Peripherals"/>
    <s v="HardDiskBags"/>
    <m/>
    <x v="408"/>
    <x v="323"/>
    <x v="0"/>
    <x v="12"/>
    <n v="0.56000000000000005"/>
    <x v="0"/>
    <x v="1"/>
    <x v="659"/>
    <x v="757"/>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x v="681"/>
    <s v="https://m.media-amazon.com/images/W/WEBP_402378-T2/images/I/51cqrmW48+L._SY300_SX300_.jpg"/>
    <x v="833"/>
  </r>
  <r>
    <x v="834"/>
    <x v="820"/>
    <x v="85"/>
    <x v="0"/>
    <s v="Accessories&amp;Peripherals"/>
    <s v="PCGamingPeripherals"/>
    <s v="Gamepads"/>
    <x v="353"/>
    <x v="154"/>
    <x v="2"/>
    <x v="93"/>
    <n v="0.53"/>
    <x v="0"/>
    <x v="1"/>
    <x v="660"/>
    <x v="758"/>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x v="682"/>
    <s v="https://m.media-amazon.com/images/W/WEBP_402378-T2/images/I/41mRWV0YG8L._SX300_SY300_QL70_FMwebp_.jpg"/>
    <x v="834"/>
  </r>
  <r>
    <x v="835"/>
    <x v="821"/>
    <x v="24"/>
    <x v="1"/>
    <s v="Headphones,Earbuds&amp;Accessories"/>
    <s v="Headphones"/>
    <s v="In-Ear"/>
    <x v="26"/>
    <x v="324"/>
    <x v="2"/>
    <x v="20"/>
    <n v="0.16"/>
    <x v="1"/>
    <x v="3"/>
    <x v="661"/>
    <x v="759"/>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x v="683"/>
    <s v="https://m.media-amazon.com/images/I/41ZCYvl4noL._SX300_SY300_QL70_FMwebp_.jpg"/>
    <x v="835"/>
  </r>
  <r>
    <x v="836"/>
    <x v="822"/>
    <x v="46"/>
    <x v="0"/>
    <s v="Accessories&amp;Peripherals"/>
    <s v="Keyboards,Mice&amp;InputDevices"/>
    <s v="GraphicTablets"/>
    <x v="409"/>
    <x v="325"/>
    <x v="0"/>
    <x v="68"/>
    <n v="0.76"/>
    <x v="0"/>
    <x v="1"/>
    <x v="662"/>
    <x v="76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x v="684"/>
    <s v="https://m.media-amazon.com/images/W/WEBP_402378-T2/images/I/51HO3bkK+VS._SY300_SX300_.jpg"/>
    <x v="836"/>
  </r>
  <r>
    <x v="837"/>
    <x v="823"/>
    <x v="126"/>
    <x v="0"/>
    <s v="Accessories&amp;Peripherals"/>
    <s v="PCGamingPeripherals"/>
    <s v="Headsets"/>
    <x v="410"/>
    <x v="33"/>
    <x v="2"/>
    <x v="177"/>
    <n v="0.78"/>
    <x v="0"/>
    <x v="11"/>
    <x v="663"/>
    <x v="761"/>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x v="685"/>
    <s v="https://m.media-amazon.com/images/I/41QsvdbthFL._SX300_SY300_QL70_FMwebp_.jpg"/>
    <x v="837"/>
  </r>
  <r>
    <x v="838"/>
    <x v="824"/>
    <x v="84"/>
    <x v="0"/>
    <s v="Accessories&amp;Peripherals"/>
    <s v="TabletAccessories"/>
    <s v="ScreenProtectors"/>
    <x v="411"/>
    <x v="97"/>
    <x v="0"/>
    <x v="38"/>
    <n v="0.75"/>
    <x v="0"/>
    <x v="0"/>
    <x v="664"/>
    <x v="762"/>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x v="686"/>
    <s v="https://m.media-amazon.com/images/W/WEBP_402378-T1/images/I/41PJLOoFNWL._SX300_SY300_QL70_FMwebp_.jpg"/>
    <x v="838"/>
  </r>
  <r>
    <x v="839"/>
    <x v="825"/>
    <x v="55"/>
    <x v="0"/>
    <s v="ExternalDevices&amp;DataStorage"/>
    <s v="ExternalHardDisks"/>
    <m/>
    <x v="412"/>
    <x v="7"/>
    <x v="0"/>
    <x v="251"/>
    <n v="0.36"/>
    <x v="1"/>
    <x v="4"/>
    <x v="665"/>
    <x v="763"/>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x v="687"/>
    <s v="https://m.media-amazon.com/images/W/WEBP_402378-T1/images/I/41YEYCsXI8L._SX300_SY300_QL70_FMwebp_.jpg"/>
    <x v="839"/>
  </r>
  <r>
    <x v="840"/>
    <x v="826"/>
    <x v="127"/>
    <x v="0"/>
    <s v="ExternalDevices&amp;DataStorage"/>
    <s v="ExternalSolidStateDrives"/>
    <m/>
    <x v="413"/>
    <x v="326"/>
    <x v="2"/>
    <x v="252"/>
    <n v="0.68"/>
    <x v="0"/>
    <x v="5"/>
    <x v="666"/>
    <x v="764"/>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x v="688"/>
    <s v="https://m.media-amazon.com/images/I/41Iln5A+8HL._SY300_SX300_.jpg"/>
    <x v="840"/>
  </r>
  <r>
    <x v="841"/>
    <x v="827"/>
    <x v="111"/>
    <x v="0"/>
    <s v="Accessories&amp;Peripherals"/>
    <s v="Audio&amp;VideoAccessories"/>
    <s v="PCSpeakers"/>
    <x v="414"/>
    <x v="37"/>
    <x v="2"/>
    <x v="253"/>
    <n v="0.5"/>
    <x v="0"/>
    <x v="3"/>
    <x v="667"/>
    <x v="765"/>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x v="689"/>
    <s v="https://m.media-amazon.com/images/I/41cUmIYRfVL._SX300_SY300_QL70_FMwebp_.jpg"/>
    <x v="841"/>
  </r>
  <r>
    <x v="842"/>
    <x v="828"/>
    <x v="128"/>
    <x v="0"/>
    <s v="NetworkingDevices"/>
    <s v="NetworkAdapters"/>
    <s v="PowerLANAdapters"/>
    <x v="29"/>
    <x v="33"/>
    <x v="2"/>
    <x v="20"/>
    <n v="0.4"/>
    <x v="1"/>
    <x v="6"/>
    <x v="78"/>
    <x v="766"/>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x v="82"/>
    <s v="https://m.media-amazon.com/images/I/21uJX5AqizL._SX300_SY300_QL70_FMwebp_.jpg"/>
    <x v="842"/>
  </r>
  <r>
    <x v="843"/>
    <x v="829"/>
    <x v="24"/>
    <x v="1"/>
    <s v="Headphones,Earbuds&amp;Accessories"/>
    <s v="Headphones"/>
    <s v="In-Ear"/>
    <x v="180"/>
    <x v="242"/>
    <x v="2"/>
    <x v="20"/>
    <n v="0.56000000000000005"/>
    <x v="0"/>
    <x v="0"/>
    <x v="668"/>
    <x v="767"/>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x v="690"/>
    <s v="https://m.media-amazon.com/images/W/WEBP_402378-T1/images/I/41Wq-obB2VL._SX300_SY300_QL70_FMwebp_.jpg"/>
    <x v="843"/>
  </r>
  <r>
    <x v="844"/>
    <x v="830"/>
    <x v="54"/>
    <x v="0"/>
    <s v="Accessories&amp;Peripherals"/>
    <s v="Keyboards,Mice&amp;InputDevices"/>
    <s v="Keyboard&amp;MouseSets"/>
    <x v="415"/>
    <x v="327"/>
    <x v="2"/>
    <x v="32"/>
    <n v="0.36"/>
    <x v="1"/>
    <x v="2"/>
    <x v="669"/>
    <x v="768"/>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x v="691"/>
    <s v="https://m.media-amazon.com/images/W/WEBP_402378-T2/images/I/31hqtiqWTaL._SX300_SY300_QL70_FMwebp_.jpg"/>
    <x v="844"/>
  </r>
  <r>
    <x v="845"/>
    <x v="831"/>
    <x v="129"/>
    <x v="0"/>
    <s v="Printers,Inks&amp;Accessories"/>
    <s v="Inks,Toners&amp;Cartridges"/>
    <s v="InkjetInkRefills&amp;Kits"/>
    <x v="356"/>
    <x v="125"/>
    <x v="2"/>
    <x v="20"/>
    <n v="0.73"/>
    <x v="0"/>
    <x v="4"/>
    <x v="670"/>
    <x v="769"/>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x v="692"/>
    <s v="https://m.media-amazon.com/images/I/512ah5e1LsL._SY300_SX300_QL70_FMwebp_.jpg"/>
    <x v="845"/>
  </r>
  <r>
    <x v="846"/>
    <x v="832"/>
    <x v="126"/>
    <x v="0"/>
    <s v="Accessories&amp;Peripherals"/>
    <s v="PCGamingPeripherals"/>
    <s v="Headsets"/>
    <x v="129"/>
    <x v="81"/>
    <x v="2"/>
    <x v="15"/>
    <n v="0.57999999999999996"/>
    <x v="0"/>
    <x v="1"/>
    <x v="671"/>
    <x v="770"/>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x v="693"/>
    <s v="https://m.media-amazon.com/images/W/WEBP_402378-T1/images/I/41EJrZlo0UL._SX300_SY300_QL70_FMwebp_.jpg"/>
    <x v="846"/>
  </r>
  <r>
    <x v="847"/>
    <x v="833"/>
    <x v="0"/>
    <x v="0"/>
    <s v="Accessories&amp;Peripherals"/>
    <s v="Cables&amp;Accessories"/>
    <s v="Cables"/>
    <x v="131"/>
    <x v="97"/>
    <x v="0"/>
    <x v="0"/>
    <n v="0.66"/>
    <x v="0"/>
    <x v="4"/>
    <x v="84"/>
    <x v="172"/>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x v="89"/>
    <s v="https://m.media-amazon.com/images/W/WEBP_402378-T1/images/I/51pl09bEsHL._SY445_SX342_QL70_FMwebp_.jpg"/>
    <x v="847"/>
  </r>
  <r>
    <x v="848"/>
    <x v="834"/>
    <x v="19"/>
    <x v="1"/>
    <s v="WearableTechnology"/>
    <s v="SmartWatches"/>
    <m/>
    <x v="416"/>
    <x v="328"/>
    <x v="2"/>
    <x v="136"/>
    <n v="0.25"/>
    <x v="1"/>
    <x v="0"/>
    <x v="672"/>
    <x v="771"/>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x v="694"/>
    <s v="https://m.media-amazon.com/images/W/WEBP_402378-T1/images/I/41eEK+FeFyL._SY300_SX300_.jpg"/>
    <x v="848"/>
  </r>
  <r>
    <x v="849"/>
    <x v="835"/>
    <x v="90"/>
    <x v="0"/>
    <s v="Accessories&amp;Peripherals"/>
    <s v="LaptopAccessories"/>
    <s v="Bags&amp;Sleeves"/>
    <x v="127"/>
    <x v="8"/>
    <x v="0"/>
    <x v="38"/>
    <n v="0.8"/>
    <x v="0"/>
    <x v="0"/>
    <x v="673"/>
    <x v="77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x v="695"/>
    <s v="https://m.media-amazon.com/images/I/41oLMkm5cfL._SY300_SX300_QL70_FMwebp_.jpg"/>
    <x v="849"/>
  </r>
  <r>
    <x v="850"/>
    <x v="836"/>
    <x v="84"/>
    <x v="0"/>
    <s v="Accessories&amp;Peripherals"/>
    <s v="TabletAccessories"/>
    <s v="ScreenProtectors"/>
    <x v="411"/>
    <x v="97"/>
    <x v="0"/>
    <x v="38"/>
    <n v="0.75"/>
    <x v="0"/>
    <x v="3"/>
    <x v="674"/>
    <x v="773"/>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x v="696"/>
    <s v="https://m.media-amazon.com/images/I/51JATaEt6XL._SY300_SX300_QL70_FMwebp_.jpg"/>
    <x v="850"/>
  </r>
  <r>
    <x v="851"/>
    <x v="837"/>
    <x v="130"/>
    <x v="3"/>
    <s v="OfficePaperProducts"/>
    <s v="Paper"/>
    <s v="Stationery"/>
    <x v="85"/>
    <x v="92"/>
    <x v="2"/>
    <x v="43"/>
    <n v="0.53"/>
    <x v="0"/>
    <x v="4"/>
    <x v="675"/>
    <x v="774"/>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x v="697"/>
    <s v="https://m.media-amazon.com/images/W/WEBP_402378-T1/images/I/41NxAkv7knL._SX300_SY300_QL70_FMwebp_.jpg"/>
    <x v="851"/>
  </r>
  <r>
    <x v="852"/>
    <x v="838"/>
    <x v="131"/>
    <x v="1"/>
    <s v="Cameras&amp;Photography"/>
    <s v="Accessories"/>
    <s v="PhotoStudio&amp;Lighting"/>
    <x v="35"/>
    <x v="154"/>
    <x v="2"/>
    <x v="49"/>
    <n v="0.46"/>
    <x v="1"/>
    <x v="4"/>
    <x v="676"/>
    <x v="775"/>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x v="698"/>
    <s v="https://m.media-amazon.com/images/I/31ouSkwWDmL._SX300_SY300_QL70_FMwebp_.jpg"/>
    <x v="852"/>
  </r>
  <r>
    <x v="853"/>
    <x v="839"/>
    <x v="93"/>
    <x v="3"/>
    <s v="OfficePaperProducts"/>
    <s v="Paper"/>
    <s v="Stationery"/>
    <x v="28"/>
    <x v="329"/>
    <x v="0"/>
    <x v="254"/>
    <n v="0"/>
    <x v="1"/>
    <x v="0"/>
    <x v="677"/>
    <x v="776"/>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x v="699"/>
    <s v="https://m.media-amazon.com/images/I/51h6eqwfePS._SX300_SY300_QL70_FMwebp_.jpg"/>
    <x v="853"/>
  </r>
  <r>
    <x v="854"/>
    <x v="840"/>
    <x v="65"/>
    <x v="0"/>
    <s v="Accessories&amp;Peripherals"/>
    <s v="Keyboards,Mice&amp;InputDevices"/>
    <s v="Keyboard&amp;MiceAccessories"/>
    <x v="417"/>
    <x v="29"/>
    <x v="2"/>
    <x v="171"/>
    <n v="0.5"/>
    <x v="0"/>
    <x v="6"/>
    <x v="678"/>
    <x v="777"/>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x v="700"/>
    <s v="https://m.media-amazon.com/images/I/31rWKVEYZOL._SX300_SY300_QL70_FMwebp_.jpg"/>
    <x v="854"/>
  </r>
  <r>
    <x v="855"/>
    <x v="841"/>
    <x v="132"/>
    <x v="3"/>
    <s v="OfficeElectronics"/>
    <s v="Calculators"/>
    <s v="Financial&amp;Business"/>
    <x v="28"/>
    <x v="330"/>
    <x v="2"/>
    <x v="255"/>
    <n v="0"/>
    <x v="1"/>
    <x v="5"/>
    <x v="472"/>
    <x v="778"/>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x v="701"/>
    <s v="https://m.media-amazon.com/images/I/51yFKniMhcL._SX300_SY300_QL70_FMwebp_.jpg"/>
    <x v="855"/>
  </r>
  <r>
    <x v="856"/>
    <x v="842"/>
    <x v="90"/>
    <x v="0"/>
    <s v="Accessories&amp;Peripherals"/>
    <s v="LaptopAccessories"/>
    <s v="Bags&amp;Sleeves"/>
    <x v="418"/>
    <x v="54"/>
    <x v="0"/>
    <x v="0"/>
    <n v="0.76"/>
    <x v="0"/>
    <x v="3"/>
    <x v="679"/>
    <x v="779"/>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x v="702"/>
    <s v="https://m.media-amazon.com/images/W/WEBP_402378-T2/images/I/51rzz4zoUBL._SX300_SY300_QL70_FMwebp_.jpg"/>
    <x v="856"/>
  </r>
  <r>
    <x v="857"/>
    <x v="843"/>
    <x v="114"/>
    <x v="3"/>
    <s v="OfficePaperProducts"/>
    <s v="Paper"/>
    <s v="Stationery"/>
    <x v="419"/>
    <x v="331"/>
    <x v="0"/>
    <x v="225"/>
    <n v="0.24"/>
    <x v="1"/>
    <x v="4"/>
    <x v="680"/>
    <x v="78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x v="703"/>
    <s v="https://m.media-amazon.com/images/W/WEBP_402378-T1/images/I/41Uk8sX-WkL._SX300_SY300_QL70_FMwebp_.jpg"/>
    <x v="857"/>
  </r>
  <r>
    <x v="858"/>
    <x v="844"/>
    <x v="69"/>
    <x v="0"/>
    <s v="NetworkingDevices"/>
    <s v="Routers"/>
    <m/>
    <x v="248"/>
    <x v="209"/>
    <x v="2"/>
    <x v="46"/>
    <n v="0.38"/>
    <x v="1"/>
    <x v="5"/>
    <x v="681"/>
    <x v="78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x v="704"/>
    <s v="https://m.media-amazon.com/images/I/41VDUqScJFL._SX300_SY300_QL70_FMwebp_.jpg"/>
    <x v="858"/>
  </r>
  <r>
    <x v="859"/>
    <x v="845"/>
    <x v="117"/>
    <x v="0"/>
    <s v="Printers,Inks&amp;Accessories"/>
    <s v="Printers"/>
    <m/>
    <x v="420"/>
    <x v="332"/>
    <x v="2"/>
    <x v="256"/>
    <n v="0.16"/>
    <x v="1"/>
    <x v="9"/>
    <x v="682"/>
    <x v="782"/>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x v="705"/>
    <s v="https://m.media-amazon.com/images/W/WEBP_402378-T2/images/I/31ulmi5lTYL._SX300_SY300_QL70_FMwebp_.jpg"/>
    <x v="859"/>
  </r>
  <r>
    <x v="860"/>
    <x v="846"/>
    <x v="69"/>
    <x v="0"/>
    <s v="NetworkingDevices"/>
    <s v="Routers"/>
    <m/>
    <x v="421"/>
    <x v="333"/>
    <x v="2"/>
    <x v="43"/>
    <n v="0.48"/>
    <x v="1"/>
    <x v="1"/>
    <x v="683"/>
    <x v="783"/>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x v="706"/>
    <s v="https://m.media-amazon.com/images/W/WEBP_402378-T2/images/I/21XzK-guXHL._SX300_SY300_QL70_FMwebp_.jpg"/>
    <x v="860"/>
  </r>
  <r>
    <x v="861"/>
    <x v="847"/>
    <x v="57"/>
    <x v="1"/>
    <s v="Cameras&amp;Photography"/>
    <s v="Accessories"/>
    <s v="Tripods&amp;Monopods"/>
    <x v="422"/>
    <x v="334"/>
    <x v="0"/>
    <x v="10"/>
    <n v="0.59"/>
    <x v="0"/>
    <x v="5"/>
    <x v="684"/>
    <x v="784"/>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x v="707"/>
    <s v="https://m.media-amazon.com/images/I/51fYe0OSURL._SX300_SY300_QL70_FMwebp_.jpg"/>
    <x v="861"/>
  </r>
  <r>
    <x v="862"/>
    <x v="848"/>
    <x v="55"/>
    <x v="0"/>
    <s v="ExternalDevices&amp;DataStorage"/>
    <s v="ExternalHardDisks"/>
    <m/>
    <x v="423"/>
    <x v="335"/>
    <x v="2"/>
    <x v="8"/>
    <n v="0.34"/>
    <x v="1"/>
    <x v="4"/>
    <x v="685"/>
    <x v="785"/>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x v="708"/>
    <s v="https://m.media-amazon.com/images/I/31EDDF4uNtL._SX300_SY300_QL70_FMwebp_.jpg"/>
    <x v="862"/>
  </r>
  <r>
    <x v="863"/>
    <x v="849"/>
    <x v="63"/>
    <x v="0"/>
    <s v="Accessories&amp;Peripherals"/>
    <s v="PCGamingPeripherals"/>
    <s v="GamingMice"/>
    <x v="119"/>
    <x v="336"/>
    <x v="2"/>
    <x v="257"/>
    <n v="0.31"/>
    <x v="1"/>
    <x v="13"/>
    <x v="686"/>
    <x v="786"/>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x v="709"/>
    <s v="https://m.media-amazon.com/images/W/WEBP_402378-T1/images/I/31nlfClYn7L._SX300_SY300_QL70_FMwebp_.jpg"/>
    <x v="863"/>
  </r>
  <r>
    <x v="864"/>
    <x v="850"/>
    <x v="72"/>
    <x v="1"/>
    <s v="GeneralPurposeBatteries&amp;BatteryChargers"/>
    <m/>
    <m/>
    <x v="28"/>
    <x v="337"/>
    <x v="2"/>
    <x v="68"/>
    <n v="0"/>
    <x v="1"/>
    <x v="5"/>
    <x v="687"/>
    <x v="787"/>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x v="710"/>
    <s v="https://m.media-amazon.com/images/W/WEBP_402378-T1/images/I/41N+hHYrIWL._SY300_SX300_.jpg"/>
    <x v="864"/>
  </r>
  <r>
    <x v="865"/>
    <x v="851"/>
    <x v="49"/>
    <x v="0"/>
    <s v="Accessories&amp;Peripherals"/>
    <s v="Keyboards,Mice&amp;InputDevices"/>
    <s v="Keyboards"/>
    <x v="424"/>
    <x v="338"/>
    <x v="2"/>
    <x v="258"/>
    <n v="0.17"/>
    <x v="1"/>
    <x v="6"/>
    <x v="688"/>
    <x v="788"/>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x v="711"/>
    <s v="https://m.media-amazon.com/images/I/41EIVJvXxsL._SX300_SY300_QL70_FMwebp_.jpg"/>
    <x v="865"/>
  </r>
  <r>
    <x v="866"/>
    <x v="852"/>
    <x v="117"/>
    <x v="0"/>
    <s v="Printers,Inks&amp;Accessories"/>
    <s v="Printers"/>
    <m/>
    <x v="425"/>
    <x v="339"/>
    <x v="2"/>
    <x v="259"/>
    <n v="0.17"/>
    <x v="1"/>
    <x v="2"/>
    <x v="689"/>
    <x v="789"/>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x v="712"/>
    <s v="https://m.media-amazon.com/images/I/31ejgWaEayL._SY300_SX300_QL70_FMwebp_.jpg"/>
    <x v="866"/>
  </r>
  <r>
    <x v="867"/>
    <x v="853"/>
    <x v="126"/>
    <x v="0"/>
    <s v="Accessories&amp;Peripherals"/>
    <s v="PCGamingPeripherals"/>
    <s v="Headsets"/>
    <x v="426"/>
    <x v="135"/>
    <x v="2"/>
    <x v="43"/>
    <n v="0.34"/>
    <x v="1"/>
    <x v="4"/>
    <x v="690"/>
    <x v="790"/>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x v="713"/>
    <s v="https://m.media-amazon.com/images/W/WEBP_402378-T1/images/I/41Gt21tmhTL._SX300_SY300_QL70_FMwebp_.jpg"/>
    <x v="867"/>
  </r>
  <r>
    <x v="868"/>
    <x v="854"/>
    <x v="133"/>
    <x v="1"/>
    <s v="PowerAccessories"/>
    <s v="SurgeProtectors"/>
    <m/>
    <x v="427"/>
    <x v="145"/>
    <x v="2"/>
    <x v="38"/>
    <n v="0.14000000000000001"/>
    <x v="1"/>
    <x v="6"/>
    <x v="691"/>
    <x v="791"/>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x v="714"/>
    <s v="https://m.media-amazon.com/images/W/WEBP_402378-T1/images/I/21m+6LxEnOL._SY300_SX300_.jpg"/>
    <x v="868"/>
  </r>
  <r>
    <x v="869"/>
    <x v="855"/>
    <x v="93"/>
    <x v="3"/>
    <s v="OfficePaperProducts"/>
    <s v="Paper"/>
    <s v="Stationery"/>
    <x v="28"/>
    <x v="340"/>
    <x v="1"/>
    <x v="174"/>
    <n v="0"/>
    <x v="1"/>
    <x v="6"/>
    <x v="692"/>
    <x v="792"/>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x v="715"/>
    <s v="https://m.media-amazon.com/images/W/WEBP_402378-T1/images/I/41BDLm8-jLL._SX300_SY300_QL70_FMwebp_.jpg"/>
    <x v="869"/>
  </r>
  <r>
    <x v="870"/>
    <x v="856"/>
    <x v="110"/>
    <x v="0"/>
    <s v="Accessories&amp;Peripherals"/>
    <s v="LaptopAccessories"/>
    <s v="LaptopChargers&amp;PowerSupplies"/>
    <x v="407"/>
    <x v="79"/>
    <x v="2"/>
    <x v="163"/>
    <n v="0.51"/>
    <x v="0"/>
    <x v="9"/>
    <x v="693"/>
    <x v="793"/>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x v="716"/>
    <s v="https://m.media-amazon.com/images/I/31Wm6eo+yYL._SY300_SX300_.jpg"/>
    <x v="870"/>
  </r>
  <r>
    <x v="871"/>
    <x v="857"/>
    <x v="83"/>
    <x v="1"/>
    <s v="Cameras&amp;Photography"/>
    <s v="SecurityCameras"/>
    <s v="DomeCameras"/>
    <x v="428"/>
    <x v="136"/>
    <x v="2"/>
    <x v="260"/>
    <n v="0.69"/>
    <x v="0"/>
    <x v="3"/>
    <x v="694"/>
    <x v="794"/>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x v="717"/>
    <s v="https://m.media-amazon.com/images/I/31Yg8KP64NL._SX300_SY300_QL70_FMwebp_.jpg"/>
    <x v="871"/>
  </r>
  <r>
    <x v="872"/>
    <x v="858"/>
    <x v="81"/>
    <x v="0"/>
    <s v="Accessories&amp;Peripherals"/>
    <s v="USBGadgets"/>
    <s v="Lamps"/>
    <x v="28"/>
    <x v="241"/>
    <x v="1"/>
    <x v="261"/>
    <n v="0"/>
    <x v="1"/>
    <x v="11"/>
    <x v="695"/>
    <x v="795"/>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x v="718"/>
    <s v="https://m.media-amazon.com/images/I/31s6OZfTO2L._SX300_SY300_QL70_FMwebp_.jpg"/>
    <x v="872"/>
  </r>
  <r>
    <x v="873"/>
    <x v="859"/>
    <x v="134"/>
    <x v="0"/>
    <s v="Tablets"/>
    <m/>
    <m/>
    <x v="15"/>
    <x v="45"/>
    <x v="2"/>
    <x v="262"/>
    <n v="0.28999999999999998"/>
    <x v="1"/>
    <x v="13"/>
    <x v="696"/>
    <x v="796"/>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x v="719"/>
    <s v="https://m.media-amazon.com/images/I/31jUKdJdjHL._SX300_SY300_QL70_FMwebp_.jpg"/>
    <x v="873"/>
  </r>
  <r>
    <x v="874"/>
    <x v="860"/>
    <x v="24"/>
    <x v="1"/>
    <s v="Headphones,Earbuds&amp;Accessories"/>
    <s v="Headphones"/>
    <s v="In-Ear"/>
    <x v="8"/>
    <x v="301"/>
    <x v="2"/>
    <x v="263"/>
    <n v="0.25"/>
    <x v="1"/>
    <x v="3"/>
    <x v="697"/>
    <x v="797"/>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x v="720"/>
    <s v="https://m.media-amazon.com/images/W/WEBP_402378-T2/images/I/31VnhITYb+L._SY300_SX300_.jpg"/>
    <x v="874"/>
  </r>
  <r>
    <x v="875"/>
    <x v="861"/>
    <x v="47"/>
    <x v="0"/>
    <s v="Accessories&amp;Peripherals"/>
    <s v="LaptopAccessories"/>
    <s v="Lapdesks"/>
    <x v="429"/>
    <x v="341"/>
    <x v="0"/>
    <x v="264"/>
    <n v="0.8"/>
    <x v="0"/>
    <x v="1"/>
    <x v="698"/>
    <x v="798"/>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x v="721"/>
    <s v="https://m.media-amazon.com/images/W/WEBP_402378-T1/images/I/41AKgxsBONL._SY300_SX300_QL70_FMwebp_.jpg"/>
    <x v="875"/>
  </r>
  <r>
    <x v="876"/>
    <x v="862"/>
    <x v="110"/>
    <x v="0"/>
    <s v="Accessories&amp;Peripherals"/>
    <s v="LaptopAccessories"/>
    <s v="LaptopChargers&amp;PowerSupplies"/>
    <x v="430"/>
    <x v="342"/>
    <x v="2"/>
    <x v="265"/>
    <n v="0.5"/>
    <x v="0"/>
    <x v="4"/>
    <x v="699"/>
    <x v="799"/>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x v="722"/>
    <s v="https://m.media-amazon.com/images/I/41No9BR7P0L._SX300_SY300_QL70_FMwebp_.jpg"/>
    <x v="876"/>
  </r>
  <r>
    <x v="877"/>
    <x v="863"/>
    <x v="31"/>
    <x v="1"/>
    <s v="Mobiles&amp;Accessories"/>
    <s v="MobileAccessories"/>
    <s v="Stands"/>
    <x v="431"/>
    <x v="17"/>
    <x v="0"/>
    <x v="49"/>
    <n v="0.79"/>
    <x v="0"/>
    <x v="1"/>
    <x v="700"/>
    <x v="800"/>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x v="723"/>
    <s v="https://m.media-amazon.com/images/I/41Msi1CS2WL._SX300_SY300_QL70_FMwebp_.jpg"/>
    <x v="877"/>
  </r>
  <r>
    <x v="878"/>
    <x v="864"/>
    <x v="135"/>
    <x v="5"/>
    <s v="Electrical"/>
    <s v="CordManagement"/>
    <m/>
    <x v="103"/>
    <x v="14"/>
    <x v="0"/>
    <x v="22"/>
    <n v="0.57999999999999996"/>
    <x v="0"/>
    <x v="6"/>
    <x v="701"/>
    <x v="801"/>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x v="724"/>
    <s v="https://m.media-amazon.com/images/I/51llGK9TR+L._SY300_SX300_.jpg"/>
    <x v="878"/>
  </r>
  <r>
    <x v="879"/>
    <x v="865"/>
    <x v="136"/>
    <x v="4"/>
    <s v="CraftMaterials"/>
    <s v="PaintingMaterials"/>
    <m/>
    <x v="28"/>
    <x v="36"/>
    <x v="0"/>
    <x v="243"/>
    <n v="0"/>
    <x v="1"/>
    <x v="6"/>
    <x v="702"/>
    <x v="802"/>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x v="725"/>
    <s v="https://m.media-amazon.com/images/W/WEBP_402378-T2/images/I/31filqqY7-L._SX300_SY300_QL70_FMwebp_.jpg"/>
    <x v="879"/>
  </r>
  <r>
    <x v="880"/>
    <x v="866"/>
    <x v="63"/>
    <x v="0"/>
    <s v="Accessories&amp;Peripherals"/>
    <s v="PCGamingPeripherals"/>
    <s v="GamingMice"/>
    <x v="375"/>
    <x v="23"/>
    <x v="2"/>
    <x v="11"/>
    <n v="0.14000000000000001"/>
    <x v="1"/>
    <x v="4"/>
    <x v="703"/>
    <x v="803"/>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x v="726"/>
    <s v="https://m.media-amazon.com/images/I/31mYeD0VSTL._SX300_SY300_QL70_FMwebp_.jpg"/>
    <x v="880"/>
  </r>
  <r>
    <x v="881"/>
    <x v="867"/>
    <x v="137"/>
    <x v="0"/>
    <s v="Printers,Inks&amp;Accessories"/>
    <s v="Inks,Toners&amp;Cartridges"/>
    <s v="TonerCartridges"/>
    <x v="432"/>
    <x v="120"/>
    <x v="2"/>
    <x v="266"/>
    <n v="0.48"/>
    <x v="1"/>
    <x v="3"/>
    <x v="704"/>
    <x v="804"/>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x v="727"/>
    <s v="https://m.media-amazon.com/images/I/41p7lk3nj6L._SX300_SY300_QL70_FMwebp_.jpg"/>
    <x v="881"/>
  </r>
  <r>
    <x v="882"/>
    <x v="868"/>
    <x v="84"/>
    <x v="0"/>
    <s v="Accessories&amp;Peripherals"/>
    <s v="TabletAccessories"/>
    <s v="ScreenProtectors"/>
    <x v="122"/>
    <x v="0"/>
    <x v="0"/>
    <x v="38"/>
    <n v="0.73"/>
    <x v="0"/>
    <x v="1"/>
    <x v="705"/>
    <x v="805"/>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x v="728"/>
    <s v="https://m.media-amazon.com/images/I/51m3+9D6ZwL._SY300_SX300_.jpg"/>
    <x v="882"/>
  </r>
  <r>
    <x v="883"/>
    <x v="869"/>
    <x v="47"/>
    <x v="0"/>
    <s v="Accessories&amp;Peripherals"/>
    <s v="LaptopAccessories"/>
    <s v="Lapdesks"/>
    <x v="29"/>
    <x v="7"/>
    <x v="0"/>
    <x v="49"/>
    <n v="0.62"/>
    <x v="0"/>
    <x v="3"/>
    <x v="706"/>
    <x v="806"/>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x v="729"/>
    <s v="https://m.media-amazon.com/images/I/41QtHHI0rXL._SX300_SY300_QL70_FMwebp_.jpg"/>
    <x v="883"/>
  </r>
  <r>
    <x v="884"/>
    <x v="870"/>
    <x v="45"/>
    <x v="0"/>
    <s v="Accessories&amp;Peripherals"/>
    <s v="Keyboards,Mice&amp;InputDevices"/>
    <s v="Mice"/>
    <x v="117"/>
    <x v="265"/>
    <x v="2"/>
    <x v="267"/>
    <n v="0.47"/>
    <x v="1"/>
    <x v="5"/>
    <x v="707"/>
    <x v="807"/>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x v="730"/>
    <s v="https://m.media-amazon.com/images/I/21N0SU36xXL._SX300_SY300_QL70_FMwebp_.jpg"/>
    <x v="884"/>
  </r>
  <r>
    <x v="885"/>
    <x v="871"/>
    <x v="138"/>
    <x v="3"/>
    <s v="OfficePaperProducts"/>
    <s v="Paper"/>
    <s v="Stationery"/>
    <x v="357"/>
    <x v="292"/>
    <x v="1"/>
    <x v="201"/>
    <n v="0.1"/>
    <x v="1"/>
    <x v="3"/>
    <x v="708"/>
    <x v="808"/>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x v="731"/>
    <s v="https://m.media-amazon.com/images/I/21t8TMvuq6L._SX300_SY300_QL70_FMwebp_.jpg"/>
    <x v="885"/>
  </r>
  <r>
    <x v="886"/>
    <x v="872"/>
    <x v="47"/>
    <x v="0"/>
    <s v="Accessories&amp;Peripherals"/>
    <s v="LaptopAccessories"/>
    <s v="Lapdesks"/>
    <x v="122"/>
    <x v="25"/>
    <x v="2"/>
    <x v="20"/>
    <n v="0.55000000000000004"/>
    <x v="0"/>
    <x v="5"/>
    <x v="709"/>
    <x v="809"/>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x v="732"/>
    <s v="https://m.media-amazon.com/images/I/41n3-joTUHL._SX300_SY300_QL70_FMwebp_.jpg"/>
    <x v="886"/>
  </r>
  <r>
    <x v="887"/>
    <x v="873"/>
    <x v="121"/>
    <x v="0"/>
    <s v="Accessories&amp;Peripherals"/>
    <s v="PCGamingPeripherals"/>
    <s v="GamingKeyboards"/>
    <x v="414"/>
    <x v="176"/>
    <x v="2"/>
    <x v="135"/>
    <n v="0.36"/>
    <x v="1"/>
    <x v="4"/>
    <x v="710"/>
    <x v="81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x v="733"/>
    <s v="https://m.media-amazon.com/images/I/41LWT2NmHXL._SX300_SY300_QL70_FMwebp_.jpg"/>
    <x v="887"/>
  </r>
  <r>
    <x v="888"/>
    <x v="874"/>
    <x v="90"/>
    <x v="0"/>
    <s v="Accessories&amp;Peripherals"/>
    <s v="LaptopAccessories"/>
    <s v="Bags&amp;Sleeves"/>
    <x v="57"/>
    <x v="14"/>
    <x v="0"/>
    <x v="6"/>
    <n v="0.5"/>
    <x v="0"/>
    <x v="0"/>
    <x v="711"/>
    <x v="811"/>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x v="734"/>
    <s v="https://m.media-amazon.com/images/W/WEBP_402378-T2/images/I/412fxJY-gxL._SX300_SY300_QL70_FMwebp_.jpg"/>
    <x v="888"/>
  </r>
  <r>
    <x v="889"/>
    <x v="875"/>
    <x v="81"/>
    <x v="0"/>
    <s v="Accessories&amp;Peripherals"/>
    <s v="USBGadgets"/>
    <s v="Lamps"/>
    <x v="28"/>
    <x v="241"/>
    <x v="1"/>
    <x v="261"/>
    <n v="0"/>
    <x v="1"/>
    <x v="9"/>
    <x v="712"/>
    <x v="81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x v="735"/>
    <s v="https://m.media-amazon.com/images/W/WEBP_402378-T2/images/I/31vg0FKWoUL._SX300_SY300_QL70_FMwebp_.jpg"/>
    <x v="889"/>
  </r>
  <r>
    <x v="890"/>
    <x v="876"/>
    <x v="59"/>
    <x v="0"/>
    <s v="NetworkingDevices"/>
    <s v="Repeaters&amp;Extenders"/>
    <m/>
    <x v="219"/>
    <x v="44"/>
    <x v="2"/>
    <x v="268"/>
    <n v="0.56000000000000005"/>
    <x v="0"/>
    <x v="0"/>
    <x v="713"/>
    <x v="813"/>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x v="736"/>
    <s v="https://m.media-amazon.com/images/I/31aoDL5YfNL._SX300_SY300_QL70_FMwebp_.jpg"/>
    <x v="890"/>
  </r>
  <r>
    <x v="891"/>
    <x v="877"/>
    <x v="71"/>
    <x v="1"/>
    <s v="HomeAudio"/>
    <s v="Speakers"/>
    <s v="BluetoothSpeakers"/>
    <x v="433"/>
    <x v="33"/>
    <x v="2"/>
    <x v="145"/>
    <n v="0.7"/>
    <x v="0"/>
    <x v="0"/>
    <x v="714"/>
    <x v="814"/>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x v="737"/>
    <s v="https://m.media-amazon.com/images/I/51J45DcgktL._SX300_SY300_QL70_FMwebp_.jpg"/>
    <x v="891"/>
  </r>
  <r>
    <x v="892"/>
    <x v="878"/>
    <x v="45"/>
    <x v="0"/>
    <s v="Accessories&amp;Peripherals"/>
    <s v="Keyboards,Mice&amp;InputDevices"/>
    <s v="Mice"/>
    <x v="72"/>
    <x v="59"/>
    <x v="2"/>
    <x v="38"/>
    <n v="0.27"/>
    <x v="1"/>
    <x v="0"/>
    <x v="715"/>
    <x v="81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x v="738"/>
    <s v="https://m.media-amazon.com/images/I/31dnZ234ZOL._SY300_SX300_QL70_FMwebp_.jpg"/>
    <x v="892"/>
  </r>
  <r>
    <x v="893"/>
    <x v="879"/>
    <x v="93"/>
    <x v="3"/>
    <s v="OfficePaperProducts"/>
    <s v="Paper"/>
    <s v="Stationery"/>
    <x v="28"/>
    <x v="218"/>
    <x v="1"/>
    <x v="229"/>
    <n v="0"/>
    <x v="1"/>
    <x v="6"/>
    <x v="716"/>
    <x v="816"/>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x v="739"/>
    <s v="https://m.media-amazon.com/images/W/WEBP_402378-T2/images/I/41KFL-3kiUL._SX300_SY300_QL70_FMwebp_.jpg"/>
    <x v="893"/>
  </r>
  <r>
    <x v="894"/>
    <x v="880"/>
    <x v="121"/>
    <x v="0"/>
    <s v="Accessories&amp;Peripherals"/>
    <s v="PCGamingPeripherals"/>
    <s v="GamingKeyboards"/>
    <x v="434"/>
    <x v="164"/>
    <x v="2"/>
    <x v="163"/>
    <n v="0.56999999999999995"/>
    <x v="0"/>
    <x v="4"/>
    <x v="717"/>
    <x v="817"/>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x v="740"/>
    <s v="https://m.media-amazon.com/images/W/WEBP_402378-T1/images/I/414js-21FqL._SX300_SY300_QL70_FMwebp_.jpg"/>
    <x v="894"/>
  </r>
  <r>
    <x v="895"/>
    <x v="881"/>
    <x v="138"/>
    <x v="3"/>
    <s v="OfficePaperProducts"/>
    <s v="Paper"/>
    <s v="Stationery"/>
    <x v="28"/>
    <x v="343"/>
    <x v="0"/>
    <x v="269"/>
    <n v="0"/>
    <x v="1"/>
    <x v="0"/>
    <x v="718"/>
    <x v="818"/>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x v="741"/>
    <s v="https://m.media-amazon.com/images/W/WEBP_402378-T1/images/I/31-wcLwDaBL._SX300_SY300_QL70_FMwebp_.jpg"/>
    <x v="895"/>
  </r>
  <r>
    <x v="896"/>
    <x v="882"/>
    <x v="139"/>
    <x v="3"/>
    <s v="OfficePaperProducts"/>
    <s v="Paper"/>
    <s v="Stationery"/>
    <x v="28"/>
    <x v="105"/>
    <x v="0"/>
    <x v="183"/>
    <n v="0"/>
    <x v="1"/>
    <x v="3"/>
    <x v="719"/>
    <x v="819"/>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x v="742"/>
    <s v="https://m.media-amazon.com/images/W/WEBP_402378-T2/images/I/21C8ziy-IJL._SX300_SY300_QL70_FMwebp_.jpg"/>
    <x v="896"/>
  </r>
  <r>
    <x v="897"/>
    <x v="883"/>
    <x v="140"/>
    <x v="0"/>
    <s v="Accessories&amp;Peripherals"/>
    <s v="HardDriveAccessories"/>
    <s v="Caddies"/>
    <x v="35"/>
    <x v="1"/>
    <x v="1"/>
    <x v="10"/>
    <n v="0.75"/>
    <x v="0"/>
    <x v="3"/>
    <x v="720"/>
    <x v="820"/>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x v="743"/>
    <s v="https://m.media-amazon.com/images/W/WEBP_402378-T1/images/I/51ca6eZ+j3L._SY300_SX300_.jpg"/>
    <x v="897"/>
  </r>
  <r>
    <x v="898"/>
    <x v="884"/>
    <x v="124"/>
    <x v="0"/>
    <s v="Printers,Inks&amp;Accessories"/>
    <s v="Printers"/>
    <s v="InkjetPrinters"/>
    <x v="435"/>
    <x v="344"/>
    <x v="2"/>
    <x v="270"/>
    <n v="0.13"/>
    <x v="1"/>
    <x v="11"/>
    <x v="721"/>
    <x v="821"/>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x v="744"/>
    <s v="https://m.media-amazon.com/images/W/WEBP_402378-T1/images/I/31AZelC8URL._SX300_SY300_QL70_FMwebp_.jpg"/>
    <x v="898"/>
  </r>
  <r>
    <x v="899"/>
    <x v="885"/>
    <x v="107"/>
    <x v="0"/>
    <s v="Components"/>
    <s v="InternalSolidStateDrives"/>
    <m/>
    <x v="436"/>
    <x v="345"/>
    <x v="2"/>
    <x v="271"/>
    <n v="0.46"/>
    <x v="1"/>
    <x v="4"/>
    <x v="722"/>
    <x v="822"/>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x v="745"/>
    <s v="https://m.media-amazon.com/images/W/WEBP_402378-T2/images/I/318lV0rfJoL._SY300_SX300_QL70_FMwebp_.jpg"/>
    <x v="899"/>
  </r>
  <r>
    <x v="900"/>
    <x v="886"/>
    <x v="44"/>
    <x v="0"/>
    <s v="ExternalDevices&amp;DataStorage"/>
    <s v="PenDrives"/>
    <m/>
    <x v="5"/>
    <x v="63"/>
    <x v="0"/>
    <x v="253"/>
    <n v="0.65"/>
    <x v="0"/>
    <x v="0"/>
    <x v="723"/>
    <x v="823"/>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x v="746"/>
    <s v="https://m.media-amazon.com/images/I/31cOcZC4n7L._SX300_SY300_QL70_FMwebp_.jpg"/>
    <x v="900"/>
  </r>
  <r>
    <x v="901"/>
    <x v="887"/>
    <x v="51"/>
    <x v="1"/>
    <s v="GeneralPurposeBatteries&amp;BatteryChargers"/>
    <s v="DisposableBatteries"/>
    <m/>
    <x v="285"/>
    <x v="346"/>
    <x v="0"/>
    <x v="228"/>
    <n v="0.05"/>
    <x v="1"/>
    <x v="5"/>
    <x v="724"/>
    <x v="824"/>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x v="747"/>
    <s v="https://m.media-amazon.com/images/I/51BGUyveMfL._SX300_SY300_QL70_FMwebp_.jpg"/>
    <x v="901"/>
  </r>
  <r>
    <x v="902"/>
    <x v="888"/>
    <x v="46"/>
    <x v="0"/>
    <s v="Accessories&amp;Peripherals"/>
    <s v="Keyboards,Mice&amp;InputDevices"/>
    <s v="GraphicTablets"/>
    <x v="119"/>
    <x v="7"/>
    <x v="0"/>
    <x v="36"/>
    <n v="0.64"/>
    <x v="0"/>
    <x v="2"/>
    <x v="725"/>
    <x v="825"/>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x v="748"/>
    <s v="https://m.media-amazon.com/images/W/WEBP_402378-T2/images/I/41sK3J5ZQIL._SX300_SY300_QL70_FMwebp_.jpg"/>
    <x v="902"/>
  </r>
  <r>
    <x v="903"/>
    <x v="889"/>
    <x v="141"/>
    <x v="0"/>
    <s v="Laptops"/>
    <s v="TraditionalLaptops"/>
    <m/>
    <x v="437"/>
    <x v="347"/>
    <x v="2"/>
    <x v="272"/>
    <n v="0.38"/>
    <x v="1"/>
    <x v="1"/>
    <x v="188"/>
    <x v="826"/>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x v="749"/>
    <s v="https://m.media-amazon.com/images/I/41PnIUzyYML._SX300_SY300_QL70_FMwebp_.jpg"/>
    <x v="903"/>
  </r>
  <r>
    <x v="904"/>
    <x v="890"/>
    <x v="39"/>
    <x v="1"/>
    <s v="Headphones,Earbuds&amp;Accessories"/>
    <s v="Headphones"/>
    <s v="On-Ear"/>
    <x v="438"/>
    <x v="61"/>
    <x v="2"/>
    <x v="214"/>
    <n v="0.66"/>
    <x v="0"/>
    <x v="0"/>
    <x v="726"/>
    <x v="827"/>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x v="750"/>
    <s v="https://m.media-amazon.com/images/W/WEBP_402378-T1/images/I/41ZeJ53ij3L._SX300_SY300_QL70_FMwebp_.jpg"/>
    <x v="904"/>
  </r>
  <r>
    <x v="905"/>
    <x v="891"/>
    <x v="89"/>
    <x v="1"/>
    <s v="HomeAudio"/>
    <s v="Speakers"/>
    <s v="OutdoorSpeakers"/>
    <x v="127"/>
    <x v="34"/>
    <x v="2"/>
    <x v="20"/>
    <n v="0.6"/>
    <x v="0"/>
    <x v="7"/>
    <x v="727"/>
    <x v="828"/>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x v="751"/>
    <s v="https://m.media-amazon.com/images/I/41uoxHxPDaL._SX300_SY300_QL70_FMwebp_.jpg"/>
    <x v="905"/>
  </r>
  <r>
    <x v="906"/>
    <x v="892"/>
    <x v="81"/>
    <x v="0"/>
    <s v="Accessories&amp;Peripherals"/>
    <s v="USBGadgets"/>
    <s v="Lamps"/>
    <x v="37"/>
    <x v="348"/>
    <x v="0"/>
    <x v="8"/>
    <n v="0.7"/>
    <x v="0"/>
    <x v="4"/>
    <x v="728"/>
    <x v="829"/>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x v="752"/>
    <s v="https://m.media-amazon.com/images/I/41d-eh65JLS._SX300_SY300_QL70_FMwebp_.jpg"/>
    <x v="906"/>
  </r>
  <r>
    <x v="907"/>
    <x v="893"/>
    <x v="89"/>
    <x v="1"/>
    <s v="HomeAudio"/>
    <s v="Speakers"/>
    <s v="OutdoorSpeakers"/>
    <x v="248"/>
    <x v="72"/>
    <x v="2"/>
    <x v="43"/>
    <n v="0.5"/>
    <x v="0"/>
    <x v="3"/>
    <x v="729"/>
    <x v="830"/>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x v="753"/>
    <s v="https://m.media-amazon.com/images/W/WEBP_402378-T1/images/I/51UH57Cs5hL._SX300_SY300_QL70_FMwebp_.jpg"/>
    <x v="907"/>
  </r>
  <r>
    <x v="908"/>
    <x v="894"/>
    <x v="142"/>
    <x v="4"/>
    <s v="Kitchen&amp;HomeAppliances"/>
    <s v="SmallKitchenAppliances"/>
    <s v="Kettles&amp;HotWaterDispensers"/>
    <x v="301"/>
    <x v="37"/>
    <x v="2"/>
    <x v="273"/>
    <n v="0.48"/>
    <x v="1"/>
    <x v="2"/>
    <x v="730"/>
    <x v="831"/>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x v="754"/>
    <s v="https://m.media-amazon.com/images/W/WEBP_402378-T1/images/I/31na34LxwmL._SX300_SY300_QL70_FMwebp_.jpg"/>
    <x v="908"/>
  </r>
  <r>
    <x v="909"/>
    <x v="895"/>
    <x v="143"/>
    <x v="4"/>
    <s v="Heating,Cooling&amp;AirQuality"/>
    <s v="RoomHeaters"/>
    <s v="ElectricHeaters"/>
    <x v="322"/>
    <x v="33"/>
    <x v="2"/>
    <x v="274"/>
    <n v="0.28999999999999998"/>
    <x v="1"/>
    <x v="9"/>
    <x v="731"/>
    <x v="832"/>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x v="755"/>
    <s v="https://m.media-amazon.com/images/I/514Zxz-eqKL._SX300_SY300_QL70_FMwebp_.jpg"/>
    <x v="909"/>
  </r>
  <r>
    <x v="910"/>
    <x v="896"/>
    <x v="144"/>
    <x v="4"/>
    <s v="Heating,Cooling&amp;AirQuality"/>
    <s v="RoomHeaters"/>
    <s v="FanHeaters"/>
    <x v="197"/>
    <x v="33"/>
    <x v="2"/>
    <x v="199"/>
    <n v="0.4"/>
    <x v="1"/>
    <x v="1"/>
    <x v="732"/>
    <x v="833"/>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x v="756"/>
    <s v="https://m.media-amazon.com/images/I/41ITfQhGHfL._SX300_SY300_QL70_FMwebp_.jpg"/>
    <x v="910"/>
  </r>
  <r>
    <x v="911"/>
    <x v="897"/>
    <x v="145"/>
    <x v="4"/>
    <s v="Kitchen&amp;HomeAppliances"/>
    <s v="Vacuum,Cleaning&amp;Ironing"/>
    <s v="Irons,Steamers&amp;Accessories"/>
    <x v="439"/>
    <x v="239"/>
    <x v="0"/>
    <x v="8"/>
    <n v="0.54"/>
    <x v="0"/>
    <x v="3"/>
    <x v="733"/>
    <x v="834"/>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x v="757"/>
    <s v="https://m.media-amazon.com/images/I/415CYtympZL._SX300_SY300_QL70_FMwebp_.jpg"/>
    <x v="911"/>
  </r>
  <r>
    <x v="912"/>
    <x v="898"/>
    <x v="146"/>
    <x v="4"/>
    <s v="Kitchen&amp;HomeAppliances"/>
    <s v="SmallKitchenAppliances"/>
    <s v="DigitalKitchenScales"/>
    <x v="407"/>
    <x v="1"/>
    <x v="1"/>
    <x v="20"/>
    <n v="0.9"/>
    <x v="0"/>
    <x v="7"/>
    <x v="734"/>
    <x v="835"/>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x v="758"/>
    <s v="https://m.media-amazon.com/images/I/414Cwv2guxL._SX300_SY300_QL70_FMwebp_.jpg"/>
    <x v="912"/>
  </r>
  <r>
    <x v="913"/>
    <x v="899"/>
    <x v="146"/>
    <x v="4"/>
    <s v="Kitchen&amp;HomeAppliances"/>
    <s v="SmallKitchenAppliances"/>
    <s v="DigitalKitchenScales"/>
    <x v="440"/>
    <x v="349"/>
    <x v="0"/>
    <x v="6"/>
    <n v="0.41"/>
    <x v="1"/>
    <x v="2"/>
    <x v="735"/>
    <x v="83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x v="759"/>
    <s v="https://m.media-amazon.com/images/W/WEBP_402378-T1/images/I/31p014p14mL._SX342_SY445_QL70_FMwebp_.jpg"/>
    <x v="913"/>
  </r>
  <r>
    <x v="914"/>
    <x v="900"/>
    <x v="147"/>
    <x v="4"/>
    <s v="Kitchen&amp;Dining"/>
    <s v="KitchenTools"/>
    <s v="ManualChoppers&amp;Chippers"/>
    <x v="284"/>
    <x v="1"/>
    <x v="1"/>
    <x v="141"/>
    <n v="0.6"/>
    <x v="0"/>
    <x v="3"/>
    <x v="736"/>
    <x v="837"/>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x v="760"/>
    <s v="https://m.media-amazon.com/images/I/41cVgYgAKpL._SX300_SY300_QL70_FMwebp_.jpg"/>
    <x v="914"/>
  </r>
  <r>
    <x v="915"/>
    <x v="901"/>
    <x v="142"/>
    <x v="4"/>
    <s v="Kitchen&amp;HomeAppliances"/>
    <s v="SmallKitchenAppliances"/>
    <s v="Kettles&amp;HotWaterDispensers"/>
    <x v="322"/>
    <x v="81"/>
    <x v="2"/>
    <x v="273"/>
    <n v="0.4"/>
    <x v="1"/>
    <x v="2"/>
    <x v="737"/>
    <x v="838"/>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x v="761"/>
    <s v="https://m.media-amazon.com/images/W/WEBP_402378-T1/images/I/41JCf4kTKgL._SX300_SY300_QL70_FMwebp_.jpg"/>
    <x v="915"/>
  </r>
  <r>
    <x v="916"/>
    <x v="902"/>
    <x v="143"/>
    <x v="4"/>
    <s v="Heating,Cooling&amp;AirQuality"/>
    <s v="RoomHeaters"/>
    <s v="ElectricHeaters"/>
    <x v="1"/>
    <x v="92"/>
    <x v="2"/>
    <x v="275"/>
    <n v="0.1"/>
    <x v="1"/>
    <x v="2"/>
    <x v="738"/>
    <x v="839"/>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x v="762"/>
    <s v="https://m.media-amazon.com/images/I/519JHuNt1RL._SX300_SY300_QL70_FMwebp_.jpg"/>
    <x v="916"/>
  </r>
  <r>
    <x v="917"/>
    <x v="903"/>
    <x v="142"/>
    <x v="4"/>
    <s v="Kitchen&amp;HomeAppliances"/>
    <s v="SmallKitchenAppliances"/>
    <s v="Kettles&amp;HotWaterDispensers"/>
    <x v="441"/>
    <x v="81"/>
    <x v="2"/>
    <x v="276"/>
    <n v="0.48"/>
    <x v="1"/>
    <x v="2"/>
    <x v="739"/>
    <x v="84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x v="763"/>
    <s v="https://m.media-amazon.com/images/I/41XXjVSLyGL._SX300_SY300_QL70_FMwebp_.jpg"/>
    <x v="917"/>
  </r>
  <r>
    <x v="918"/>
    <x v="904"/>
    <x v="148"/>
    <x v="4"/>
    <s v="Kitchen&amp;HomeAppliances"/>
    <s v="SmallKitchenAppliances"/>
    <s v="InductionCooktop"/>
    <x v="442"/>
    <x v="79"/>
    <x v="2"/>
    <x v="277"/>
    <n v="0.47"/>
    <x v="1"/>
    <x v="11"/>
    <x v="740"/>
    <x v="841"/>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x v="764"/>
    <s v="https://m.media-amazon.com/images/W/WEBP_402378-T1/images/I/411pUp4t0OL._SX300_SY300_QL70_FMwebp_.jpg"/>
    <x v="918"/>
  </r>
  <r>
    <x v="919"/>
    <x v="905"/>
    <x v="142"/>
    <x v="4"/>
    <s v="Kitchen&amp;HomeAppliances"/>
    <s v="SmallKitchenAppliances"/>
    <s v="Kettles&amp;HotWaterDispensers"/>
    <x v="205"/>
    <x v="350"/>
    <x v="2"/>
    <x v="278"/>
    <n v="0.22"/>
    <x v="1"/>
    <x v="11"/>
    <x v="741"/>
    <x v="84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x v="765"/>
    <s v="https://m.media-amazon.com/images/W/WEBP_402378-T1/images/I/41J3yWKhnxL._SX300_SY300_QL70_FMwebp_.jpg"/>
    <x v="919"/>
  </r>
  <r>
    <x v="920"/>
    <x v="906"/>
    <x v="145"/>
    <x v="4"/>
    <s v="Kitchen&amp;HomeAppliances"/>
    <s v="Vacuum,Cleaning&amp;Ironing"/>
    <s v="Irons,Steamers&amp;Accessories"/>
    <x v="8"/>
    <x v="7"/>
    <x v="0"/>
    <x v="8"/>
    <n v="0.5"/>
    <x v="0"/>
    <x v="3"/>
    <x v="742"/>
    <x v="843"/>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x v="766"/>
    <s v="https://m.media-amazon.com/images/W/WEBP_402378-T1/images/I/51MWh9t3Z2L._SX300_SY300_QL70_FMwebp_.jpg"/>
    <x v="920"/>
  </r>
  <r>
    <x v="921"/>
    <x v="907"/>
    <x v="144"/>
    <x v="4"/>
    <s v="Heating,Cooling&amp;AirQuality"/>
    <s v="RoomHeaters"/>
    <s v="FanHeaters"/>
    <x v="130"/>
    <x v="351"/>
    <x v="2"/>
    <x v="204"/>
    <n v="0.11"/>
    <x v="1"/>
    <x v="3"/>
    <x v="743"/>
    <x v="844"/>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x v="767"/>
    <s v="https://m.media-amazon.com/images/W/WEBP_402378-T1/images/I/41DwZuxPCaL._SY300_SX300_QL70_FMwebp_.jpg"/>
    <x v="921"/>
  </r>
  <r>
    <x v="922"/>
    <x v="908"/>
    <x v="149"/>
    <x v="4"/>
    <s v="Kitchen&amp;HomeAppliances"/>
    <s v="SmallKitchenAppliances"/>
    <s v="HandBlenders"/>
    <x v="57"/>
    <x v="14"/>
    <x v="0"/>
    <x v="6"/>
    <n v="0.5"/>
    <x v="0"/>
    <x v="8"/>
    <x v="744"/>
    <x v="845"/>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x v="768"/>
    <s v="https://m.media-amazon.com/images/I/31MmLP6awML._SX300_SY300_QL70_FMwebp_.jpg"/>
    <x v="922"/>
  </r>
  <r>
    <x v="923"/>
    <x v="909"/>
    <x v="150"/>
    <x v="4"/>
    <s v="Kitchen&amp;HomeAppliances"/>
    <s v="Vacuum,Cleaning&amp;Ironing"/>
    <s v="Irons,Steamers&amp;Accessories"/>
    <x v="443"/>
    <x v="352"/>
    <x v="2"/>
    <x v="41"/>
    <n v="0.55000000000000004"/>
    <x v="0"/>
    <x v="0"/>
    <x v="745"/>
    <x v="846"/>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x v="769"/>
    <s v="https://m.media-amazon.com/images/W/WEBP_402378-T2/images/I/31ke2NdHJ-L._SY300_SX300_QL70_FMwebp_.jpg"/>
    <x v="923"/>
  </r>
  <r>
    <x v="924"/>
    <x v="910"/>
    <x v="151"/>
    <x v="4"/>
    <s v="Kitchen&amp;HomeAppliances"/>
    <s v="SmallKitchenAppliances"/>
    <s v="MixerGrinders"/>
    <x v="174"/>
    <x v="353"/>
    <x v="2"/>
    <x v="181"/>
    <n v="0.48"/>
    <x v="1"/>
    <x v="1"/>
    <x v="746"/>
    <x v="847"/>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x v="770"/>
    <s v="https://m.media-amazon.com/images/I/41i1uzCEyWL._SX300_SY300_QL70_FMwebp_.jpg"/>
    <x v="924"/>
  </r>
  <r>
    <x v="925"/>
    <x v="911"/>
    <x v="152"/>
    <x v="4"/>
    <s v="Heating,Cooling&amp;AirQuality"/>
    <s v="WaterHeaters&amp;Geysers"/>
    <s v="InstantWaterHeaters"/>
    <x v="444"/>
    <x v="354"/>
    <x v="2"/>
    <x v="279"/>
    <n v="0.42"/>
    <x v="1"/>
    <x v="4"/>
    <x v="747"/>
    <x v="848"/>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x v="771"/>
    <s v="https://m.media-amazon.com/images/W/WEBP_402378-T1/images/I/31991seDfcL._SY300_SX300_QL70_FMwebp_.jpg"/>
    <x v="925"/>
  </r>
  <r>
    <x v="926"/>
    <x v="912"/>
    <x v="153"/>
    <x v="4"/>
    <s v="Heating,Cooling&amp;AirQuality"/>
    <s v="RoomHeaters"/>
    <m/>
    <x v="445"/>
    <x v="355"/>
    <x v="2"/>
    <x v="280"/>
    <n v="0.53"/>
    <x v="0"/>
    <x v="1"/>
    <x v="748"/>
    <x v="84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x v="772"/>
    <s v="https://m.media-amazon.com/images/W/WEBP_402378-T1/images/I/31HzCDKv6ZL._SX300_SY300_QL70_FMwebp_.jpg"/>
    <x v="926"/>
  </r>
  <r>
    <x v="927"/>
    <x v="913"/>
    <x v="142"/>
    <x v="4"/>
    <s v="Kitchen&amp;HomeAppliances"/>
    <s v="SmallKitchenAppliances"/>
    <s v="Kettles&amp;HotWaterDispensers"/>
    <x v="446"/>
    <x v="356"/>
    <x v="2"/>
    <x v="281"/>
    <n v="0.46"/>
    <x v="1"/>
    <x v="6"/>
    <x v="749"/>
    <x v="85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x v="773"/>
    <s v="https://m.media-amazon.com/images/I/31S74o1sCSS._SY300_SX300_QL70_FMwebp_.jpg"/>
    <x v="927"/>
  </r>
  <r>
    <x v="928"/>
    <x v="914"/>
    <x v="152"/>
    <x v="4"/>
    <s v="Heating,Cooling&amp;AirQuality"/>
    <s v="WaterHeaters&amp;Geysers"/>
    <s v="InstantWaterHeaters"/>
    <x v="447"/>
    <x v="213"/>
    <x v="2"/>
    <x v="282"/>
    <n v="0.56000000000000005"/>
    <x v="0"/>
    <x v="3"/>
    <x v="750"/>
    <x v="851"/>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x v="774"/>
    <s v="https://m.media-amazon.com/images/W/WEBP_402378-T2/images/I/31zh7GQSkfL._SX300_SY300_QL70_FMwebp_.jpg"/>
    <x v="928"/>
  </r>
  <r>
    <x v="929"/>
    <x v="915"/>
    <x v="154"/>
    <x v="4"/>
    <s v="Kitchen&amp;HomeAppliances"/>
    <s v="SmallKitchenAppliances"/>
    <s v="Kettles&amp;HotWaterDispensers"/>
    <x v="197"/>
    <x v="33"/>
    <x v="2"/>
    <x v="199"/>
    <n v="0.4"/>
    <x v="1"/>
    <x v="1"/>
    <x v="751"/>
    <x v="852"/>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x v="775"/>
    <s v="https://m.media-amazon.com/images/I/4150hW2kHwL._SX300_SY300_QL70_FMwebp_.jpg"/>
    <x v="929"/>
  </r>
  <r>
    <x v="930"/>
    <x v="916"/>
    <x v="155"/>
    <x v="4"/>
    <s v="Heating,Cooling&amp;AirQuality"/>
    <s v="WaterHeaters&amp;Geysers"/>
    <s v="StorageWaterHeaters"/>
    <x v="448"/>
    <x v="357"/>
    <x v="2"/>
    <x v="283"/>
    <n v="0.57999999999999996"/>
    <x v="0"/>
    <x v="0"/>
    <x v="752"/>
    <x v="853"/>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x v="776"/>
    <s v="https://m.media-amazon.com/images/I/31U-ACCgQ1L._SX300_SY300_QL70_FMwebp_.jpg"/>
    <x v="930"/>
  </r>
  <r>
    <x v="931"/>
    <x v="917"/>
    <x v="151"/>
    <x v="4"/>
    <s v="Kitchen&amp;HomeAppliances"/>
    <s v="SmallKitchenAppliances"/>
    <s v="MixerGrinders"/>
    <x v="449"/>
    <x v="69"/>
    <x v="2"/>
    <x v="123"/>
    <n v="0.63"/>
    <x v="0"/>
    <x v="11"/>
    <x v="753"/>
    <x v="854"/>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x v="777"/>
    <s v="https://m.media-amazon.com/images/I/413sK6yat-L._SX300_SY300_QL70_FMwebp_.jpg"/>
    <x v="931"/>
  </r>
  <r>
    <x v="932"/>
    <x v="918"/>
    <x v="150"/>
    <x v="4"/>
    <s v="Kitchen&amp;HomeAppliances"/>
    <s v="Vacuum,Cleaning&amp;Ironing"/>
    <s v="Irons,Steamers&amp;Accessories"/>
    <x v="130"/>
    <x v="23"/>
    <x v="2"/>
    <x v="284"/>
    <n v="0.24"/>
    <x v="1"/>
    <x v="0"/>
    <x v="754"/>
    <x v="85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x v="778"/>
    <s v="https://m.media-amazon.com/images/W/WEBP_402378-T1/images/I/41jBJfPQFwL._SY300_SX300_QL70_FMwebp_.jpg"/>
    <x v="932"/>
  </r>
  <r>
    <x v="933"/>
    <x v="919"/>
    <x v="151"/>
    <x v="4"/>
    <s v="Kitchen&amp;HomeAppliances"/>
    <s v="SmallKitchenAppliances"/>
    <s v="MixerGrinders"/>
    <x v="450"/>
    <x v="168"/>
    <x v="2"/>
    <x v="285"/>
    <n v="0.38"/>
    <x v="1"/>
    <x v="0"/>
    <x v="755"/>
    <x v="856"/>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x v="779"/>
    <s v="https://m.media-amazon.com/images/W/WEBP_402378-T1/images/I/31rucE-db2L._SX300_SY300_QL70_FMwebp_.jpg"/>
    <x v="933"/>
  </r>
  <r>
    <x v="934"/>
    <x v="920"/>
    <x v="154"/>
    <x v="4"/>
    <s v="Kitchen&amp;HomeAppliances"/>
    <s v="SmallKitchenAppliances"/>
    <s v="Kettles&amp;HotWaterDispensers"/>
    <x v="451"/>
    <x v="125"/>
    <x v="2"/>
    <x v="5"/>
    <n v="0.45"/>
    <x v="1"/>
    <x v="9"/>
    <x v="756"/>
    <x v="857"/>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x v="780"/>
    <s v="https://m.media-amazon.com/images/W/WEBP_402378-T1/images/I/41h9kA2Tt7S._SX300_SY300_QL70_FMwebp_.jpg"/>
    <x v="934"/>
  </r>
  <r>
    <x v="935"/>
    <x v="921"/>
    <x v="143"/>
    <x v="4"/>
    <s v="Heating,Cooling&amp;AirQuality"/>
    <s v="RoomHeaters"/>
    <s v="ElectricHeaters"/>
    <x v="31"/>
    <x v="29"/>
    <x v="2"/>
    <x v="199"/>
    <n v="0.5"/>
    <x v="0"/>
    <x v="11"/>
    <x v="757"/>
    <x v="858"/>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x v="781"/>
    <s v="https://m.media-amazon.com/images/I/51DxyRgcEdL._SX300_SY300_QL70_FMwebp_.jpg"/>
    <x v="935"/>
  </r>
  <r>
    <x v="936"/>
    <x v="922"/>
    <x v="145"/>
    <x v="4"/>
    <s v="Kitchen&amp;HomeAppliances"/>
    <s v="Vacuum,Cleaning&amp;Ironing"/>
    <s v="Irons,Steamers&amp;Accessories"/>
    <x v="230"/>
    <x v="341"/>
    <x v="0"/>
    <x v="20"/>
    <n v="0.8"/>
    <x v="0"/>
    <x v="3"/>
    <x v="758"/>
    <x v="859"/>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x v="782"/>
    <s v="https://m.media-amazon.com/images/I/51oPN7WqUwL._SY300_SX300_QL70_FMwebp_.jpg"/>
    <x v="936"/>
  </r>
  <r>
    <x v="937"/>
    <x v="923"/>
    <x v="156"/>
    <x v="4"/>
    <s v="Heating,Cooling&amp;AirQuality"/>
    <s v="WaterHeaters&amp;Geysers"/>
    <s v="ImmersionRods"/>
    <x v="452"/>
    <x v="187"/>
    <x v="2"/>
    <x v="210"/>
    <n v="0.25"/>
    <x v="1"/>
    <x v="3"/>
    <x v="759"/>
    <x v="86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x v="783"/>
    <s v="https://m.media-amazon.com/images/W/WEBP_402378-T2/images/I/31Q16tE2voL._SX300_SY300_QL70_FMwebp_.jpg"/>
    <x v="937"/>
  </r>
  <r>
    <x v="938"/>
    <x v="924"/>
    <x v="142"/>
    <x v="4"/>
    <s v="Kitchen&amp;HomeAppliances"/>
    <s v="SmallKitchenAppliances"/>
    <s v="Kettles&amp;HotWaterDispensers"/>
    <x v="453"/>
    <x v="154"/>
    <x v="2"/>
    <x v="286"/>
    <n v="0.56000000000000005"/>
    <x v="0"/>
    <x v="3"/>
    <x v="760"/>
    <x v="861"/>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x v="784"/>
    <s v="https://m.media-amazon.com/images/W/WEBP_402378-T1/images/I/317ws2QblnL._SX300_SY300_QL70_FMwebp_.jpg"/>
    <x v="938"/>
  </r>
  <r>
    <x v="939"/>
    <x v="925"/>
    <x v="148"/>
    <x v="4"/>
    <s v="Kitchen&amp;HomeAppliances"/>
    <s v="SmallKitchenAppliances"/>
    <s v="InductionCooktop"/>
    <x v="454"/>
    <x v="358"/>
    <x v="2"/>
    <x v="287"/>
    <n v="0.41"/>
    <x v="1"/>
    <x v="3"/>
    <x v="761"/>
    <x v="862"/>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x v="785"/>
    <s v="https://m.media-amazon.com/images/I/41Y8kHM144L._SY300_SX300_QL70_FMwebp_.jpg"/>
    <x v="939"/>
  </r>
  <r>
    <x v="940"/>
    <x v="926"/>
    <x v="157"/>
    <x v="4"/>
    <s v="Kitchen&amp;HomeAppliances"/>
    <s v="SmallKitchenAppliances"/>
    <s v="DeepFatFryers"/>
    <x v="455"/>
    <x v="359"/>
    <x v="2"/>
    <x v="288"/>
    <n v="0.55000000000000004"/>
    <x v="0"/>
    <x v="0"/>
    <x v="246"/>
    <x v="863"/>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x v="786"/>
    <s v="https://m.media-amazon.com/images/I/31Jad8ITgaL._SX300_SY300_QL70_FMwebp_.jpg"/>
    <x v="940"/>
  </r>
  <r>
    <x v="941"/>
    <x v="927"/>
    <x v="158"/>
    <x v="4"/>
    <s v="HomeStorage&amp;Organization"/>
    <s v="LaundryOrganization"/>
    <s v="LaundryBaskets"/>
    <x v="456"/>
    <x v="360"/>
    <x v="0"/>
    <x v="8"/>
    <n v="0.65"/>
    <x v="0"/>
    <x v="1"/>
    <x v="762"/>
    <x v="864"/>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x v="787"/>
    <s v="https://m.media-amazon.com/images/I/41oxCycQ4BL._SX300_SY300_QL70_FMwebp_.jpg"/>
    <x v="941"/>
  </r>
  <r>
    <x v="942"/>
    <x v="928"/>
    <x v="159"/>
    <x v="4"/>
    <s v="Kitchen&amp;HomeAppliances"/>
    <s v="Vacuum,Cleaning&amp;Ironing"/>
    <s v="Irons,Steamers&amp;Accessories"/>
    <x v="457"/>
    <x v="361"/>
    <x v="2"/>
    <x v="289"/>
    <n v="0.08"/>
    <x v="1"/>
    <x v="4"/>
    <x v="763"/>
    <x v="865"/>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x v="788"/>
    <s v="https://m.media-amazon.com/images/W/WEBP_402378-T1/images/I/41Xp77o+-YL._SX300_SY300_.jpg"/>
    <x v="942"/>
  </r>
  <r>
    <x v="943"/>
    <x v="929"/>
    <x v="156"/>
    <x v="4"/>
    <s v="Heating,Cooling&amp;AirQuality"/>
    <s v="WaterHeaters&amp;Geysers"/>
    <s v="ImmersionRods"/>
    <x v="458"/>
    <x v="60"/>
    <x v="2"/>
    <x v="179"/>
    <n v="0.44"/>
    <x v="1"/>
    <x v="0"/>
    <x v="764"/>
    <x v="866"/>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x v="789"/>
    <s v="https://m.media-amazon.com/images/I/31flPimoFpL._SX300_SY300_QL70_FMwebp_.jpg"/>
    <x v="943"/>
  </r>
  <r>
    <x v="944"/>
    <x v="930"/>
    <x v="145"/>
    <x v="4"/>
    <s v="Kitchen&amp;HomeAppliances"/>
    <s v="Vacuum,Cleaning&amp;Ironing"/>
    <s v="Irons,Steamers&amp;Accessories"/>
    <x v="336"/>
    <x v="362"/>
    <x v="2"/>
    <x v="38"/>
    <n v="0.55000000000000004"/>
    <x v="0"/>
    <x v="0"/>
    <x v="765"/>
    <x v="867"/>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x v="790"/>
    <s v="https://m.media-amazon.com/images/W/WEBP_402378-T1/images/I/4171TGwCHvL._SX300_SY300_QL70_FMwebp_.jpg"/>
    <x v="944"/>
  </r>
  <r>
    <x v="945"/>
    <x v="931"/>
    <x v="154"/>
    <x v="4"/>
    <s v="Kitchen&amp;HomeAppliances"/>
    <s v="SmallKitchenAppliances"/>
    <s v="Kettles&amp;HotWaterDispensers"/>
    <x v="459"/>
    <x v="363"/>
    <x v="2"/>
    <x v="290"/>
    <n v="0.48"/>
    <x v="1"/>
    <x v="7"/>
    <x v="766"/>
    <x v="868"/>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x v="791"/>
    <s v="https://m.media-amazon.com/images/I/41HqmhflMWL._SX300_SY300_QL70_FMwebp_.jpg"/>
    <x v="945"/>
  </r>
  <r>
    <x v="946"/>
    <x v="932"/>
    <x v="160"/>
    <x v="4"/>
    <s v="Kitchen&amp;HomeAppliances"/>
    <s v="SmallKitchenAppliances"/>
    <s v="JuicerMixerGrinders"/>
    <x v="460"/>
    <x v="364"/>
    <x v="2"/>
    <x v="291"/>
    <n v="0.61"/>
    <x v="0"/>
    <x v="3"/>
    <x v="767"/>
    <x v="869"/>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x v="792"/>
    <s v="https://m.media-amazon.com/images/W/WEBP_402378-T1/images/I/41TUgf0W8uL._SX300_SY300_QL70_FMwebp_.jpg"/>
    <x v="946"/>
  </r>
  <r>
    <x v="947"/>
    <x v="933"/>
    <x v="145"/>
    <x v="4"/>
    <s v="Kitchen&amp;HomeAppliances"/>
    <s v="Vacuum,Cleaning&amp;Ironing"/>
    <s v="Irons,Steamers&amp;Accessories"/>
    <x v="461"/>
    <x v="301"/>
    <x v="2"/>
    <x v="274"/>
    <n v="0.12"/>
    <x v="1"/>
    <x v="5"/>
    <x v="768"/>
    <x v="870"/>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x v="793"/>
    <s v="https://m.media-amazon.com/images/I/41E0TjbPBAL._SX300_SY300_QL70_FMwebp_.jpg"/>
    <x v="947"/>
  </r>
  <r>
    <x v="948"/>
    <x v="934"/>
    <x v="143"/>
    <x v="4"/>
    <s v="Heating,Cooling&amp;AirQuality"/>
    <s v="RoomHeaters"/>
    <s v="ElectricHeaters"/>
    <x v="462"/>
    <x v="209"/>
    <x v="2"/>
    <x v="292"/>
    <n v="0.37"/>
    <x v="1"/>
    <x v="11"/>
    <x v="769"/>
    <x v="871"/>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x v="794"/>
    <s v="https://m.media-amazon.com/images/W/WEBP_402378-T2/images/I/410H+3lohIL._SX300_SY300_.jpg"/>
    <x v="948"/>
  </r>
  <r>
    <x v="949"/>
    <x v="935"/>
    <x v="161"/>
    <x v="4"/>
    <s v="Kitchen&amp;HomeAppliances"/>
    <s v="Vacuum,Cleaning&amp;Ironing"/>
    <s v="Vacuums&amp;FloorCare"/>
    <x v="463"/>
    <x v="365"/>
    <x v="2"/>
    <x v="293"/>
    <n v="0.21"/>
    <x v="1"/>
    <x v="1"/>
    <x v="770"/>
    <x v="87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x v="795"/>
    <s v="https://m.media-amazon.com/images/W/WEBP_402378-T1/images/I/41IymCXFA7L._SX300_SY300_QL70_FMwebp_.jpg"/>
    <x v="949"/>
  </r>
  <r>
    <x v="950"/>
    <x v="936"/>
    <x v="148"/>
    <x v="4"/>
    <s v="Kitchen&amp;HomeAppliances"/>
    <s v="SmallKitchenAppliances"/>
    <s v="InductionCooktop"/>
    <x v="464"/>
    <x v="366"/>
    <x v="2"/>
    <x v="294"/>
    <n v="0.39"/>
    <x v="1"/>
    <x v="0"/>
    <x v="771"/>
    <x v="873"/>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x v="796"/>
    <s v="https://m.media-amazon.com/images/I/41Bnylq337S._SX300_SY300_QL70_FMwebp_.jpg"/>
    <x v="950"/>
  </r>
  <r>
    <x v="951"/>
    <x v="937"/>
    <x v="148"/>
    <x v="4"/>
    <s v="Kitchen&amp;HomeAppliances"/>
    <s v="SmallKitchenAppliances"/>
    <s v="InductionCooktop"/>
    <x v="359"/>
    <x v="166"/>
    <x v="2"/>
    <x v="295"/>
    <n v="0.5"/>
    <x v="0"/>
    <x v="11"/>
    <x v="772"/>
    <x v="874"/>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x v="797"/>
    <s v="https://m.media-amazon.com/images/W/WEBP_402378-T2/images/I/41xXipZ7vjL._SX300_SY300_QL70_FMwebp_.jpg"/>
    <x v="951"/>
  </r>
  <r>
    <x v="952"/>
    <x v="938"/>
    <x v="142"/>
    <x v="4"/>
    <s v="Kitchen&amp;HomeAppliances"/>
    <s v="SmallKitchenAppliances"/>
    <s v="Kettles&amp;HotWaterDispensers"/>
    <x v="465"/>
    <x v="367"/>
    <x v="2"/>
    <x v="87"/>
    <n v="0.26"/>
    <x v="1"/>
    <x v="0"/>
    <x v="773"/>
    <x v="875"/>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x v="798"/>
    <s v="https://m.media-amazon.com/images/I/41NW-vJum5L._SX300_SY300_QL70_FMwebp_.jpg"/>
    <x v="952"/>
  </r>
  <r>
    <x v="953"/>
    <x v="939"/>
    <x v="143"/>
    <x v="4"/>
    <s v="Heating,Cooling&amp;AirQuality"/>
    <s v="RoomHeaters"/>
    <s v="ElectricHeaters"/>
    <x v="206"/>
    <x v="81"/>
    <x v="2"/>
    <x v="296"/>
    <n v="0.34"/>
    <x v="1"/>
    <x v="1"/>
    <x v="774"/>
    <x v="87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x v="799"/>
    <s v="https://m.media-amazon.com/images/W/WEBP_402378-T1/images/I/41B-iX4Pf5L._SX300_SY300_QL70_FMwebp_.jpg"/>
    <x v="953"/>
  </r>
  <r>
    <x v="954"/>
    <x v="940"/>
    <x v="151"/>
    <x v="4"/>
    <s v="Kitchen&amp;HomeAppliances"/>
    <s v="SmallKitchenAppliances"/>
    <s v="MixerGrinders"/>
    <x v="466"/>
    <x v="368"/>
    <x v="2"/>
    <x v="297"/>
    <n v="0.4"/>
    <x v="1"/>
    <x v="2"/>
    <x v="775"/>
    <x v="877"/>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x v="800"/>
    <s v="https://m.media-amazon.com/images/I/41vK2c5b-lL._SX300_SY300_QL70_FMwebp_.jpg"/>
    <x v="954"/>
  </r>
  <r>
    <x v="955"/>
    <x v="941"/>
    <x v="162"/>
    <x v="4"/>
    <s v="Kitchen&amp;HomeAppliances"/>
    <s v="SmallKitchenAppliances"/>
    <s v="EggBoilers"/>
    <x v="48"/>
    <x v="97"/>
    <x v="0"/>
    <x v="8"/>
    <n v="0.62"/>
    <x v="0"/>
    <x v="4"/>
    <x v="776"/>
    <x v="878"/>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x v="801"/>
    <s v="https://m.media-amazon.com/images/I/31zTQCdL35S._SX300_SY300_QL70_FMwebp_.jpg"/>
    <x v="955"/>
  </r>
  <r>
    <x v="956"/>
    <x v="942"/>
    <x v="143"/>
    <x v="4"/>
    <s v="Heating,Cooling&amp;AirQuality"/>
    <s v="RoomHeaters"/>
    <s v="ElectricHeaters"/>
    <x v="42"/>
    <x v="59"/>
    <x v="2"/>
    <x v="158"/>
    <n v="0.54"/>
    <x v="0"/>
    <x v="11"/>
    <x v="777"/>
    <x v="879"/>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x v="802"/>
    <s v="https://m.media-amazon.com/images/W/WEBP_402378-T1/images/I/41e3A7YKxeL._SX300_SY300_QL70_FMwebp_.jpg"/>
    <x v="956"/>
  </r>
  <r>
    <x v="957"/>
    <x v="943"/>
    <x v="154"/>
    <x v="4"/>
    <s v="Kitchen&amp;HomeAppliances"/>
    <s v="SmallKitchenAppliances"/>
    <s v="Kettles&amp;HotWaterDispensers"/>
    <x v="56"/>
    <x v="81"/>
    <x v="2"/>
    <x v="49"/>
    <n v="0.42"/>
    <x v="1"/>
    <x v="1"/>
    <x v="365"/>
    <x v="880"/>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x v="803"/>
    <s v="https://m.media-amazon.com/images/I/41twHEBU-LL._SX300_SY300_QL70_FMwebp_.jpg"/>
    <x v="957"/>
  </r>
  <r>
    <x v="958"/>
    <x v="944"/>
    <x v="163"/>
    <x v="4"/>
    <s v="Kitchen&amp;HomeAppliances"/>
    <s v="SmallKitchenAppliances"/>
    <s v="SandwichMakers"/>
    <x v="28"/>
    <x v="69"/>
    <x v="2"/>
    <x v="49"/>
    <n v="0"/>
    <x v="1"/>
    <x v="0"/>
    <x v="778"/>
    <x v="881"/>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x v="804"/>
    <s v="https://m.media-amazon.com/images/I/41LFdROYICL._SX300_SY300_QL70_FMwebp_.jpg"/>
    <x v="958"/>
  </r>
  <r>
    <x v="959"/>
    <x v="945"/>
    <x v="150"/>
    <x v="4"/>
    <s v="Kitchen&amp;HomeAppliances"/>
    <s v="Vacuum,Cleaning&amp;Ironing"/>
    <s v="Irons,Steamers&amp;Accessories"/>
    <x v="467"/>
    <x v="125"/>
    <x v="2"/>
    <x v="267"/>
    <n v="0.5"/>
    <x v="0"/>
    <x v="0"/>
    <x v="779"/>
    <x v="882"/>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x v="805"/>
    <s v="https://m.media-amazon.com/images/W/WEBP_402378-T1/images/I/31VoHcKK5ZL._SX300_SY300_QL70_FMwebp_.jpg"/>
    <x v="959"/>
  </r>
  <r>
    <x v="960"/>
    <x v="946"/>
    <x v="144"/>
    <x v="4"/>
    <s v="Heating,Cooling&amp;AirQuality"/>
    <s v="RoomHeaters"/>
    <s v="FanHeaters"/>
    <x v="109"/>
    <x v="25"/>
    <x v="2"/>
    <x v="199"/>
    <n v="0.55000000000000004"/>
    <x v="0"/>
    <x v="9"/>
    <x v="780"/>
    <x v="883"/>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x v="806"/>
    <s v="https://images-na.ssl-images-amazon.com/images/W/WEBP_402378-T1/images/I/41d17oVYVeL._SX300_SY300_QL70_FMwebp_.jpg"/>
    <x v="960"/>
  </r>
  <r>
    <x v="961"/>
    <x v="947"/>
    <x v="150"/>
    <x v="4"/>
    <s v="Kitchen&amp;HomeAppliances"/>
    <s v="Vacuum,Cleaning&amp;Ironing"/>
    <s v="Irons,Steamers&amp;Accessories"/>
    <x v="468"/>
    <x v="369"/>
    <x v="2"/>
    <x v="290"/>
    <n v="0.14000000000000001"/>
    <x v="1"/>
    <x v="4"/>
    <x v="781"/>
    <x v="884"/>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x v="807"/>
    <s v="https://m.media-amazon.com/images/I/41SkG6Puq5L._SX300_SY300_QL70_FMwebp_.jpg"/>
    <x v="961"/>
  </r>
  <r>
    <x v="962"/>
    <x v="948"/>
    <x v="145"/>
    <x v="4"/>
    <s v="Kitchen&amp;HomeAppliances"/>
    <s v="Vacuum,Cleaning&amp;Ironing"/>
    <s v="Irons,Steamers&amp;Accessories"/>
    <x v="119"/>
    <x v="59"/>
    <x v="2"/>
    <x v="20"/>
    <n v="0.45"/>
    <x v="1"/>
    <x v="1"/>
    <x v="782"/>
    <x v="885"/>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x v="808"/>
    <s v="https://m.media-amazon.com/images/I/41KeuNgJDiL._SX300_SY300_QL70_FMwebp_.jpg"/>
    <x v="962"/>
  </r>
  <r>
    <x v="963"/>
    <x v="949"/>
    <x v="150"/>
    <x v="4"/>
    <s v="Kitchen&amp;HomeAppliances"/>
    <s v="Vacuum,Cleaning&amp;Ironing"/>
    <s v="Irons,Steamers&amp;Accessories"/>
    <x v="9"/>
    <x v="370"/>
    <x v="2"/>
    <x v="298"/>
    <n v="0.11"/>
    <x v="1"/>
    <x v="0"/>
    <x v="783"/>
    <x v="886"/>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x v="809"/>
    <s v="https://m.media-amazon.com/images/I/31DA6bcvbfL._SY300_SX300_QL70_FMwebp_.jpg"/>
    <x v="963"/>
  </r>
  <r>
    <x v="964"/>
    <x v="950"/>
    <x v="155"/>
    <x v="4"/>
    <s v="Heating,Cooling&amp;AirQuality"/>
    <s v="WaterHeaters&amp;Geysers"/>
    <s v="StorageWaterHeaters"/>
    <x v="469"/>
    <x v="262"/>
    <x v="2"/>
    <x v="299"/>
    <n v="0.59"/>
    <x v="0"/>
    <x v="3"/>
    <x v="784"/>
    <x v="887"/>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x v="810"/>
    <s v="https://m.media-amazon.com/images/W/WEBP_402378-T1/images/I/31YrFqskR7L._SX300_SY300_QL70_FMwebp_.jpg"/>
    <x v="964"/>
  </r>
  <r>
    <x v="965"/>
    <x v="951"/>
    <x v="159"/>
    <x v="4"/>
    <s v="Kitchen&amp;HomeAppliances"/>
    <s v="Vacuum,Cleaning&amp;Ironing"/>
    <s v="Irons,Steamers&amp;Accessories"/>
    <x v="470"/>
    <x v="371"/>
    <x v="2"/>
    <x v="300"/>
    <n v="0.24"/>
    <x v="1"/>
    <x v="1"/>
    <x v="785"/>
    <x v="888"/>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x v="811"/>
    <s v="https://m.media-amazon.com/images/W/WEBP_402378-T2/images/I/31LsgYDJNkL._SX300_SY300_QL70_FMwebp_.jpg"/>
    <x v="965"/>
  </r>
  <r>
    <x v="966"/>
    <x v="952"/>
    <x v="143"/>
    <x v="4"/>
    <s v="Heating,Cooling&amp;AirQuality"/>
    <s v="RoomHeaters"/>
    <s v="ElectricHeaters"/>
    <x v="471"/>
    <x v="34"/>
    <x v="2"/>
    <x v="301"/>
    <n v="0.6"/>
    <x v="0"/>
    <x v="4"/>
    <x v="786"/>
    <x v="889"/>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x v="812"/>
    <s v="https://m.media-amazon.com/images/W/WEBP_402378-T1/images/I/51ey0zzictL._SX300_SY300_QL70_FMwebp_.jpg"/>
    <x v="966"/>
  </r>
  <r>
    <x v="967"/>
    <x v="953"/>
    <x v="160"/>
    <x v="4"/>
    <s v="Kitchen&amp;HomeAppliances"/>
    <s v="SmallKitchenAppliances"/>
    <s v="JuicerMixerGrinders"/>
    <x v="472"/>
    <x v="155"/>
    <x v="2"/>
    <x v="291"/>
    <n v="0.46"/>
    <x v="1"/>
    <x v="1"/>
    <x v="787"/>
    <x v="89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x v="813"/>
    <s v="https://m.media-amazon.com/images/I/41gZhEcCCQL._SX300_SY300_QL70_FMwebp_.jpg"/>
    <x v="967"/>
  </r>
  <r>
    <x v="968"/>
    <x v="954"/>
    <x v="150"/>
    <x v="4"/>
    <s v="Kitchen&amp;HomeAppliances"/>
    <s v="Vacuum,Cleaning&amp;Ironing"/>
    <s v="Irons,Steamers&amp;Accessories"/>
    <x v="153"/>
    <x v="23"/>
    <x v="2"/>
    <x v="235"/>
    <n v="0.39"/>
    <x v="1"/>
    <x v="2"/>
    <x v="788"/>
    <x v="891"/>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x v="814"/>
    <s v="https://m.media-amazon.com/images/W/WEBP_402378-T2/images/I/31WXnM9XIYL._SX300_SY300_QL70_FMwebp_.jpg"/>
    <x v="968"/>
  </r>
  <r>
    <x v="969"/>
    <x v="955"/>
    <x v="154"/>
    <x v="4"/>
    <s v="Kitchen&amp;HomeAppliances"/>
    <s v="SmallKitchenAppliances"/>
    <s v="Kettles&amp;HotWaterDispensers"/>
    <x v="244"/>
    <x v="81"/>
    <x v="2"/>
    <x v="302"/>
    <n v="0.33"/>
    <x v="1"/>
    <x v="0"/>
    <x v="789"/>
    <x v="892"/>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x v="815"/>
    <s v="https://m.media-amazon.com/images/I/41cxgOxlbYL._SX300_SY300_QL70_FMwebp_.jpg"/>
    <x v="969"/>
  </r>
  <r>
    <x v="970"/>
    <x v="956"/>
    <x v="155"/>
    <x v="4"/>
    <s v="Heating,Cooling&amp;AirQuality"/>
    <s v="WaterHeaters&amp;Geysers"/>
    <s v="StorageWaterHeaters"/>
    <x v="473"/>
    <x v="372"/>
    <x v="2"/>
    <x v="303"/>
    <n v="0.4"/>
    <x v="1"/>
    <x v="3"/>
    <x v="790"/>
    <x v="893"/>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x v="816"/>
    <s v="https://m.media-amazon.com/images/W/WEBP_402378-T1/images/I/31Tz8DcmevL._SX300_SY300_QL70_FMwebp_.jpg"/>
    <x v="970"/>
  </r>
  <r>
    <x v="971"/>
    <x v="957"/>
    <x v="164"/>
    <x v="4"/>
    <s v="Kitchen&amp;HomeAppliances"/>
    <s v="SmallKitchenAppliances"/>
    <s v="MiniFoodProcessors&amp;Choppers"/>
    <x v="88"/>
    <x v="373"/>
    <x v="2"/>
    <x v="214"/>
    <n v="0.27"/>
    <x v="1"/>
    <x v="5"/>
    <x v="791"/>
    <x v="894"/>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x v="817"/>
    <s v="https://m.media-amazon.com/images/W/WEBP_402378-T2/images/I/31HSz-a5H3L._SX300_SY300_QL70_FMwebp_.jpg"/>
    <x v="971"/>
  </r>
  <r>
    <x v="972"/>
    <x v="958"/>
    <x v="154"/>
    <x v="4"/>
    <s v="Kitchen&amp;HomeAppliances"/>
    <s v="SmallKitchenAppliances"/>
    <s v="Kettles&amp;HotWaterDispensers"/>
    <x v="37"/>
    <x v="33"/>
    <x v="2"/>
    <x v="24"/>
    <n v="0.37"/>
    <x v="1"/>
    <x v="1"/>
    <x v="792"/>
    <x v="895"/>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x v="818"/>
    <s v="https://m.media-amazon.com/images/W/WEBP_402378-T2/images/I/31lKVhGarbL._SX300_SY300_QL70_FMwebp_.jpg"/>
    <x v="972"/>
  </r>
  <r>
    <x v="973"/>
    <x v="959"/>
    <x v="151"/>
    <x v="4"/>
    <s v="Kitchen&amp;HomeAppliances"/>
    <s v="SmallKitchenAppliances"/>
    <s v="MixerGrinders"/>
    <x v="474"/>
    <x v="374"/>
    <x v="2"/>
    <x v="304"/>
    <n v="0.48"/>
    <x v="1"/>
    <x v="11"/>
    <x v="793"/>
    <x v="896"/>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x v="819"/>
    <s v="https://m.media-amazon.com/images/W/WEBP_402378-T2/images/I/41QNSlZeKiL._SX300_SY300_QL70_FMwebp_.jpg"/>
    <x v="973"/>
  </r>
  <r>
    <x v="974"/>
    <x v="960"/>
    <x v="162"/>
    <x v="4"/>
    <s v="Kitchen&amp;HomeAppliances"/>
    <s v="SmallKitchenAppliances"/>
    <s v="EggBoilers"/>
    <x v="80"/>
    <x v="12"/>
    <x v="0"/>
    <x v="8"/>
    <n v="0.65"/>
    <x v="0"/>
    <x v="1"/>
    <x v="794"/>
    <x v="897"/>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x v="820"/>
    <s v="https://m.media-amazon.com/images/W/WEBP_402378-T2/images/I/31-RWRwJZOL._SX300_SY300_QL70_FMwebp_.jpg"/>
    <x v="974"/>
  </r>
  <r>
    <x v="975"/>
    <x v="961"/>
    <x v="144"/>
    <x v="4"/>
    <s v="Heating,Cooling&amp;AirQuality"/>
    <s v="RoomHeaters"/>
    <s v="FanHeaters"/>
    <x v="80"/>
    <x v="248"/>
    <x v="2"/>
    <x v="87"/>
    <n v="0.38"/>
    <x v="1"/>
    <x v="19"/>
    <x v="795"/>
    <x v="898"/>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x v="821"/>
    <s v="https://m.media-amazon.com/images/I/31b0ZuxuesL._SY300_SX300_QL70_FMwebp_.jpg"/>
    <x v="975"/>
  </r>
  <r>
    <x v="976"/>
    <x v="962"/>
    <x v="165"/>
    <x v="4"/>
    <s v="Kitchen&amp;HomeAppliances"/>
    <s v="SmallKitchenAppliances"/>
    <s v="DigitalKitchenScales"/>
    <x v="37"/>
    <x v="34"/>
    <x v="2"/>
    <x v="68"/>
    <n v="0.47"/>
    <x v="1"/>
    <x v="4"/>
    <x v="796"/>
    <x v="899"/>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x v="822"/>
    <s v="https://m.media-amazon.com/images/I/31vAlVllF5L._SX300_SY300_QL70_FMwebp_.jpg"/>
    <x v="976"/>
  </r>
  <r>
    <x v="977"/>
    <x v="963"/>
    <x v="155"/>
    <x v="4"/>
    <s v="Heating,Cooling&amp;AirQuality"/>
    <s v="WaterHeaters&amp;Geysers"/>
    <s v="StorageWaterHeaters"/>
    <x v="475"/>
    <x v="208"/>
    <x v="2"/>
    <x v="305"/>
    <n v="0.48"/>
    <x v="1"/>
    <x v="0"/>
    <x v="797"/>
    <x v="9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x v="823"/>
    <s v="https://m.media-amazon.com/images/I/31IR1G0S9cL._SX300_SY300_QL70_FMwebp_.jpg"/>
    <x v="977"/>
  </r>
  <r>
    <x v="978"/>
    <x v="964"/>
    <x v="151"/>
    <x v="4"/>
    <s v="Kitchen&amp;HomeAppliances"/>
    <s v="SmallKitchenAppliances"/>
    <s v="MixerGrinders"/>
    <x v="476"/>
    <x v="35"/>
    <x v="2"/>
    <x v="306"/>
    <n v="0.34"/>
    <x v="1"/>
    <x v="5"/>
    <x v="798"/>
    <x v="901"/>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x v="824"/>
    <s v="https://m.media-amazon.com/images/W/WEBP_402378-T1/images/I/51bVSwhFA1L._SY300_SX300_QL70_FMwebp_.jpg"/>
    <x v="978"/>
  </r>
  <r>
    <x v="979"/>
    <x v="965"/>
    <x v="146"/>
    <x v="4"/>
    <s v="Kitchen&amp;HomeAppliances"/>
    <s v="SmallKitchenAppliances"/>
    <s v="DigitalKitchenScales"/>
    <x v="127"/>
    <x v="34"/>
    <x v="2"/>
    <x v="20"/>
    <n v="0.6"/>
    <x v="0"/>
    <x v="3"/>
    <x v="799"/>
    <x v="902"/>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x v="825"/>
    <s v="https://m.media-amazon.com/images/W/WEBP_402378-T1/images/I/51o1OVswrGS._SY445_SX342_QL70_FMwebp_.jpg"/>
    <x v="979"/>
  </r>
  <r>
    <x v="980"/>
    <x v="966"/>
    <x v="166"/>
    <x v="4"/>
    <s v="Kitchen&amp;HomeAppliances"/>
    <s v="SmallKitchenAppliances"/>
    <s v="VacuumSealers"/>
    <x v="28"/>
    <x v="124"/>
    <x v="1"/>
    <x v="307"/>
    <n v="0"/>
    <x v="1"/>
    <x v="0"/>
    <x v="800"/>
    <x v="903"/>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x v="826"/>
    <s v="https://m.media-amazon.com/images/I/51swXR+r2xL._SY300_SX300_.jpg"/>
    <x v="980"/>
  </r>
  <r>
    <x v="981"/>
    <x v="967"/>
    <x v="167"/>
    <x v="4"/>
    <s v="Heating,Cooling&amp;AirQuality"/>
    <s v="Fans"/>
    <s v="CeilingFans"/>
    <x v="477"/>
    <x v="375"/>
    <x v="2"/>
    <x v="308"/>
    <n v="0.44"/>
    <x v="1"/>
    <x v="3"/>
    <x v="801"/>
    <x v="904"/>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x v="827"/>
    <s v="https://m.media-amazon.com/images/W/WEBP_402378-T1/images/I/21rUca9axYL._SX300_SY300_QL70_FMwebp_.jpg"/>
    <x v="981"/>
  </r>
  <r>
    <x v="982"/>
    <x v="968"/>
    <x v="158"/>
    <x v="4"/>
    <s v="HomeStorage&amp;Organization"/>
    <s v="LaundryOrganization"/>
    <s v="LaundryBaskets"/>
    <x v="439"/>
    <x v="376"/>
    <x v="0"/>
    <x v="12"/>
    <n v="0.61"/>
    <x v="0"/>
    <x v="3"/>
    <x v="802"/>
    <x v="905"/>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x v="828"/>
    <s v="https://m.media-amazon.com/images/W/WEBP_402378-T2/images/I/41ZFwhFMMwL._SX300_SY300_QL70_FMwebp_.jpg"/>
    <x v="982"/>
  </r>
  <r>
    <x v="983"/>
    <x v="969"/>
    <x v="143"/>
    <x v="4"/>
    <s v="Heating,Cooling&amp;AirQuality"/>
    <s v="RoomHeaters"/>
    <s v="ElectricHeaters"/>
    <x v="180"/>
    <x v="377"/>
    <x v="2"/>
    <x v="309"/>
    <n v="0.34"/>
    <x v="1"/>
    <x v="3"/>
    <x v="803"/>
    <x v="906"/>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x v="829"/>
    <s v="https://m.media-amazon.com/images/W/WEBP_402378-T1/images/I/31Di52QEVdL._SX300_SY300_QL70_FMwebp_.jpg"/>
    <x v="983"/>
  </r>
  <r>
    <x v="984"/>
    <x v="970"/>
    <x v="168"/>
    <x v="4"/>
    <s v="Kitchen&amp;HomeAppliances"/>
    <s v="Vacuum,Cleaning&amp;Ironing"/>
    <s v="Vacuums&amp;FloorCare"/>
    <x v="40"/>
    <x v="214"/>
    <x v="2"/>
    <x v="310"/>
    <n v="0.26"/>
    <x v="1"/>
    <x v="2"/>
    <x v="804"/>
    <x v="907"/>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x v="830"/>
    <s v="https://m.media-amazon.com/images/W/WEBP_402378-T2/images/I/41FyPER4ASL._SX300_SY300_QL70_FMwebp_.jpg"/>
    <x v="984"/>
  </r>
  <r>
    <x v="985"/>
    <x v="971"/>
    <x v="142"/>
    <x v="4"/>
    <s v="Kitchen&amp;HomeAppliances"/>
    <s v="SmallKitchenAppliances"/>
    <s v="Kettles&amp;HotWaterDispensers"/>
    <x v="103"/>
    <x v="25"/>
    <x v="2"/>
    <x v="165"/>
    <n v="0.28000000000000003"/>
    <x v="1"/>
    <x v="2"/>
    <x v="805"/>
    <x v="908"/>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x v="831"/>
    <s v="https://m.media-amazon.com/images/W/WEBP_402378-T1/images/I/31TLru4LT8L._SX300_SY300_QL70_FMwebp_.jpg"/>
    <x v="985"/>
  </r>
  <r>
    <x v="986"/>
    <x v="972"/>
    <x v="153"/>
    <x v="4"/>
    <s v="Heating,Cooling&amp;AirQuality"/>
    <s v="RoomHeaters"/>
    <m/>
    <x v="478"/>
    <x v="209"/>
    <x v="2"/>
    <x v="291"/>
    <n v="0.5"/>
    <x v="0"/>
    <x v="11"/>
    <x v="806"/>
    <x v="909"/>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x v="832"/>
    <s v="https://m.media-amazon.com/images/I/41Y4vsQHt6L._SX300_SY300_QL70_FMwebp_.jpg"/>
    <x v="986"/>
  </r>
  <r>
    <x v="987"/>
    <x v="973"/>
    <x v="152"/>
    <x v="4"/>
    <s v="Heating,Cooling&amp;AirQuality"/>
    <s v="WaterHeaters&amp;Geysers"/>
    <s v="InstantWaterHeaters"/>
    <x v="261"/>
    <x v="359"/>
    <x v="2"/>
    <x v="311"/>
    <n v="0.51"/>
    <x v="0"/>
    <x v="1"/>
    <x v="807"/>
    <x v="910"/>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x v="833"/>
    <s v="https://m.media-amazon.com/images/W/WEBP_402378-T1/images/I/31KGeL7u8hL._SX300_SY300_QL70_FMwebp_.jpg"/>
    <x v="987"/>
  </r>
  <r>
    <x v="988"/>
    <x v="974"/>
    <x v="150"/>
    <x v="4"/>
    <s v="Kitchen&amp;HomeAppliances"/>
    <s v="Vacuum,Cleaning&amp;Ironing"/>
    <s v="Irons,Steamers&amp;Accessories"/>
    <x v="479"/>
    <x v="7"/>
    <x v="0"/>
    <x v="312"/>
    <n v="0.2"/>
    <x v="1"/>
    <x v="0"/>
    <x v="808"/>
    <x v="911"/>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x v="834"/>
    <s v="https://m.media-amazon.com/images/I/416ICdLhYGL._SX300_SY300_QL70_FMwebp_.jpg"/>
    <x v="988"/>
  </r>
  <r>
    <x v="989"/>
    <x v="975"/>
    <x v="156"/>
    <x v="4"/>
    <s v="Heating,Cooling&amp;AirQuality"/>
    <s v="WaterHeaters&amp;Geysers"/>
    <s v="ImmersionRods"/>
    <x v="480"/>
    <x v="378"/>
    <x v="2"/>
    <x v="313"/>
    <n v="0.36"/>
    <x v="1"/>
    <x v="3"/>
    <x v="809"/>
    <x v="912"/>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x v="835"/>
    <s v="https://m.media-amazon.com/images/I/31XMh-zc1IL._SX300_SY300_QL70_FMwebp_.jpg"/>
    <x v="989"/>
  </r>
  <r>
    <x v="990"/>
    <x v="976"/>
    <x v="169"/>
    <x v="4"/>
    <s v="Kitchen&amp;HomeAppliances"/>
    <s v="Vacuum,Cleaning&amp;Ironing"/>
    <s v="PressureWashers,Steam&amp;WindowCleaners"/>
    <x v="473"/>
    <x v="379"/>
    <x v="2"/>
    <x v="314"/>
    <n v="0.47"/>
    <x v="1"/>
    <x v="4"/>
    <x v="810"/>
    <x v="913"/>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x v="836"/>
    <s v="https://m.media-amazon.com/images/W/WEBP_402378-T1/images/I/416t5HILjUL._SX300_SY300_QL70_FMwebp_.jpg"/>
    <x v="990"/>
  </r>
  <r>
    <x v="991"/>
    <x v="977"/>
    <x v="170"/>
    <x v="4"/>
    <s v="Heating,Cooling&amp;AirQuality"/>
    <s v="RoomHeaters"/>
    <s v="HalogenHeaters"/>
    <x v="362"/>
    <x v="327"/>
    <x v="2"/>
    <x v="315"/>
    <n v="0.14000000000000001"/>
    <x v="1"/>
    <x v="7"/>
    <x v="811"/>
    <x v="914"/>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x v="837"/>
    <s v="https://m.media-amazon.com/images/W/WEBP_402378-T2/images/I/41WyoT08raL._SX300_SY300_QL70_FMwebp_.jpg"/>
    <x v="991"/>
  </r>
  <r>
    <x v="992"/>
    <x v="978"/>
    <x v="149"/>
    <x v="4"/>
    <s v="Kitchen&amp;HomeAppliances"/>
    <s v="SmallKitchenAppliances"/>
    <s v="HandBlenders"/>
    <x v="481"/>
    <x v="380"/>
    <x v="2"/>
    <x v="12"/>
    <n v="0.16"/>
    <x v="1"/>
    <x v="0"/>
    <x v="812"/>
    <x v="915"/>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x v="838"/>
    <s v="https://m.media-amazon.com/images/W/WEBP_402378-T2/images/I/21OWOIM1wML._SX300_SY300_QL70_FMwebp_.jpg"/>
    <x v="992"/>
  </r>
  <r>
    <x v="993"/>
    <x v="979"/>
    <x v="162"/>
    <x v="4"/>
    <s v="Kitchen&amp;HomeAppliances"/>
    <s v="SmallKitchenAppliances"/>
    <s v="EggBoilers"/>
    <x v="482"/>
    <x v="381"/>
    <x v="0"/>
    <x v="77"/>
    <n v="0.71"/>
    <x v="0"/>
    <x v="4"/>
    <x v="813"/>
    <x v="916"/>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x v="839"/>
    <s v="https://m.media-amazon.com/images/I/41yKM0rHKQL._SX300_SY300_QL70_FMwebp_.jpg"/>
    <x v="993"/>
  </r>
  <r>
    <x v="994"/>
    <x v="980"/>
    <x v="146"/>
    <x v="4"/>
    <s v="Kitchen&amp;HomeAppliances"/>
    <s v="SmallKitchenAppliances"/>
    <s v="DigitalKitchenScales"/>
    <x v="29"/>
    <x v="59"/>
    <x v="2"/>
    <x v="2"/>
    <n v="0.42"/>
    <x v="1"/>
    <x v="4"/>
    <x v="814"/>
    <x v="917"/>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x v="840"/>
    <s v="https://m.media-amazon.com/images/W/WEBP_402378-T1/images/I/410d2Vda6QS._SY300_SX300_QL70_FMwebp_.jpg"/>
    <x v="994"/>
  </r>
  <r>
    <x v="995"/>
    <x v="981"/>
    <x v="157"/>
    <x v="4"/>
    <s v="Kitchen&amp;HomeAppliances"/>
    <s v="SmallKitchenAppliances"/>
    <s v="DeepFatFryers"/>
    <x v="483"/>
    <x v="382"/>
    <x v="2"/>
    <x v="316"/>
    <n v="0.24"/>
    <x v="1"/>
    <x v="5"/>
    <x v="815"/>
    <x v="918"/>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x v="841"/>
    <s v="https://m.media-amazon.com/images/W/WEBP_402378-T2/images/I/31nZs1BL4tL._SX300_SY300_QL70_FMwebp_.jpg"/>
    <x v="995"/>
  </r>
  <r>
    <x v="996"/>
    <x v="982"/>
    <x v="142"/>
    <x v="4"/>
    <s v="Kitchen&amp;HomeAppliances"/>
    <s v="SmallKitchenAppliances"/>
    <s v="Kettles&amp;HotWaterDispensers"/>
    <x v="484"/>
    <x v="293"/>
    <x v="2"/>
    <x v="317"/>
    <n v="0.23"/>
    <x v="1"/>
    <x v="11"/>
    <x v="816"/>
    <x v="919"/>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x v="842"/>
    <s v="https://m.media-amazon.com/images/W/WEBP_402378-T2/images/I/415mgfOmzUS._SX300_SY300_QL70_FMwebp_.jpg"/>
    <x v="996"/>
  </r>
  <r>
    <x v="997"/>
    <x v="983"/>
    <x v="171"/>
    <x v="4"/>
    <s v="Kitchen&amp;HomeAppliances"/>
    <s v="SmallKitchenAppliances"/>
    <s v="Pop-upToasters"/>
    <x v="28"/>
    <x v="383"/>
    <x v="2"/>
    <x v="318"/>
    <n v="0"/>
    <x v="1"/>
    <x v="6"/>
    <x v="817"/>
    <x v="920"/>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x v="843"/>
    <s v="https://m.media-amazon.com/images/W/WEBP_402378-T1/images/I/31CLpobJstL._SY300_SX300_QL70_FMwebp_.jpg"/>
    <x v="997"/>
  </r>
  <r>
    <x v="998"/>
    <x v="984"/>
    <x v="143"/>
    <x v="4"/>
    <s v="Heating,Cooling&amp;AirQuality"/>
    <s v="RoomHeaters"/>
    <s v="ElectricHeaters"/>
    <x v="485"/>
    <x v="384"/>
    <x v="2"/>
    <x v="319"/>
    <n v="0.35"/>
    <x v="1"/>
    <x v="11"/>
    <x v="818"/>
    <x v="921"/>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x v="844"/>
    <s v="https://m.media-amazon.com/images/I/41v9yj848iL._SX300_SY300_QL70_FMwebp_.jpg"/>
    <x v="998"/>
  </r>
  <r>
    <x v="999"/>
    <x v="985"/>
    <x v="172"/>
    <x v="4"/>
    <s v="Heating,Cooling&amp;AirQuality"/>
    <s v="RoomHeaters"/>
    <s v="HeatConvectors"/>
    <x v="353"/>
    <x v="181"/>
    <x v="2"/>
    <x v="157"/>
    <n v="0.26"/>
    <x v="1"/>
    <x v="11"/>
    <x v="819"/>
    <x v="922"/>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x v="845"/>
    <s v="https://m.media-amazon.com/images/I/41A8H7PSidL._SY300_SX300_QL70_FMwebp_.jpg"/>
    <x v="999"/>
  </r>
  <r>
    <x v="1000"/>
    <x v="986"/>
    <x v="151"/>
    <x v="4"/>
    <s v="Kitchen&amp;HomeAppliances"/>
    <s v="SmallKitchenAppliances"/>
    <s v="MixerGrinders"/>
    <x v="301"/>
    <x v="385"/>
    <x v="2"/>
    <x v="320"/>
    <n v="0.14000000000000001"/>
    <x v="1"/>
    <x v="3"/>
    <x v="820"/>
    <x v="923"/>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x v="846"/>
    <s v="https://m.media-amazon.com/images/I/31eyLyEftOL._SX300_SY300_QL70_FMwebp_.jpg"/>
    <x v="1000"/>
  </r>
  <r>
    <x v="1001"/>
    <x v="987"/>
    <x v="158"/>
    <x v="4"/>
    <s v="HomeStorage&amp;Organization"/>
    <s v="LaundryOrganization"/>
    <s v="LaundryBaskets"/>
    <x v="486"/>
    <x v="386"/>
    <x v="1"/>
    <x v="17"/>
    <n v="0.11"/>
    <x v="1"/>
    <x v="3"/>
    <x v="821"/>
    <x v="924"/>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x v="847"/>
    <s v="https://m.media-amazon.com/images/I/41wqOJ5t9QL._SX300_SY300_QL70_FMwebp_.jpg"/>
    <x v="1001"/>
  </r>
  <r>
    <x v="1002"/>
    <x v="988"/>
    <x v="151"/>
    <x v="4"/>
    <s v="Kitchen&amp;HomeAppliances"/>
    <s v="SmallKitchenAppliances"/>
    <s v="MixerGrinders"/>
    <x v="69"/>
    <x v="176"/>
    <x v="2"/>
    <x v="79"/>
    <n v="0.54"/>
    <x v="0"/>
    <x v="11"/>
    <x v="822"/>
    <x v="925"/>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x v="848"/>
    <s v="https://m.media-amazon.com/images/W/WEBP_402378-T1/images/I/31D9nttNSPL._SX300_SY300_QL70_FMwebp_.jpg"/>
    <x v="1002"/>
  </r>
  <r>
    <x v="1003"/>
    <x v="989"/>
    <x v="173"/>
    <x v="4"/>
    <s v="Kitchen&amp;HomeAppliances"/>
    <s v="Coffee,Tea&amp;Espresso"/>
    <s v="CoffeeGrinders"/>
    <x v="487"/>
    <x v="387"/>
    <x v="0"/>
    <x v="6"/>
    <n v="0.51"/>
    <x v="0"/>
    <x v="8"/>
    <x v="823"/>
    <x v="926"/>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x v="849"/>
    <s v="https://m.media-amazon.com/images/W/WEBP_402378-T1/images/I/31iBzpNszEL._SX300_SY300_QL70_FMwebp_.jpg"/>
    <x v="1003"/>
  </r>
  <r>
    <x v="1004"/>
    <x v="990"/>
    <x v="143"/>
    <x v="4"/>
    <s v="Heating,Cooling&amp;AirQuality"/>
    <s v="RoomHeaters"/>
    <s v="ElectricHeaters"/>
    <x v="488"/>
    <x v="388"/>
    <x v="2"/>
    <x v="158"/>
    <n v="0.18"/>
    <x v="1"/>
    <x v="1"/>
    <x v="824"/>
    <x v="927"/>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x v="850"/>
    <s v="https://m.media-amazon.com/images/I/31uLbVqjaqL._SX300_SY300_QL70_FMwebp_.jpg"/>
    <x v="1004"/>
  </r>
  <r>
    <x v="1005"/>
    <x v="991"/>
    <x v="145"/>
    <x v="4"/>
    <s v="Kitchen&amp;HomeAppliances"/>
    <s v="Vacuum,Cleaning&amp;Ironing"/>
    <s v="Irons,Steamers&amp;Accessories"/>
    <x v="378"/>
    <x v="389"/>
    <x v="0"/>
    <x v="321"/>
    <n v="0.56999999999999995"/>
    <x v="0"/>
    <x v="13"/>
    <x v="825"/>
    <x v="928"/>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x v="851"/>
    <s v="https://m.media-amazon.com/images/W/WEBP_402378-T1/images/I/31g2BiAmVjL._SY300_SX300_QL70_FMwebp_.jpg"/>
    <x v="1005"/>
  </r>
  <r>
    <x v="1006"/>
    <x v="992"/>
    <x v="142"/>
    <x v="4"/>
    <s v="Kitchen&amp;HomeAppliances"/>
    <s v="SmallKitchenAppliances"/>
    <s v="Kettles&amp;HotWaterDispensers"/>
    <x v="412"/>
    <x v="72"/>
    <x v="2"/>
    <x v="322"/>
    <n v="0.16"/>
    <x v="1"/>
    <x v="2"/>
    <x v="826"/>
    <x v="929"/>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x v="852"/>
    <s v="https://m.media-amazon.com/images/I/41orhoQwtGL._SX300_SY300_QL70_FMwebp_.jpg"/>
    <x v="1006"/>
  </r>
  <r>
    <x v="1007"/>
    <x v="993"/>
    <x v="145"/>
    <x v="4"/>
    <s v="Kitchen&amp;HomeAppliances"/>
    <s v="Vacuum,Cleaning&amp;Ironing"/>
    <s v="Irons,Steamers&amp;Accessories"/>
    <x v="489"/>
    <x v="297"/>
    <x v="0"/>
    <x v="28"/>
    <n v="0.71"/>
    <x v="0"/>
    <x v="7"/>
    <x v="827"/>
    <x v="930"/>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x v="853"/>
    <s v="https://m.media-amazon.com/images/W/WEBP_402378-T1/images/I/416wtLbGHvL._SX300_SY300_QL70_FMwebp_.jpg"/>
    <x v="1007"/>
  </r>
  <r>
    <x v="1008"/>
    <x v="994"/>
    <x v="171"/>
    <x v="4"/>
    <s v="Kitchen&amp;HomeAppliances"/>
    <s v="SmallKitchenAppliances"/>
    <s v="Pop-upToasters"/>
    <x v="441"/>
    <x v="59"/>
    <x v="2"/>
    <x v="202"/>
    <n v="0.39"/>
    <x v="1"/>
    <x v="0"/>
    <x v="828"/>
    <x v="931"/>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x v="854"/>
    <s v="https://m.media-amazon.com/images/W/WEBP_402378-T1/images/I/31Sgt4ZRNXL._SX300_SY300_QL70_FMwebp_.jpg"/>
    <x v="1008"/>
  </r>
  <r>
    <x v="1009"/>
    <x v="995"/>
    <x v="144"/>
    <x v="4"/>
    <s v="Heating,Cooling&amp;AirQuality"/>
    <s v="RoomHeaters"/>
    <s v="FanHeaters"/>
    <x v="490"/>
    <x v="390"/>
    <x v="2"/>
    <x v="60"/>
    <n v="0.4"/>
    <x v="1"/>
    <x v="3"/>
    <x v="810"/>
    <x v="932"/>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x v="855"/>
    <s v="https://m.media-amazon.com/images/I/41PhEVR4X4L._SX300_SY300_QL70_FMwebp_.jpg"/>
    <x v="1009"/>
  </r>
  <r>
    <x v="1010"/>
    <x v="996"/>
    <x v="174"/>
    <x v="4"/>
    <s v="Heating,Cooling&amp;AirQuality"/>
    <s v="Fans"/>
    <s v="ExhaustFans"/>
    <x v="491"/>
    <x v="29"/>
    <x v="2"/>
    <x v="93"/>
    <n v="0.33"/>
    <x v="1"/>
    <x v="3"/>
    <x v="829"/>
    <x v="933"/>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x v="856"/>
    <s v="https://m.media-amazon.com/images/W/WEBP_402378-T2/images/I/21c-ZYPFJ5L._SX300_SY300_QL70_FMwebp_.jpg"/>
    <x v="1010"/>
  </r>
  <r>
    <x v="1011"/>
    <x v="997"/>
    <x v="154"/>
    <x v="4"/>
    <s v="Kitchen&amp;HomeAppliances"/>
    <s v="SmallKitchenAppliances"/>
    <s v="Kettles&amp;HotWaterDispensers"/>
    <x v="0"/>
    <x v="69"/>
    <x v="2"/>
    <x v="20"/>
    <n v="0.35"/>
    <x v="1"/>
    <x v="11"/>
    <x v="830"/>
    <x v="934"/>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x v="857"/>
    <s v="https://m.media-amazon.com/images/I/31iKMkOV-DL._SX300_SY300_QL70_FMwebp_.jpg"/>
    <x v="1011"/>
  </r>
  <r>
    <x v="1012"/>
    <x v="998"/>
    <x v="175"/>
    <x v="4"/>
    <s v="Kitchen&amp;HomeAppliances"/>
    <s v="Coffee,Tea&amp;Espresso"/>
    <s v="DripCoffeeMachines"/>
    <x v="492"/>
    <x v="391"/>
    <x v="0"/>
    <x v="6"/>
    <n v="0.41"/>
    <x v="1"/>
    <x v="3"/>
    <x v="831"/>
    <x v="935"/>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x v="858"/>
    <s v="https://m.media-amazon.com/images/W/WEBP_402378-T1/images/I/31hwosM2Q1L._SX300_SY300_QL70_FMwebp_.jpg"/>
    <x v="1012"/>
  </r>
  <r>
    <x v="1013"/>
    <x v="999"/>
    <x v="166"/>
    <x v="4"/>
    <s v="Kitchen&amp;HomeAppliances"/>
    <s v="SmallKitchenAppliances"/>
    <s v="VacuumSealers"/>
    <x v="493"/>
    <x v="392"/>
    <x v="1"/>
    <x v="7"/>
    <n v="0.46"/>
    <x v="1"/>
    <x v="13"/>
    <x v="832"/>
    <x v="936"/>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x v="859"/>
    <s v="https://m.media-amazon.com/images/I/41k+HQz9JbL._SX300_SY300_.jpg"/>
    <x v="1013"/>
  </r>
  <r>
    <x v="1014"/>
    <x v="1000"/>
    <x v="176"/>
    <x v="4"/>
    <s v="Kitchen&amp;HomeAppliances"/>
    <s v="WaterPurifiers&amp;Accessories"/>
    <s v="WaterPurifierAccessories"/>
    <x v="28"/>
    <x v="393"/>
    <x v="2"/>
    <x v="92"/>
    <n v="0"/>
    <x v="1"/>
    <x v="3"/>
    <x v="833"/>
    <x v="93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x v="860"/>
    <s v="https://m.media-amazon.com/images/I/41OxPvBpwYL._SX300_SY300_QL70_FMwebp_.jpg"/>
    <x v="1014"/>
  </r>
  <r>
    <x v="1015"/>
    <x v="1001"/>
    <x v="177"/>
    <x v="4"/>
    <s v="Kitchen&amp;HomeAppliances"/>
    <s v="WaterPurifiers&amp;Accessories"/>
    <s v="WaterCartridges"/>
    <x v="28"/>
    <x v="394"/>
    <x v="2"/>
    <x v="323"/>
    <n v="0"/>
    <x v="1"/>
    <x v="0"/>
    <x v="834"/>
    <x v="938"/>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x v="861"/>
    <s v="https://m.media-amazon.com/images/I/41rkDPlAt+L._SY300_SX300_.jpg"/>
    <x v="1015"/>
  </r>
  <r>
    <x v="1016"/>
    <x v="1002"/>
    <x v="151"/>
    <x v="4"/>
    <s v="Kitchen&amp;HomeAppliances"/>
    <s v="SmallKitchenAppliances"/>
    <s v="MixerGrinders"/>
    <x v="474"/>
    <x v="374"/>
    <x v="2"/>
    <x v="304"/>
    <n v="0.48"/>
    <x v="1"/>
    <x v="2"/>
    <x v="835"/>
    <x v="939"/>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x v="862"/>
    <s v="https://m.media-amazon.com/images/W/WEBP_402378-T1/images/I/41v0JSmcIuL._SY300_SX300_QL70_FMwebp_.jpg"/>
    <x v="1016"/>
  </r>
  <r>
    <x v="1017"/>
    <x v="1003"/>
    <x v="151"/>
    <x v="4"/>
    <s v="Kitchen&amp;HomeAppliances"/>
    <s v="SmallKitchenAppliances"/>
    <s v="MixerGrinders"/>
    <x v="494"/>
    <x v="359"/>
    <x v="2"/>
    <x v="324"/>
    <n v="0.62"/>
    <x v="0"/>
    <x v="3"/>
    <x v="836"/>
    <x v="9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x v="863"/>
    <s v="https://m.media-amazon.com/images/W/WEBP_402378-T1/images/I/41JrUgIbYOL._SX300_SY300_QL70_FMwebp_.jpg"/>
    <x v="1017"/>
  </r>
  <r>
    <x v="1018"/>
    <x v="1004"/>
    <x v="162"/>
    <x v="4"/>
    <s v="Kitchen&amp;HomeAppliances"/>
    <s v="SmallKitchenAppliances"/>
    <s v="EggBoilers"/>
    <x v="111"/>
    <x v="84"/>
    <x v="0"/>
    <x v="3"/>
    <n v="0.47"/>
    <x v="1"/>
    <x v="3"/>
    <x v="837"/>
    <x v="941"/>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x v="864"/>
    <s v="https://m.media-amazon.com/images/W/WEBP_402378-T2/images/I/315o5vpD66L._SX300_SY300_QL70_FMwebp_.jpg"/>
    <x v="1018"/>
  </r>
  <r>
    <x v="1019"/>
    <x v="1005"/>
    <x v="151"/>
    <x v="4"/>
    <s v="Kitchen&amp;HomeAppliances"/>
    <s v="SmallKitchenAppliances"/>
    <s v="MixerGrinders"/>
    <x v="407"/>
    <x v="395"/>
    <x v="2"/>
    <x v="95"/>
    <n v="0.36"/>
    <x v="1"/>
    <x v="1"/>
    <x v="838"/>
    <x v="942"/>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x v="865"/>
    <s v="https://m.media-amazon.com/images/W/WEBP_402378-T1/images/I/41opVWa6H1L._SX300_SY300_QL70_FMwebp_.jpg"/>
    <x v="1019"/>
  </r>
  <r>
    <x v="1020"/>
    <x v="1006"/>
    <x v="178"/>
    <x v="4"/>
    <s v="Kitchen&amp;HomeAppliances"/>
    <s v="SmallKitchenAppliances"/>
    <s v="Rice&amp;PastaCookers"/>
    <x v="42"/>
    <x v="44"/>
    <x v="2"/>
    <x v="200"/>
    <n v="0.45"/>
    <x v="1"/>
    <x v="7"/>
    <x v="839"/>
    <x v="943"/>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x v="866"/>
    <s v="https://m.media-amazon.com/images/W/WEBP_402378-T2/images/I/31tiptnSbZL._SX300_SY300_QL70_FMwebp_.jpg"/>
    <x v="1020"/>
  </r>
  <r>
    <x v="1021"/>
    <x v="1007"/>
    <x v="149"/>
    <x v="4"/>
    <s v="Kitchen&amp;HomeAppliances"/>
    <s v="SmallKitchenAppliances"/>
    <s v="HandBlenders"/>
    <x v="8"/>
    <x v="168"/>
    <x v="2"/>
    <x v="79"/>
    <n v="0.2"/>
    <x v="1"/>
    <x v="3"/>
    <x v="840"/>
    <x v="944"/>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x v="867"/>
    <s v="https://m.media-amazon.com/images/W/WEBP_402378-T2/images/I/312FrvLA2RL._SX300_SY300_QL70_FMwebp_.jpg"/>
    <x v="1021"/>
  </r>
  <r>
    <x v="1022"/>
    <x v="1008"/>
    <x v="150"/>
    <x v="4"/>
    <s v="Kitchen&amp;HomeAppliances"/>
    <s v="Vacuum,Cleaning&amp;Ironing"/>
    <s v="Irons,Steamers&amp;Accessories"/>
    <x v="364"/>
    <x v="396"/>
    <x v="2"/>
    <x v="207"/>
    <n v="0.48"/>
    <x v="1"/>
    <x v="3"/>
    <x v="841"/>
    <x v="945"/>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x v="868"/>
    <s v="https://m.media-amazon.com/images/W/WEBP_402378-T2/images/I/31R2gaVLwYL._SX300_SY300_QL70_FMwebp_.jpg"/>
    <x v="1022"/>
  </r>
  <r>
    <x v="1023"/>
    <x v="1009"/>
    <x v="149"/>
    <x v="4"/>
    <s v="Kitchen&amp;HomeAppliances"/>
    <s v="SmallKitchenAppliances"/>
    <s v="HandBlenders"/>
    <x v="157"/>
    <x v="72"/>
    <x v="2"/>
    <x v="34"/>
    <n v="0.28999999999999998"/>
    <x v="1"/>
    <x v="3"/>
    <x v="842"/>
    <x v="946"/>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x v="869"/>
    <s v="https://m.media-amazon.com/images/W/WEBP_402378-T1/images/I/21-SFWqfgyS._SX300_SY300_QL70_FMwebp_.jpg"/>
    <x v="1023"/>
  </r>
  <r>
    <x v="1024"/>
    <x v="1010"/>
    <x v="166"/>
    <x v="4"/>
    <s v="Kitchen&amp;HomeAppliances"/>
    <s v="SmallKitchenAppliances"/>
    <s v="VacuumSealers"/>
    <x v="16"/>
    <x v="1"/>
    <x v="1"/>
    <x v="6"/>
    <n v="0.6"/>
    <x v="0"/>
    <x v="8"/>
    <x v="119"/>
    <x v="947"/>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x v="870"/>
    <s v="https://m.media-amazon.com/images/I/31O1Y16P8xL._SY300_SX300_QL70_FMwebp_.jpg"/>
    <x v="1024"/>
  </r>
  <r>
    <x v="1025"/>
    <x v="1011"/>
    <x v="156"/>
    <x v="4"/>
    <s v="Heating,Cooling&amp;AirQuality"/>
    <s v="WaterHeaters&amp;Geysers"/>
    <s v="ImmersionRods"/>
    <x v="495"/>
    <x v="397"/>
    <x v="2"/>
    <x v="325"/>
    <n v="0.26"/>
    <x v="1"/>
    <x v="3"/>
    <x v="843"/>
    <x v="948"/>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x v="871"/>
    <s v="https://m.media-amazon.com/images/W/WEBP_402378-T1/images/I/41ORNeJrRxL._SX300_SY300_QL70_FMwebp_.jpg"/>
    <x v="1025"/>
  </r>
  <r>
    <x v="1026"/>
    <x v="1012"/>
    <x v="164"/>
    <x v="4"/>
    <s v="Kitchen&amp;HomeAppliances"/>
    <s v="SmallKitchenAppliances"/>
    <s v="MiniFoodProcessors&amp;Choppers"/>
    <x v="8"/>
    <x v="29"/>
    <x v="2"/>
    <x v="38"/>
    <n v="0.33"/>
    <x v="1"/>
    <x v="3"/>
    <x v="844"/>
    <x v="949"/>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x v="872"/>
    <s v="https://m.media-amazon.com/images/I/411ipFfM1vL._SX300_SY300_QL70_FMwebp_.jpg"/>
    <x v="1026"/>
  </r>
  <r>
    <x v="1027"/>
    <x v="1013"/>
    <x v="168"/>
    <x v="4"/>
    <s v="Kitchen&amp;HomeAppliances"/>
    <s v="Vacuum,Cleaning&amp;Ironing"/>
    <s v="Vacuums&amp;FloorCare"/>
    <x v="417"/>
    <x v="138"/>
    <x v="2"/>
    <x v="326"/>
    <n v="0.1"/>
    <x v="1"/>
    <x v="5"/>
    <x v="845"/>
    <x v="95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x v="873"/>
    <s v="https://m.media-amazon.com/images/I/41xQDop2T5L._SX300_SY300_QL70_FMwebp_.jpg"/>
    <x v="1027"/>
  </r>
  <r>
    <x v="1028"/>
    <x v="1014"/>
    <x v="145"/>
    <x v="4"/>
    <s v="Kitchen&amp;HomeAppliances"/>
    <s v="Vacuum,Cleaning&amp;Ironing"/>
    <s v="Irons,Steamers&amp;Accessories"/>
    <x v="496"/>
    <x v="398"/>
    <x v="0"/>
    <x v="8"/>
    <n v="0.55000000000000004"/>
    <x v="0"/>
    <x v="4"/>
    <x v="846"/>
    <x v="951"/>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x v="874"/>
    <s v="https://m.media-amazon.com/images/I/41J7JQ+P7WL._SX300_SY300_.jpg"/>
    <x v="1028"/>
  </r>
  <r>
    <x v="1029"/>
    <x v="1015"/>
    <x v="151"/>
    <x v="4"/>
    <s v="Kitchen&amp;HomeAppliances"/>
    <s v="SmallKitchenAppliances"/>
    <s v="MixerGrinders"/>
    <x v="497"/>
    <x v="399"/>
    <x v="2"/>
    <x v="327"/>
    <n v="0.59"/>
    <x v="0"/>
    <x v="3"/>
    <x v="369"/>
    <x v="952"/>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x v="875"/>
    <s v="https://m.media-amazon.com/images/I/41nBjnlp-ML._SY300_SX300_QL70_FMwebp_.jpg"/>
    <x v="1029"/>
  </r>
  <r>
    <x v="1030"/>
    <x v="1016"/>
    <x v="178"/>
    <x v="4"/>
    <s v="Kitchen&amp;HomeAppliances"/>
    <s v="SmallKitchenAppliances"/>
    <s v="Rice&amp;PastaCookers"/>
    <x v="498"/>
    <x v="400"/>
    <x v="2"/>
    <x v="292"/>
    <n v="0.31"/>
    <x v="1"/>
    <x v="7"/>
    <x v="847"/>
    <x v="953"/>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x v="876"/>
    <s v="https://m.media-amazon.com/images/I/41f4XKOolpL._SX300_SY300_QL70_FMwebp_.jpg"/>
    <x v="1030"/>
  </r>
  <r>
    <x v="1031"/>
    <x v="1017"/>
    <x v="152"/>
    <x v="4"/>
    <s v="Heating,Cooling&amp;AirQuality"/>
    <s v="WaterHeaters&amp;Geysers"/>
    <s v="InstantWaterHeaters"/>
    <x v="499"/>
    <x v="305"/>
    <x v="2"/>
    <x v="20"/>
    <n v="0.28000000000000003"/>
    <x v="1"/>
    <x v="20"/>
    <x v="848"/>
    <x v="954"/>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x v="877"/>
    <s v="https://m.media-amazon.com/images/I/41+t2HWvwFL._SY300_SX300_.jpg"/>
    <x v="1031"/>
  </r>
  <r>
    <x v="1032"/>
    <x v="1018"/>
    <x v="149"/>
    <x v="4"/>
    <s v="Kitchen&amp;HomeAppliances"/>
    <s v="SmallKitchenAppliances"/>
    <s v="HandBlenders"/>
    <x v="0"/>
    <x v="214"/>
    <x v="2"/>
    <x v="163"/>
    <n v="0.2"/>
    <x v="1"/>
    <x v="6"/>
    <x v="849"/>
    <x v="955"/>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x v="878"/>
    <s v="https://m.media-amazon.com/images/I/31ZbGgybh0L._SX300_SY300_QL70_FMwebp_.jpg"/>
    <x v="1032"/>
  </r>
  <r>
    <x v="1033"/>
    <x v="1019"/>
    <x v="152"/>
    <x v="4"/>
    <s v="Heating,Cooling&amp;AirQuality"/>
    <s v="WaterHeaters&amp;Geysers"/>
    <s v="InstantWaterHeaters"/>
    <x v="500"/>
    <x v="401"/>
    <x v="2"/>
    <x v="328"/>
    <n v="0.62"/>
    <x v="0"/>
    <x v="1"/>
    <x v="850"/>
    <x v="956"/>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x v="879"/>
    <s v="https://m.media-amazon.com/images/W/WEBP_402378-T2/images/I/31TKp-ARDUL._SX300_SY300_QL70_FMwebp_.jpg"/>
    <x v="1033"/>
  </r>
  <r>
    <x v="1034"/>
    <x v="1020"/>
    <x v="152"/>
    <x v="4"/>
    <s v="Heating,Cooling&amp;AirQuality"/>
    <s v="WaterHeaters&amp;Geysers"/>
    <s v="InstantWaterHeaters"/>
    <x v="501"/>
    <x v="402"/>
    <x v="2"/>
    <x v="329"/>
    <n v="0.48"/>
    <x v="1"/>
    <x v="3"/>
    <x v="851"/>
    <x v="957"/>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x v="880"/>
    <s v="https://m.media-amazon.com/images/I/21nPIBIwF0L._SX300_SY300_QL70_FMwebp_.jpg"/>
    <x v="1034"/>
  </r>
  <r>
    <x v="1035"/>
    <x v="1021"/>
    <x v="146"/>
    <x v="4"/>
    <s v="Kitchen&amp;HomeAppliances"/>
    <s v="SmallKitchenAppliances"/>
    <s v="DigitalKitchenScales"/>
    <x v="502"/>
    <x v="403"/>
    <x v="0"/>
    <x v="6"/>
    <n v="0.38"/>
    <x v="1"/>
    <x v="2"/>
    <x v="852"/>
    <x v="958"/>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x v="881"/>
    <s v="https://m.media-amazon.com/images/W/WEBP_402378-T2/images/I/41Oo66iQH7L._SY445_SX342_QL70_FMwebp_.jpg"/>
    <x v="1035"/>
  </r>
  <r>
    <x v="1036"/>
    <x v="1022"/>
    <x v="152"/>
    <x v="4"/>
    <s v="Heating,Cooling&amp;AirQuality"/>
    <s v="WaterHeaters&amp;Geysers"/>
    <s v="InstantWaterHeaters"/>
    <x v="503"/>
    <x v="213"/>
    <x v="2"/>
    <x v="330"/>
    <n v="0.41"/>
    <x v="1"/>
    <x v="3"/>
    <x v="853"/>
    <x v="959"/>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x v="882"/>
    <s v="https://m.media-amazon.com/images/I/31yPDf0htkL._SX300_SY300_QL70_FMwebp_.jpg"/>
    <x v="1036"/>
  </r>
  <r>
    <x v="1037"/>
    <x v="1023"/>
    <x v="150"/>
    <x v="4"/>
    <s v="Kitchen&amp;HomeAppliances"/>
    <s v="Vacuum,Cleaning&amp;Ironing"/>
    <s v="Irons,Steamers&amp;Accessories"/>
    <x v="504"/>
    <x v="253"/>
    <x v="0"/>
    <x v="5"/>
    <n v="0.52"/>
    <x v="0"/>
    <x v="0"/>
    <x v="854"/>
    <x v="96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x v="883"/>
    <s v="https://m.media-amazon.com/images/I/31k9FfzMGzL._SX300_SY300_QL70_FMwebp_.jpg"/>
    <x v="1037"/>
  </r>
  <r>
    <x v="1038"/>
    <x v="1024"/>
    <x v="145"/>
    <x v="4"/>
    <s v="Kitchen&amp;HomeAppliances"/>
    <s v="Vacuum,Cleaning&amp;Ironing"/>
    <s v="Irons,Steamers&amp;Accessories"/>
    <x v="505"/>
    <x v="404"/>
    <x v="0"/>
    <x v="7"/>
    <n v="0.18"/>
    <x v="1"/>
    <x v="3"/>
    <x v="855"/>
    <x v="961"/>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x v="884"/>
    <s v="https://m.media-amazon.com/images/W/WEBP_402378-T2/images/I/31MNWLE6vuL._SY300_SX300_QL70_FMwebp_.jpg"/>
    <x v="1038"/>
  </r>
  <r>
    <x v="1039"/>
    <x v="1025"/>
    <x v="145"/>
    <x v="4"/>
    <s v="Kitchen&amp;HomeAppliances"/>
    <s v="Vacuum,Cleaning&amp;Ironing"/>
    <s v="Irons,Steamers&amp;Accessories"/>
    <x v="48"/>
    <x v="21"/>
    <x v="1"/>
    <x v="10"/>
    <n v="0.78"/>
    <x v="0"/>
    <x v="12"/>
    <x v="93"/>
    <x v="962"/>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x v="885"/>
    <s v="https://m.media-amazon.com/images/I/51d1BSuCGfL._SY300_SX300_QL70_FMwebp_.jpg"/>
    <x v="1039"/>
  </r>
  <r>
    <x v="1040"/>
    <x v="1026"/>
    <x v="167"/>
    <x v="4"/>
    <s v="Heating,Cooling&amp;AirQuality"/>
    <s v="Fans"/>
    <s v="CeilingFans"/>
    <x v="506"/>
    <x v="405"/>
    <x v="2"/>
    <x v="331"/>
    <n v="0.31"/>
    <x v="1"/>
    <x v="4"/>
    <x v="856"/>
    <x v="963"/>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x v="886"/>
    <s v="https://m.media-amazon.com/images/W/WEBP_402378-T1/images/I/31NRaw6L7KL._SX300_SY300_QL70_FMwebp_.jpg"/>
    <x v="1040"/>
  </r>
  <r>
    <x v="1041"/>
    <x v="1027"/>
    <x v="142"/>
    <x v="4"/>
    <s v="Kitchen&amp;HomeAppliances"/>
    <s v="SmallKitchenAppliances"/>
    <s v="Kettles&amp;HotWaterDispensers"/>
    <x v="373"/>
    <x v="154"/>
    <x v="2"/>
    <x v="278"/>
    <n v="0.48"/>
    <x v="1"/>
    <x v="2"/>
    <x v="857"/>
    <x v="964"/>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x v="887"/>
    <s v="https://m.media-amazon.com/images/W/WEBP_402378-T2/images/I/31na34LxwmL._SX300_SY300_QL70_FMwebp_.jpg"/>
    <x v="1041"/>
  </r>
  <r>
    <x v="1042"/>
    <x v="1028"/>
    <x v="148"/>
    <x v="4"/>
    <s v="Kitchen&amp;HomeAppliances"/>
    <s v="SmallKitchenAppliances"/>
    <s v="InductionCooktop"/>
    <x v="507"/>
    <x v="406"/>
    <x v="2"/>
    <x v="241"/>
    <n v="0.48"/>
    <x v="1"/>
    <x v="0"/>
    <x v="858"/>
    <x v="965"/>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x v="888"/>
    <s v="https://m.media-amazon.com/images/W/WEBP_402378-T1/images/I/41-kc5sVOQL._SX300_SY300_QL70_FMwebp_.jpg"/>
    <x v="1042"/>
  </r>
  <r>
    <x v="1043"/>
    <x v="1029"/>
    <x v="179"/>
    <x v="7"/>
    <s v="CarAccessories"/>
    <s v="InteriorAccessories"/>
    <s v="AirPurifiers&amp;Ionizers"/>
    <x v="508"/>
    <x v="407"/>
    <x v="2"/>
    <x v="241"/>
    <n v="0.42"/>
    <x v="1"/>
    <x v="11"/>
    <x v="859"/>
    <x v="966"/>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x v="889"/>
    <s v="https://m.media-amazon.com/images/W/WEBP_402378-T2/images/I/31y+z3bqZcL._SY300_SX300_.jpg"/>
    <x v="1043"/>
  </r>
  <r>
    <x v="1044"/>
    <x v="1030"/>
    <x v="144"/>
    <x v="4"/>
    <s v="Heating,Cooling&amp;AirQuality"/>
    <s v="RoomHeaters"/>
    <s v="FanHeaters"/>
    <x v="509"/>
    <x v="408"/>
    <x v="2"/>
    <x v="28"/>
    <n v="0.51"/>
    <x v="0"/>
    <x v="6"/>
    <x v="860"/>
    <x v="967"/>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x v="890"/>
    <s v="https://m.media-amazon.com/images/W/WEBP_402378-T1/images/I/314HwKNEFEL._SX300_SY300_QL70_FMwebp_.jpg"/>
    <x v="1044"/>
  </r>
  <r>
    <x v="1045"/>
    <x v="1031"/>
    <x v="180"/>
    <x v="4"/>
    <s v="Kitchen&amp;HomeAppliances"/>
    <s v="Vacuum,Cleaning&amp;Ironing"/>
    <s v="Vacuums&amp;FloorCare"/>
    <x v="218"/>
    <x v="357"/>
    <x v="2"/>
    <x v="129"/>
    <n v="0.45"/>
    <x v="1"/>
    <x v="11"/>
    <x v="861"/>
    <x v="968"/>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x v="891"/>
    <s v="https://m.media-amazon.com/images/W/WEBP_402378-T1/images/I/41jJqhC9nfL._SX300_SY300_QL70_FMwebp_.jpg"/>
    <x v="1045"/>
  </r>
  <r>
    <x v="1046"/>
    <x v="1032"/>
    <x v="144"/>
    <x v="4"/>
    <s v="Heating,Cooling&amp;AirQuality"/>
    <s v="RoomHeaters"/>
    <s v="FanHeaters"/>
    <x v="52"/>
    <x v="25"/>
    <x v="2"/>
    <x v="263"/>
    <n v="0.55000000000000004"/>
    <x v="0"/>
    <x v="3"/>
    <x v="189"/>
    <x v="969"/>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x v="892"/>
    <s v="https://m.media-amazon.com/images/W/WEBP_402378-T1/images/I/41s6tfIVmeL._SX300_SY300_QL70_FMwebp_.jpg"/>
    <x v="1046"/>
  </r>
  <r>
    <x v="1047"/>
    <x v="1033"/>
    <x v="149"/>
    <x v="4"/>
    <s v="Kitchen&amp;HomeAppliances"/>
    <s v="SmallKitchenAppliances"/>
    <s v="HandBlenders"/>
    <x v="28"/>
    <x v="409"/>
    <x v="2"/>
    <x v="274"/>
    <n v="0"/>
    <x v="1"/>
    <x v="0"/>
    <x v="862"/>
    <x v="97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x v="893"/>
    <s v="https://m.media-amazon.com/images/W/WEBP_402378-T1/images/I/31MVkjIpLiL._SX300_SY300_QL70_FMwebp_.jpg"/>
    <x v="1047"/>
  </r>
  <r>
    <x v="1048"/>
    <x v="1034"/>
    <x v="150"/>
    <x v="4"/>
    <s v="Kitchen&amp;HomeAppliances"/>
    <s v="Vacuum,Cleaning&amp;Ironing"/>
    <s v="Irons,Steamers&amp;Accessories"/>
    <x v="488"/>
    <x v="7"/>
    <x v="0"/>
    <x v="332"/>
    <n v="0.47"/>
    <x v="1"/>
    <x v="3"/>
    <x v="863"/>
    <x v="971"/>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x v="894"/>
    <s v="https://m.media-amazon.com/images/W/WEBP_402378-T2/images/I/41+82+4rUCL._SX300_SY300_.jpg"/>
    <x v="1048"/>
  </r>
  <r>
    <x v="1049"/>
    <x v="1035"/>
    <x v="152"/>
    <x v="4"/>
    <s v="Heating,Cooling&amp;AirQuality"/>
    <s v="WaterHeaters&amp;Geysers"/>
    <s v="InstantWaterHeaters"/>
    <x v="416"/>
    <x v="155"/>
    <x v="2"/>
    <x v="233"/>
    <n v="0.43"/>
    <x v="1"/>
    <x v="0"/>
    <x v="864"/>
    <x v="972"/>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x v="895"/>
    <s v="https://m.media-amazon.com/images/I/21ndIZtC7HL._SX300_SY300_QL70_FMwebp_.jpg"/>
    <x v="1049"/>
  </r>
  <r>
    <x v="1050"/>
    <x v="1036"/>
    <x v="152"/>
    <x v="4"/>
    <s v="Heating,Cooling&amp;AirQuality"/>
    <s v="WaterHeaters&amp;Geysers"/>
    <s v="InstantWaterHeaters"/>
    <x v="429"/>
    <x v="410"/>
    <x v="2"/>
    <x v="43"/>
    <n v="0.52"/>
    <x v="0"/>
    <x v="6"/>
    <x v="865"/>
    <x v="973"/>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x v="896"/>
    <s v="https://m.media-amazon.com/images/I/31dCji7nmsL._SX300_SY300_QL70_FMwebp_.jpg"/>
    <x v="1050"/>
  </r>
  <r>
    <x v="1051"/>
    <x v="1037"/>
    <x v="166"/>
    <x v="4"/>
    <s v="Kitchen&amp;HomeAppliances"/>
    <s v="SmallKitchenAppliances"/>
    <s v="VacuumSealers"/>
    <x v="28"/>
    <x v="210"/>
    <x v="1"/>
    <x v="333"/>
    <n v="0"/>
    <x v="1"/>
    <x v="1"/>
    <x v="866"/>
    <x v="974"/>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x v="897"/>
    <s v="https://m.media-amazon.com/images/W/WEBP_402378-T2/images/I/41tVoAxz0QL._SX300_SY300_QL70_FMwebp_.jpg"/>
    <x v="1051"/>
  </r>
  <r>
    <x v="1052"/>
    <x v="1038"/>
    <x v="155"/>
    <x v="4"/>
    <s v="Heating,Cooling&amp;AirQuality"/>
    <s v="WaterHeaters&amp;Geysers"/>
    <s v="StorageWaterHeaters"/>
    <x v="510"/>
    <x v="411"/>
    <x v="2"/>
    <x v="334"/>
    <n v="0.51"/>
    <x v="0"/>
    <x v="5"/>
    <x v="867"/>
    <x v="975"/>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x v="898"/>
    <s v="https://m.media-amazon.com/images/I/31-XtyZy0IL._SX300_SY300_QL70_FMwebp_.jpg"/>
    <x v="1052"/>
  </r>
  <r>
    <x v="1053"/>
    <x v="1039"/>
    <x v="148"/>
    <x v="4"/>
    <s v="Kitchen&amp;HomeAppliances"/>
    <s v="SmallKitchenAppliances"/>
    <s v="InductionCooktop"/>
    <x v="511"/>
    <x v="412"/>
    <x v="2"/>
    <x v="292"/>
    <n v="0.32"/>
    <x v="1"/>
    <x v="1"/>
    <x v="868"/>
    <x v="976"/>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x v="899"/>
    <s v="https://m.media-amazon.com/images/I/418WkmFOaTL._SX300_SY300_QL70_FMwebp_.jpg"/>
    <x v="1053"/>
  </r>
  <r>
    <x v="1054"/>
    <x v="1040"/>
    <x v="180"/>
    <x v="4"/>
    <s v="Kitchen&amp;HomeAppliances"/>
    <s v="Vacuum,Cleaning&amp;Ironing"/>
    <s v="Vacuums&amp;FloorCare"/>
    <x v="512"/>
    <x v="395"/>
    <x v="2"/>
    <x v="143"/>
    <n v="0.47"/>
    <x v="1"/>
    <x v="1"/>
    <x v="869"/>
    <x v="977"/>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x v="900"/>
    <s v="https://m.media-amazon.com/images/W/WEBP_402378-T2/images/I/415f3fULh8L._SX300_SY300_QL70_FMwebp_.jpg"/>
    <x v="1054"/>
  </r>
  <r>
    <x v="1055"/>
    <x v="1041"/>
    <x v="154"/>
    <x v="4"/>
    <s v="Kitchen&amp;HomeAppliances"/>
    <s v="SmallKitchenAppliances"/>
    <s v="Kettles&amp;HotWaterDispensers"/>
    <x v="513"/>
    <x v="33"/>
    <x v="2"/>
    <x v="335"/>
    <n v="0.39"/>
    <x v="1"/>
    <x v="2"/>
    <x v="870"/>
    <x v="978"/>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x v="901"/>
    <s v="https://m.media-amazon.com/images/W/WEBP_402378-T1/images/I/41fyxXj8N5L._SX300_SY300_QL70_FMwebp_.jpg"/>
    <x v="1055"/>
  </r>
  <r>
    <x v="1056"/>
    <x v="1042"/>
    <x v="164"/>
    <x v="4"/>
    <s v="Kitchen&amp;HomeAppliances"/>
    <s v="SmallKitchenAppliances"/>
    <s v="MiniFoodProcessors&amp;Choppers"/>
    <x v="514"/>
    <x v="413"/>
    <x v="2"/>
    <x v="230"/>
    <n v="0.49"/>
    <x v="1"/>
    <x v="1"/>
    <x v="871"/>
    <x v="979"/>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x v="902"/>
    <s v="https://m.media-amazon.com/images/I/41b8AhOiYBL._SX300_SY300_QL70_FMwebp_.jpg"/>
    <x v="1056"/>
  </r>
  <r>
    <x v="1057"/>
    <x v="1043"/>
    <x v="142"/>
    <x v="4"/>
    <s v="Kitchen&amp;HomeAppliances"/>
    <s v="SmallKitchenAppliances"/>
    <s v="Kettles&amp;HotWaterDispensers"/>
    <x v="189"/>
    <x v="29"/>
    <x v="2"/>
    <x v="335"/>
    <n v="0.49"/>
    <x v="1"/>
    <x v="11"/>
    <x v="380"/>
    <x v="98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x v="903"/>
    <s v="https://m.media-amazon.com/images/W/WEBP_402378-T2/images/I/313V6v-Fj3S._SX300_SY300_QL70_FMwebp_.jpg"/>
    <x v="1057"/>
  </r>
  <r>
    <x v="1058"/>
    <x v="1044"/>
    <x v="168"/>
    <x v="4"/>
    <s v="Kitchen&amp;HomeAppliances"/>
    <s v="Vacuum,Cleaning&amp;Ironing"/>
    <s v="Vacuums&amp;FloorCare"/>
    <x v="231"/>
    <x v="414"/>
    <x v="2"/>
    <x v="129"/>
    <n v="0.4"/>
    <x v="1"/>
    <x v="0"/>
    <x v="872"/>
    <x v="98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x v="904"/>
    <s v="https://m.media-amazon.com/images/W/WEBP_402378-T1/images/I/31ixn2s6IbL._SX300_SY300_QL70_FMwebp_.jpg"/>
    <x v="1058"/>
  </r>
  <r>
    <x v="1059"/>
    <x v="1045"/>
    <x v="181"/>
    <x v="4"/>
    <s v="Heating,Cooling&amp;AirQuality"/>
    <s v="AirPurifiers"/>
    <s v="HEPAAirPurifiers"/>
    <x v="515"/>
    <x v="415"/>
    <x v="2"/>
    <x v="35"/>
    <n v="0.23"/>
    <x v="1"/>
    <x v="4"/>
    <x v="873"/>
    <x v="982"/>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x v="905"/>
    <s v="https://m.media-amazon.com/images/W/WEBP_402378-T2/images/I/41Mktp5hVIL._SX300_SY300_QL70_FMwebp_.jpg"/>
    <x v="1059"/>
  </r>
  <r>
    <x v="1060"/>
    <x v="1046"/>
    <x v="182"/>
    <x v="4"/>
    <s v="Kitchen&amp;HomeAppliances"/>
    <s v="WaterPurifiers&amp;Accessories"/>
    <s v="WaterFilters&amp;Purifiers"/>
    <x v="516"/>
    <x v="416"/>
    <x v="2"/>
    <x v="3"/>
    <n v="0"/>
    <x v="1"/>
    <x v="0"/>
    <x v="874"/>
    <x v="983"/>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x v="906"/>
    <s v="https://m.media-amazon.com/images/I/31N5vx+L1KL._SY300_SX300_.jpg"/>
    <x v="1060"/>
  </r>
  <r>
    <x v="1061"/>
    <x v="1047"/>
    <x v="167"/>
    <x v="4"/>
    <s v="Heating,Cooling&amp;AirQuality"/>
    <s v="Fans"/>
    <s v="CeilingFans"/>
    <x v="517"/>
    <x v="181"/>
    <x v="2"/>
    <x v="336"/>
    <n v="0.31"/>
    <x v="1"/>
    <x v="4"/>
    <x v="875"/>
    <x v="984"/>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x v="907"/>
    <s v="https://m.media-amazon.com/images/W/WEBP_402378-T2/images/I/31CM9HiuvRL._SX300_SY300_QL70_FMwebp_.jpg"/>
    <x v="1061"/>
  </r>
  <r>
    <x v="1062"/>
    <x v="1048"/>
    <x v="183"/>
    <x v="4"/>
    <s v="HomeStorage&amp;Organization"/>
    <s v="LaundryOrganization"/>
    <s v="LaundryBags"/>
    <x v="518"/>
    <x v="103"/>
    <x v="0"/>
    <x v="10"/>
    <n v="0.6"/>
    <x v="0"/>
    <x v="0"/>
    <x v="876"/>
    <x v="985"/>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x v="908"/>
    <s v="https://m.media-amazon.com/images/I/51zhY6X2NqL._SX300_SY300_QL70_FMwebp_.jpg"/>
    <x v="1062"/>
  </r>
  <r>
    <x v="1063"/>
    <x v="1049"/>
    <x v="145"/>
    <x v="4"/>
    <s v="Kitchen&amp;HomeAppliances"/>
    <s v="Vacuum,Cleaning&amp;Ironing"/>
    <s v="Irons,Steamers&amp;Accessories"/>
    <x v="519"/>
    <x v="348"/>
    <x v="0"/>
    <x v="6"/>
    <n v="0.4"/>
    <x v="1"/>
    <x v="5"/>
    <x v="877"/>
    <x v="986"/>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x v="909"/>
    <s v="https://m.media-amazon.com/images/W/WEBP_402378-T2/images/I/31kDhgD+VYL._SX300_SY300_.jpg"/>
    <x v="1063"/>
  </r>
  <r>
    <x v="1064"/>
    <x v="1050"/>
    <x v="160"/>
    <x v="4"/>
    <s v="Kitchen&amp;HomeAppliances"/>
    <s v="SmallKitchenAppliances"/>
    <s v="JuicerMixerGrinders"/>
    <x v="16"/>
    <x v="33"/>
    <x v="2"/>
    <x v="38"/>
    <n v="0.2"/>
    <x v="1"/>
    <x v="11"/>
    <x v="878"/>
    <x v="987"/>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x v="910"/>
    <s v="https://m.media-amazon.com/images/W/WEBP_402378-T2/images/I/31SFYZqCSeL._SX300_SY300_QL70_FMwebp_.jpg"/>
    <x v="1064"/>
  </r>
  <r>
    <x v="1065"/>
    <x v="1051"/>
    <x v="167"/>
    <x v="4"/>
    <s v="Heating,Cooling&amp;AirQuality"/>
    <s v="Fans"/>
    <s v="CeilingFans"/>
    <x v="520"/>
    <x v="92"/>
    <x v="2"/>
    <x v="337"/>
    <n v="0.47"/>
    <x v="1"/>
    <x v="3"/>
    <x v="879"/>
    <x v="988"/>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x v="911"/>
    <s v="https://m.media-amazon.com/images/I/21qojQDoKWL._SX300_SY300_QL70_FMwebp_.jpg"/>
    <x v="1065"/>
  </r>
  <r>
    <x v="1066"/>
    <x v="1052"/>
    <x v="146"/>
    <x v="4"/>
    <s v="Kitchen&amp;HomeAppliances"/>
    <s v="SmallKitchenAppliances"/>
    <s v="DigitalKitchenScales"/>
    <x v="276"/>
    <x v="23"/>
    <x v="2"/>
    <x v="230"/>
    <n v="0.79"/>
    <x v="0"/>
    <x v="2"/>
    <x v="880"/>
    <x v="989"/>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x v="912"/>
    <s v="https://m.media-amazon.com/images/W/WEBP_402378-T1/images/I/31hgpO4BxQL._SY445_SX342_QL70_FMwebp_.jpg"/>
    <x v="1066"/>
  </r>
  <r>
    <x v="1067"/>
    <x v="1053"/>
    <x v="171"/>
    <x v="4"/>
    <s v="Kitchen&amp;HomeAppliances"/>
    <s v="SmallKitchenAppliances"/>
    <s v="Pop-upToasters"/>
    <x v="28"/>
    <x v="72"/>
    <x v="2"/>
    <x v="38"/>
    <n v="0"/>
    <x v="1"/>
    <x v="4"/>
    <x v="881"/>
    <x v="990"/>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x v="913"/>
    <s v="https://m.media-amazon.com/images/W/WEBP_402378-T2/images/I/313jBpnrJVL._SX300_SY300_QL70_FMwebp_.jpg"/>
    <x v="1067"/>
  </r>
  <r>
    <x v="1068"/>
    <x v="1054"/>
    <x v="181"/>
    <x v="4"/>
    <s v="Heating,Cooling&amp;AirQuality"/>
    <s v="AirPurifiers"/>
    <s v="HEPAAirPurifiers"/>
    <x v="521"/>
    <x v="417"/>
    <x v="2"/>
    <x v="338"/>
    <n v="0.76"/>
    <x v="0"/>
    <x v="5"/>
    <x v="882"/>
    <x v="991"/>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x v="914"/>
    <s v="https://m.media-amazon.com/images/I/51b5sh94f7L._SX300_SY300_QL70_FMwebp_.jpg"/>
    <x v="1068"/>
  </r>
  <r>
    <x v="1069"/>
    <x v="1055"/>
    <x v="182"/>
    <x v="4"/>
    <s v="Kitchen&amp;HomeAppliances"/>
    <s v="WaterPurifiers&amp;Accessories"/>
    <s v="WaterFilters&amp;Purifiers"/>
    <x v="519"/>
    <x v="79"/>
    <x v="2"/>
    <x v="24"/>
    <n v="0.11"/>
    <x v="1"/>
    <x v="9"/>
    <x v="883"/>
    <x v="992"/>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x v="915"/>
    <s v="https://m.media-amazon.com/images/W/WEBP_402378-T1/images/I/31A-v4dVHmL._SX300_SY300_QL70_FMwebp_.jpg"/>
    <x v="1069"/>
  </r>
  <r>
    <x v="1070"/>
    <x v="1056"/>
    <x v="143"/>
    <x v="4"/>
    <s v="Heating,Cooling&amp;AirQuality"/>
    <s v="RoomHeaters"/>
    <s v="ElectricHeaters"/>
    <x v="103"/>
    <x v="37"/>
    <x v="2"/>
    <x v="8"/>
    <n v="0.35"/>
    <x v="1"/>
    <x v="11"/>
    <x v="884"/>
    <x v="993"/>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x v="916"/>
    <s v="https://m.media-amazon.com/images/I/41WPlte6OmL._SY300_SX300_QL70_FMwebp_.jpg"/>
    <x v="1070"/>
  </r>
  <r>
    <x v="1071"/>
    <x v="1057"/>
    <x v="151"/>
    <x v="4"/>
    <s v="Kitchen&amp;HomeAppliances"/>
    <s v="SmallKitchenAppliances"/>
    <s v="MixerGrinders"/>
    <x v="522"/>
    <x v="374"/>
    <x v="2"/>
    <x v="339"/>
    <n v="0.49"/>
    <x v="1"/>
    <x v="1"/>
    <x v="885"/>
    <x v="994"/>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x v="917"/>
    <s v="https://m.media-amazon.com/images/W/WEBP_402378-T2/images/I/316VkpDJItL._SX300_SY300_QL70_FMwebp_.jpg"/>
    <x v="1071"/>
  </r>
  <r>
    <x v="1072"/>
    <x v="1058"/>
    <x v="158"/>
    <x v="4"/>
    <s v="HomeStorage&amp;Organization"/>
    <s v="LaundryOrganization"/>
    <s v="LaundryBaskets"/>
    <x v="16"/>
    <x v="1"/>
    <x v="1"/>
    <x v="6"/>
    <n v="0.6"/>
    <x v="0"/>
    <x v="3"/>
    <x v="886"/>
    <x v="995"/>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x v="918"/>
    <s v="https://m.media-amazon.com/images/I/41VQTjrYaCL._SX300_SY300_QL70_FMwebp_.jpg"/>
    <x v="1072"/>
  </r>
  <r>
    <x v="1073"/>
    <x v="1059"/>
    <x v="162"/>
    <x v="4"/>
    <s v="Kitchen&amp;HomeAppliances"/>
    <s v="SmallKitchenAppliances"/>
    <s v="EggBoilers"/>
    <x v="29"/>
    <x v="59"/>
    <x v="2"/>
    <x v="2"/>
    <n v="0.42"/>
    <x v="1"/>
    <x v="4"/>
    <x v="887"/>
    <x v="996"/>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x v="919"/>
    <s v="https://m.media-amazon.com/images/I/41yrqUum9EL._SY300_SX300_QL70_FMwebp_.jpg"/>
    <x v="1073"/>
  </r>
  <r>
    <x v="1074"/>
    <x v="1060"/>
    <x v="142"/>
    <x v="4"/>
    <s v="Kitchen&amp;HomeAppliances"/>
    <s v="SmallKitchenAppliances"/>
    <s v="Kettles&amp;HotWaterDispensers"/>
    <x v="152"/>
    <x v="418"/>
    <x v="2"/>
    <x v="93"/>
    <n v="0.55000000000000004"/>
    <x v="0"/>
    <x v="1"/>
    <x v="888"/>
    <x v="997"/>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x v="920"/>
    <s v="https://m.media-amazon.com/images/W/WEBP_402378-T1/images/I/415pqPUbDVL._SX300_SY300_QL70_FMwebp_.jpg"/>
    <x v="1074"/>
  </r>
  <r>
    <x v="1075"/>
    <x v="1061"/>
    <x v="163"/>
    <x v="4"/>
    <s v="Kitchen&amp;HomeAppliances"/>
    <s v="SmallKitchenAppliances"/>
    <s v="SandwichMakers"/>
    <x v="523"/>
    <x v="419"/>
    <x v="0"/>
    <x v="340"/>
    <n v="0.26"/>
    <x v="1"/>
    <x v="2"/>
    <x v="889"/>
    <x v="998"/>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x v="921"/>
    <s v="https://m.media-amazon.com/images/I/31PzyH4N9xL._SX300_SY300_QL70_FMwebp_.jpg"/>
    <x v="1075"/>
  </r>
  <r>
    <x v="1076"/>
    <x v="1062"/>
    <x v="155"/>
    <x v="4"/>
    <s v="Heating,Cooling&amp;AirQuality"/>
    <s v="WaterHeaters&amp;Geysers"/>
    <s v="StorageWaterHeaters"/>
    <x v="416"/>
    <x v="170"/>
    <x v="2"/>
    <x v="341"/>
    <n v="0.24"/>
    <x v="1"/>
    <x v="5"/>
    <x v="890"/>
    <x v="999"/>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x v="922"/>
    <s v="https://m.media-amazon.com/images/W/WEBP_402378-T1/images/I/31DXRMiRYLL._SX300_SY300_QL70_FMwebp_.jpg"/>
    <x v="1076"/>
  </r>
  <r>
    <x v="1077"/>
    <x v="1063"/>
    <x v="184"/>
    <x v="4"/>
    <s v="Kitchen&amp;HomeAppliances"/>
    <s v="SewingMachines&amp;Accessories"/>
    <s v="Sewing&amp;EmbroideryMachines"/>
    <x v="524"/>
    <x v="420"/>
    <x v="2"/>
    <x v="79"/>
    <n v="0.41"/>
    <x v="1"/>
    <x v="7"/>
    <x v="891"/>
    <x v="1000"/>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x v="923"/>
    <s v="https://m.media-amazon.com/images/W/WEBP_402378-T1/images/I/51oZKPP1qhL._SY300_SX300_QL70_FMwebp_.jpg"/>
    <x v="1077"/>
  </r>
  <r>
    <x v="1078"/>
    <x v="1064"/>
    <x v="159"/>
    <x v="4"/>
    <s v="Kitchen&amp;HomeAppliances"/>
    <s v="Vacuum,Cleaning&amp;Ironing"/>
    <s v="Irons,Steamers&amp;Accessories"/>
    <x v="525"/>
    <x v="29"/>
    <x v="2"/>
    <x v="342"/>
    <n v="0.36"/>
    <x v="1"/>
    <x v="9"/>
    <x v="892"/>
    <x v="1001"/>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x v="924"/>
    <s v="https://m.media-amazon.com/images/W/WEBP_402378-T1/images/I/41TMMpVWKqL._SY300_SX300_QL70_FMwebp_.jpg"/>
    <x v="1078"/>
  </r>
  <r>
    <x v="1079"/>
    <x v="1065"/>
    <x v="160"/>
    <x v="4"/>
    <s v="Kitchen&amp;HomeAppliances"/>
    <s v="SmallKitchenAppliances"/>
    <s v="JuicerMixerGrinders"/>
    <x v="526"/>
    <x v="278"/>
    <x v="2"/>
    <x v="343"/>
    <n v="0.49"/>
    <x v="1"/>
    <x v="7"/>
    <x v="893"/>
    <x v="1002"/>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x v="925"/>
    <s v="https://m.media-amazon.com/images/I/414eE-M+gfL._SY300_SX300_.jpg"/>
    <x v="1079"/>
  </r>
  <r>
    <x v="1080"/>
    <x v="1066"/>
    <x v="149"/>
    <x v="4"/>
    <s v="Kitchen&amp;HomeAppliances"/>
    <s v="SmallKitchenAppliances"/>
    <s v="HandBlenders"/>
    <x v="527"/>
    <x v="107"/>
    <x v="0"/>
    <x v="8"/>
    <n v="0.74"/>
    <x v="0"/>
    <x v="1"/>
    <x v="894"/>
    <x v="1003"/>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x v="926"/>
    <s v="https://m.media-amazon.com/images/I/41sJ4KQa5xL._SX300_SY300_QL70_FMwebp_.jpg"/>
    <x v="1080"/>
  </r>
  <r>
    <x v="1081"/>
    <x v="1067"/>
    <x v="151"/>
    <x v="4"/>
    <s v="Kitchen&amp;HomeAppliances"/>
    <s v="SmallKitchenAppliances"/>
    <s v="MixerGrinders"/>
    <x v="528"/>
    <x v="374"/>
    <x v="2"/>
    <x v="344"/>
    <n v="0.57999999999999996"/>
    <x v="0"/>
    <x v="0"/>
    <x v="895"/>
    <x v="1004"/>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x v="927"/>
    <s v="https://m.media-amazon.com/images/I/417XNLkkFRL._SX300_SY300_QL70_FMwebp_.jpg"/>
    <x v="1081"/>
  </r>
  <r>
    <x v="1082"/>
    <x v="1068"/>
    <x v="159"/>
    <x v="4"/>
    <s v="Kitchen&amp;HomeAppliances"/>
    <s v="Vacuum,Cleaning&amp;Ironing"/>
    <s v="Irons,Steamers&amp;Accessories"/>
    <x v="529"/>
    <x v="421"/>
    <x v="2"/>
    <x v="345"/>
    <n v="0.28999999999999998"/>
    <x v="1"/>
    <x v="11"/>
    <x v="896"/>
    <x v="1005"/>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x v="928"/>
    <s v="https://m.media-amazon.com/images/I/31JaiYt3IRL._SX300_SY300_QL70_FMwebp_.jpg"/>
    <x v="1082"/>
  </r>
  <r>
    <x v="1083"/>
    <x v="1069"/>
    <x v="185"/>
    <x v="4"/>
    <s v="HomeStorage&amp;Organization"/>
    <s v="LaundryOrganization"/>
    <s v="IroningAccessories"/>
    <x v="63"/>
    <x v="422"/>
    <x v="1"/>
    <x v="7"/>
    <n v="0.37"/>
    <x v="1"/>
    <x v="0"/>
    <x v="897"/>
    <x v="1006"/>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x v="929"/>
    <s v="https://m.media-amazon.com/images/W/WEBP_402378-T2/images/I/41cAIdLrGPL._SX300_SY300_QL70_FMwebp_.jpg"/>
    <x v="1083"/>
  </r>
  <r>
    <x v="1084"/>
    <x v="1070"/>
    <x v="167"/>
    <x v="4"/>
    <s v="Heating,Cooling&amp;AirQuality"/>
    <s v="Fans"/>
    <s v="CeilingFans"/>
    <x v="119"/>
    <x v="423"/>
    <x v="2"/>
    <x v="346"/>
    <n v="0.38"/>
    <x v="1"/>
    <x v="2"/>
    <x v="898"/>
    <x v="1007"/>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x v="930"/>
    <s v="https://m.media-amazon.com/images/W/WEBP_402378-T1/images/I/31pRaPCFqVL._SX300_SY300_QL70_FMwebp_.jpg"/>
    <x v="1084"/>
  </r>
  <r>
    <x v="1085"/>
    <x v="1071"/>
    <x v="158"/>
    <x v="4"/>
    <s v="HomeStorage&amp;Organization"/>
    <s v="LaundryOrganization"/>
    <s v="LaundryBaskets"/>
    <x v="16"/>
    <x v="1"/>
    <x v="1"/>
    <x v="6"/>
    <n v="0.6"/>
    <x v="0"/>
    <x v="1"/>
    <x v="899"/>
    <x v="1008"/>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x v="931"/>
    <s v="https://m.media-amazon.com/images/I/51YNXPOgNML._SX300_SY300_QL70_FMwebp_.jpg"/>
    <x v="1085"/>
  </r>
  <r>
    <x v="1086"/>
    <x v="1072"/>
    <x v="186"/>
    <x v="4"/>
    <s v="Kitchen&amp;HomeAppliances"/>
    <s v="SmallKitchenAppliances"/>
    <s v="HandMixers"/>
    <x v="530"/>
    <x v="222"/>
    <x v="0"/>
    <x v="49"/>
    <n v="0.64"/>
    <x v="0"/>
    <x v="3"/>
    <x v="900"/>
    <x v="1009"/>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x v="932"/>
    <s v="https://m.media-amazon.com/images/W/WEBP_402378-T1/images/I/41V4DpKc7sL._SX300_SY300_QL70_FMwebp_.jpg"/>
    <x v="1086"/>
  </r>
  <r>
    <x v="1087"/>
    <x v="1073"/>
    <x v="149"/>
    <x v="4"/>
    <s v="Kitchen&amp;HomeAppliances"/>
    <s v="SmallKitchenAppliances"/>
    <s v="HandBlenders"/>
    <x v="19"/>
    <x v="17"/>
    <x v="0"/>
    <x v="6"/>
    <n v="0.44"/>
    <x v="1"/>
    <x v="20"/>
    <x v="901"/>
    <x v="1010"/>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x v="933"/>
    <s v="https://m.media-amazon.com/images/W/WEBP_402378-T2/images/I/41t3WVUlRmL._SX300_SY300_QL70_FMwebp_.jpg"/>
    <x v="1087"/>
  </r>
  <r>
    <x v="1088"/>
    <x v="1074"/>
    <x v="167"/>
    <x v="4"/>
    <s v="Heating,Cooling&amp;AirQuality"/>
    <s v="Fans"/>
    <s v="CeilingFans"/>
    <x v="531"/>
    <x v="168"/>
    <x v="2"/>
    <x v="347"/>
    <n v="0.57999999999999996"/>
    <x v="0"/>
    <x v="0"/>
    <x v="902"/>
    <x v="1011"/>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x v="934"/>
    <s v="https://m.media-amazon.com/images/W/WEBP_402378-T2/images/I/21SHZOWOynL._SX300_SY300_QL70_FMwebp_.jpg"/>
    <x v="1088"/>
  </r>
  <r>
    <x v="1089"/>
    <x v="1075"/>
    <x v="145"/>
    <x v="4"/>
    <s v="Kitchen&amp;HomeAppliances"/>
    <s v="Vacuum,Cleaning&amp;Ironing"/>
    <s v="Irons,Steamers&amp;Accessories"/>
    <x v="210"/>
    <x v="34"/>
    <x v="2"/>
    <x v="348"/>
    <n v="0.35"/>
    <x v="1"/>
    <x v="3"/>
    <x v="903"/>
    <x v="1012"/>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x v="935"/>
    <s v="https://m.media-amazon.com/images/I/419vF7uEFEL._SX300_SY300_QL70_FMwebp_.jpg"/>
    <x v="1089"/>
  </r>
  <r>
    <x v="1090"/>
    <x v="1076"/>
    <x v="164"/>
    <x v="4"/>
    <s v="Kitchen&amp;HomeAppliances"/>
    <s v="SmallKitchenAppliances"/>
    <s v="MiniFoodProcessors&amp;Choppers"/>
    <x v="129"/>
    <x v="96"/>
    <x v="2"/>
    <x v="20"/>
    <n v="0.53"/>
    <x v="0"/>
    <x v="1"/>
    <x v="904"/>
    <x v="1013"/>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x v="936"/>
    <s v="https://m.media-amazon.com/images/W/WEBP_402378-T1/images/I/41JnGOKI2dL._SX300_SY300_QL70_FMwebp_.jpg"/>
    <x v="1090"/>
  </r>
  <r>
    <x v="1091"/>
    <x v="1077"/>
    <x v="187"/>
    <x v="4"/>
    <s v="Kitchen&amp;HomeAppliances"/>
    <s v="SmallKitchenAppliances"/>
    <s v="Mills&amp;Grinders"/>
    <x v="532"/>
    <x v="424"/>
    <x v="2"/>
    <x v="349"/>
    <n v="0.28999999999999998"/>
    <x v="1"/>
    <x v="2"/>
    <x v="905"/>
    <x v="1014"/>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x v="937"/>
    <s v="https://m.media-amazon.com/images/I/414JLnTlLnL._SY300_SX300_QL70_FMwebp_.jpg"/>
    <x v="1091"/>
  </r>
  <r>
    <x v="1092"/>
    <x v="1078"/>
    <x v="188"/>
    <x v="4"/>
    <s v="Kitchen&amp;HomeAppliances"/>
    <s v="SmallKitchenAppliances"/>
    <s v="OvenToasterGrills"/>
    <x v="16"/>
    <x v="79"/>
    <x v="2"/>
    <x v="20"/>
    <n v="0.15"/>
    <x v="1"/>
    <x v="3"/>
    <x v="906"/>
    <x v="1015"/>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x v="938"/>
    <s v="https://m.media-amazon.com/images/W/WEBP_402378-T1/images/I/41LKiR8QpwL._SX300_SY300_QL70_FMwebp_.jpg"/>
    <x v="1092"/>
  </r>
  <r>
    <x v="1093"/>
    <x v="1079"/>
    <x v="159"/>
    <x v="4"/>
    <s v="Kitchen&amp;HomeAppliances"/>
    <s v="Vacuum,Cleaning&amp;Ironing"/>
    <s v="Irons,Steamers&amp;Accessories"/>
    <x v="533"/>
    <x v="425"/>
    <x v="2"/>
    <x v="318"/>
    <n v="0.12"/>
    <x v="1"/>
    <x v="4"/>
    <x v="907"/>
    <x v="1016"/>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x v="939"/>
    <s v="https://m.media-amazon.com/images/W/WEBP_402378-T1/images/I/41sKyiPWzAL._SX300_SY300_QL70_FMwebp_.jpg"/>
    <x v="1093"/>
  </r>
  <r>
    <x v="1094"/>
    <x v="1080"/>
    <x v="144"/>
    <x v="4"/>
    <s v="Heating,Cooling&amp;AirQuality"/>
    <s v="RoomHeaters"/>
    <s v="FanHeaters"/>
    <x v="534"/>
    <x v="91"/>
    <x v="2"/>
    <x v="350"/>
    <n v="0.37"/>
    <x v="1"/>
    <x v="3"/>
    <x v="908"/>
    <x v="1017"/>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x v="940"/>
    <s v="https://m.media-amazon.com/images/I/41Dp3g8y8sL._SX300_SY300_QL70_FMwebp_.jpg"/>
    <x v="1094"/>
  </r>
  <r>
    <x v="1095"/>
    <x v="1081"/>
    <x v="150"/>
    <x v="4"/>
    <s v="Kitchen&amp;HomeAppliances"/>
    <s v="Vacuum,Cleaning&amp;Ironing"/>
    <s v="Irons,Steamers&amp;Accessories"/>
    <x v="336"/>
    <x v="59"/>
    <x v="2"/>
    <x v="351"/>
    <n v="0.43"/>
    <x v="1"/>
    <x v="0"/>
    <x v="909"/>
    <x v="1018"/>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x v="941"/>
    <s v="https://m.media-amazon.com/images/W/WEBP_402378-T2/images/I/411ZPXAMTlL._SY300_SX300_QL70_FMwebp_.jpg"/>
    <x v="1095"/>
  </r>
  <r>
    <x v="1096"/>
    <x v="1082"/>
    <x v="182"/>
    <x v="4"/>
    <s v="Kitchen&amp;HomeAppliances"/>
    <s v="WaterPurifiers&amp;Accessories"/>
    <s v="WaterFilters&amp;Purifiers"/>
    <x v="535"/>
    <x v="426"/>
    <x v="2"/>
    <x v="352"/>
    <n v="0.49"/>
    <x v="1"/>
    <x v="2"/>
    <x v="910"/>
    <x v="1019"/>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x v="942"/>
    <s v="https://m.media-amazon.com/images/I/31Gulp0B-0L._SX300_SY300_QL70_FMwebp_.jpg"/>
    <x v="1096"/>
  </r>
  <r>
    <x v="1097"/>
    <x v="1083"/>
    <x v="160"/>
    <x v="4"/>
    <s v="Kitchen&amp;HomeAppliances"/>
    <s v="SmallKitchenAppliances"/>
    <s v="JuicerMixerGrinders"/>
    <x v="2"/>
    <x v="7"/>
    <x v="0"/>
    <x v="32"/>
    <n v="0.77"/>
    <x v="0"/>
    <x v="7"/>
    <x v="911"/>
    <x v="1020"/>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x v="943"/>
    <s v="https://m.media-amazon.com/images/I/519LLyO+jtL._SY300_SX300_.jpg"/>
    <x v="1097"/>
  </r>
  <r>
    <x v="1098"/>
    <x v="1084"/>
    <x v="161"/>
    <x v="4"/>
    <s v="Kitchen&amp;HomeAppliances"/>
    <s v="Vacuum,Cleaning&amp;Ironing"/>
    <s v="Vacuums&amp;FloorCare"/>
    <x v="79"/>
    <x v="35"/>
    <x v="2"/>
    <x v="124"/>
    <n v="0.53"/>
    <x v="0"/>
    <x v="3"/>
    <x v="912"/>
    <x v="1021"/>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x v="944"/>
    <s v="https://m.media-amazon.com/images/I/31B24fjfiTL._SX300_SY300_QL70_FMwebp_.jpg"/>
    <x v="1098"/>
  </r>
  <r>
    <x v="1099"/>
    <x v="1085"/>
    <x v="166"/>
    <x v="4"/>
    <s v="Kitchen&amp;HomeAppliances"/>
    <s v="SmallKitchenAppliances"/>
    <s v="VacuumSealers"/>
    <x v="536"/>
    <x v="427"/>
    <x v="2"/>
    <x v="15"/>
    <n v="0.11"/>
    <x v="1"/>
    <x v="1"/>
    <x v="913"/>
    <x v="1022"/>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x v="945"/>
    <s v="https://m.media-amazon.com/images/W/WEBP_402378-T2/images/I/418ML1Yn1cL._SX300_SY300_QL70_FMwebp_.jpg"/>
    <x v="1099"/>
  </r>
  <r>
    <x v="1100"/>
    <x v="1086"/>
    <x v="150"/>
    <x v="4"/>
    <s v="Kitchen&amp;HomeAppliances"/>
    <s v="Vacuum,Cleaning&amp;Ironing"/>
    <s v="Irons,Steamers&amp;Accessories"/>
    <x v="93"/>
    <x v="248"/>
    <x v="2"/>
    <x v="335"/>
    <n v="0.46"/>
    <x v="1"/>
    <x v="11"/>
    <x v="914"/>
    <x v="1023"/>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x v="946"/>
    <s v="https://m.media-amazon.com/images/I/41+HYuF5ToL._SY300_SX300_.jpg"/>
    <x v="1100"/>
  </r>
  <r>
    <x v="1101"/>
    <x v="1087"/>
    <x v="154"/>
    <x v="4"/>
    <s v="Kitchen&amp;HomeAppliances"/>
    <s v="SmallKitchenAppliances"/>
    <s v="Kettles&amp;HotWaterDispensers"/>
    <x v="537"/>
    <x v="428"/>
    <x v="2"/>
    <x v="281"/>
    <n v="0.61"/>
    <x v="0"/>
    <x v="0"/>
    <x v="915"/>
    <x v="1024"/>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x v="947"/>
    <s v="https://m.media-amazon.com/images/I/41FTyQVamFL._SX300_SY300_QL70_FMwebp_.jpg"/>
    <x v="1101"/>
  </r>
  <r>
    <x v="1102"/>
    <x v="1088"/>
    <x v="145"/>
    <x v="4"/>
    <s v="Kitchen&amp;HomeAppliances"/>
    <s v="Vacuum,Cleaning&amp;Ironing"/>
    <s v="Irons,Steamers&amp;Accessories"/>
    <x v="8"/>
    <x v="7"/>
    <x v="0"/>
    <x v="8"/>
    <n v="0.5"/>
    <x v="0"/>
    <x v="13"/>
    <x v="916"/>
    <x v="1025"/>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x v="948"/>
    <s v="https://m.media-amazon.com/images/W/WEBP_402378-T2/images/I/51qZekzGLxL._SX300_SY300_QL70_FMwebp_.jpg"/>
    <x v="1102"/>
  </r>
  <r>
    <x v="1103"/>
    <x v="1089"/>
    <x v="181"/>
    <x v="4"/>
    <s v="Heating,Cooling&amp;AirQuality"/>
    <s v="AirPurifiers"/>
    <s v="HEPAAirPurifiers"/>
    <x v="538"/>
    <x v="382"/>
    <x v="2"/>
    <x v="353"/>
    <n v="0.27"/>
    <x v="1"/>
    <x v="3"/>
    <x v="917"/>
    <x v="102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x v="949"/>
    <s v="https://m.media-amazon.com/images/W/WEBP_402378-T1/images/I/41YlkgRwHVL._SX300_SY300_QL70_FMwebp_.jpg"/>
    <x v="1103"/>
  </r>
  <r>
    <x v="1104"/>
    <x v="1090"/>
    <x v="143"/>
    <x v="4"/>
    <s v="Heating,Cooling&amp;AirQuality"/>
    <s v="RoomHeaters"/>
    <s v="ElectricHeaters"/>
    <x v="539"/>
    <x v="271"/>
    <x v="2"/>
    <x v="43"/>
    <n v="0.49"/>
    <x v="1"/>
    <x v="8"/>
    <x v="918"/>
    <x v="1027"/>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x v="950"/>
    <s v="https://m.media-amazon.com/images/I/41C6ocE26pL._SX300_SY300_QL70_FMwebp_.jpg"/>
    <x v="1104"/>
  </r>
  <r>
    <x v="1105"/>
    <x v="1091"/>
    <x v="150"/>
    <x v="4"/>
    <s v="Kitchen&amp;HomeAppliances"/>
    <s v="Vacuum,Cleaning&amp;Ironing"/>
    <s v="Irons,Steamers&amp;Accessories"/>
    <x v="491"/>
    <x v="33"/>
    <x v="2"/>
    <x v="354"/>
    <n v="0.28999999999999998"/>
    <x v="1"/>
    <x v="0"/>
    <x v="919"/>
    <x v="1028"/>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x v="951"/>
    <s v="https://m.media-amazon.com/images/I/31XPVmD8gUL._SX300_SY300_QL70_FMwebp_.jpg"/>
    <x v="1105"/>
  </r>
  <r>
    <x v="1106"/>
    <x v="1092"/>
    <x v="162"/>
    <x v="4"/>
    <s v="Kitchen&amp;HomeAppliances"/>
    <s v="SmallKitchenAppliances"/>
    <s v="EggBoilers"/>
    <x v="540"/>
    <x v="429"/>
    <x v="2"/>
    <x v="355"/>
    <n v="0.41"/>
    <x v="1"/>
    <x v="4"/>
    <x v="920"/>
    <x v="1029"/>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x v="952"/>
    <s v="https://m.media-amazon.com/images/W/WEBP_402378-T1/images/I/31qZm3DyDhL._SX300_SY300_QL70_FMwebp_.jpg"/>
    <x v="1106"/>
  </r>
  <r>
    <x v="1107"/>
    <x v="1093"/>
    <x v="189"/>
    <x v="4"/>
    <s v="Kitchen&amp;HomeAppliances"/>
    <s v="SmallKitchenAppliances"/>
    <s v="Juicers"/>
    <x v="541"/>
    <x v="170"/>
    <x v="2"/>
    <x v="356"/>
    <n v="0.28000000000000003"/>
    <x v="1"/>
    <x v="4"/>
    <x v="921"/>
    <x v="103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x v="953"/>
    <s v="https://m.media-amazon.com/images/W/WEBP_402378-T2/images/I/31-jt474B1L._SX300_SY300_QL70_FMwebp_.jpg"/>
    <x v="1107"/>
  </r>
  <r>
    <x v="1108"/>
    <x v="1094"/>
    <x v="165"/>
    <x v="4"/>
    <s v="Kitchen&amp;HomeAppliances"/>
    <s v="SmallKitchenAppliances"/>
    <s v="DigitalKitchenScales"/>
    <x v="28"/>
    <x v="108"/>
    <x v="0"/>
    <x v="357"/>
    <n v="0"/>
    <x v="1"/>
    <x v="4"/>
    <x v="222"/>
    <x v="1031"/>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x v="954"/>
    <s v="https://m.media-amazon.com/images/I/319gn5l2NSL._SX300_SY300_QL70_FMwebp_.jpg"/>
    <x v="1108"/>
  </r>
  <r>
    <x v="1109"/>
    <x v="1095"/>
    <x v="149"/>
    <x v="4"/>
    <s v="Kitchen&amp;HomeAppliances"/>
    <s v="SmallKitchenAppliances"/>
    <s v="HandBlenders"/>
    <x v="119"/>
    <x v="154"/>
    <x v="2"/>
    <x v="28"/>
    <n v="0.56000000000000005"/>
    <x v="0"/>
    <x v="16"/>
    <x v="922"/>
    <x v="1032"/>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x v="955"/>
    <s v="https://m.media-amazon.com/images/I/51oN+8Zs5YL._SY300_SX300_.jpg"/>
    <x v="1109"/>
  </r>
  <r>
    <x v="1110"/>
    <x v="1096"/>
    <x v="190"/>
    <x v="4"/>
    <s v="Kitchen&amp;HomeAppliances"/>
    <s v="SmallKitchenAppliances"/>
    <m/>
    <x v="286"/>
    <x v="213"/>
    <x v="2"/>
    <x v="358"/>
    <n v="0.39"/>
    <x v="1"/>
    <x v="5"/>
    <x v="923"/>
    <x v="1033"/>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x v="956"/>
    <s v="https://m.media-amazon.com/images/W/WEBP_402378-T2/images/I/41+pYgFJpBL._SY300_SX300_.jpg"/>
    <x v="1110"/>
  </r>
  <r>
    <x v="1111"/>
    <x v="1097"/>
    <x v="161"/>
    <x v="4"/>
    <s v="Kitchen&amp;HomeAppliances"/>
    <s v="Vacuum,Cleaning&amp;Ironing"/>
    <s v="Vacuums&amp;FloorCare"/>
    <x v="542"/>
    <x v="430"/>
    <x v="2"/>
    <x v="232"/>
    <n v="0.46"/>
    <x v="1"/>
    <x v="2"/>
    <x v="924"/>
    <x v="1034"/>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x v="957"/>
    <s v="https://m.media-amazon.com/images/W/WEBP_402378-T2/images/I/418x3St8EAL._SX300_SY300_QL70_FMwebp_.jpg"/>
    <x v="1111"/>
  </r>
  <r>
    <x v="1112"/>
    <x v="1098"/>
    <x v="149"/>
    <x v="4"/>
    <s v="Kitchen&amp;HomeAppliances"/>
    <s v="SmallKitchenAppliances"/>
    <s v="HandBlenders"/>
    <x v="29"/>
    <x v="7"/>
    <x v="0"/>
    <x v="49"/>
    <n v="0.62"/>
    <x v="0"/>
    <x v="16"/>
    <x v="925"/>
    <x v="1035"/>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x v="958"/>
    <s v="https://m.media-amazon.com/images/I/41714O1hnmS._SY300_SX300_QL70_FMwebp_.jpg"/>
    <x v="1112"/>
  </r>
  <r>
    <x v="1113"/>
    <x v="1099"/>
    <x v="156"/>
    <x v="4"/>
    <s v="Heating,Cooling&amp;AirQuality"/>
    <s v="WaterHeaters&amp;Geysers"/>
    <s v="ImmersionRods"/>
    <x v="320"/>
    <x v="431"/>
    <x v="2"/>
    <x v="359"/>
    <n v="0.2"/>
    <x v="1"/>
    <x v="3"/>
    <x v="926"/>
    <x v="1036"/>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x v="959"/>
    <s v="https://m.media-amazon.com/images/I/41a-huLVEIL._SX300_SY300_QL70_FMwebp_.jpg"/>
    <x v="1113"/>
  </r>
  <r>
    <x v="1114"/>
    <x v="1100"/>
    <x v="152"/>
    <x v="4"/>
    <s v="Heating,Cooling&amp;AirQuality"/>
    <s v="WaterHeaters&amp;Geysers"/>
    <s v="InstantWaterHeaters"/>
    <x v="383"/>
    <x v="432"/>
    <x v="2"/>
    <x v="360"/>
    <n v="0.5"/>
    <x v="0"/>
    <x v="11"/>
    <x v="927"/>
    <x v="1037"/>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x v="960"/>
    <s v="https://m.media-amazon.com/images/W/WEBP_402378-T1/images/I/31RwSnyZZ+L._SY300_SX300_.jpg"/>
    <x v="1114"/>
  </r>
  <r>
    <x v="1115"/>
    <x v="1101"/>
    <x v="152"/>
    <x v="4"/>
    <s v="Heating,Cooling&amp;AirQuality"/>
    <s v="WaterHeaters&amp;Geysers"/>
    <s v="InstantWaterHeaters"/>
    <x v="543"/>
    <x v="213"/>
    <x v="2"/>
    <x v="361"/>
    <n v="0.43"/>
    <x v="1"/>
    <x v="5"/>
    <x v="928"/>
    <x v="1038"/>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x v="961"/>
    <s v="https://m.media-amazon.com/images/W/WEBP_402378-T1/images/I/31991seDfcL._SY300_SX300_QL70_FMwebp_.jpg"/>
    <x v="1115"/>
  </r>
  <r>
    <x v="1116"/>
    <x v="1102"/>
    <x v="162"/>
    <x v="4"/>
    <s v="Kitchen&amp;HomeAppliances"/>
    <s v="SmallKitchenAppliances"/>
    <s v="EggBoilers"/>
    <x v="472"/>
    <x v="33"/>
    <x v="2"/>
    <x v="123"/>
    <n v="0.66"/>
    <x v="0"/>
    <x v="4"/>
    <x v="929"/>
    <x v="1039"/>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x v="962"/>
    <s v="https://m.media-amazon.com/images/W/WEBP_402378-T2/images/I/41LLX-A7eTL._SX300_SY300_QL70_FMwebp_.jpg"/>
    <x v="1116"/>
  </r>
  <r>
    <x v="1117"/>
    <x v="1103"/>
    <x v="152"/>
    <x v="4"/>
    <s v="Heating,Cooling&amp;AirQuality"/>
    <s v="WaterHeaters&amp;Geysers"/>
    <s v="InstantWaterHeaters"/>
    <x v="230"/>
    <x v="29"/>
    <x v="2"/>
    <x v="362"/>
    <n v="0.62"/>
    <x v="0"/>
    <x v="10"/>
    <x v="930"/>
    <x v="104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x v="963"/>
    <s v="https://m.media-amazon.com/images/I/41OXzplcjtL._SX300_SY300_QL70_FMwebp_.jpg"/>
    <x v="1117"/>
  </r>
  <r>
    <x v="1118"/>
    <x v="1104"/>
    <x v="148"/>
    <x v="4"/>
    <s v="Kitchen&amp;HomeAppliances"/>
    <s v="SmallKitchenAppliances"/>
    <s v="InductionCooktop"/>
    <x v="42"/>
    <x v="168"/>
    <x v="2"/>
    <x v="363"/>
    <n v="0.39"/>
    <x v="1"/>
    <x v="0"/>
    <x v="931"/>
    <x v="1041"/>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x v="964"/>
    <s v="https://m.media-amazon.com/images/I/4153SQc2VYL._SX300_SY300_QL70_FMwebp_.jpg"/>
    <x v="1118"/>
  </r>
  <r>
    <x v="1119"/>
    <x v="1105"/>
    <x v="149"/>
    <x v="4"/>
    <s v="Kitchen&amp;HomeAppliances"/>
    <s v="SmallKitchenAppliances"/>
    <s v="HandBlenders"/>
    <x v="544"/>
    <x v="68"/>
    <x v="0"/>
    <x v="3"/>
    <n v="0.7"/>
    <x v="0"/>
    <x v="7"/>
    <x v="665"/>
    <x v="1042"/>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x v="965"/>
    <s v="https://m.media-amazon.com/images/W/WEBP_402378-T1/images/I/21UJ6oKwnoL._SY300_SX300_QL70_FMwebp_.jpg"/>
    <x v="1119"/>
  </r>
  <r>
    <x v="1120"/>
    <x v="1106"/>
    <x v="181"/>
    <x v="4"/>
    <s v="Heating,Cooling&amp;AirQuality"/>
    <s v="AirPurifiers"/>
    <s v="HEPAAirPurifiers"/>
    <x v="545"/>
    <x v="433"/>
    <x v="2"/>
    <x v="364"/>
    <n v="0.38"/>
    <x v="1"/>
    <x v="4"/>
    <x v="932"/>
    <x v="1043"/>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x v="966"/>
    <s v="https://m.media-amazon.com/images/W/WEBP_402378-T2/images/I/317ja9m3iHL._SX300_SY300_QL70_FMwebp_.jpg"/>
    <x v="1120"/>
  </r>
  <r>
    <x v="1121"/>
    <x v="1107"/>
    <x v="158"/>
    <x v="4"/>
    <s v="HomeStorage&amp;Organization"/>
    <s v="LaundryOrganization"/>
    <s v="LaundryBaskets"/>
    <x v="546"/>
    <x v="434"/>
    <x v="2"/>
    <x v="28"/>
    <n v="0.41"/>
    <x v="1"/>
    <x v="4"/>
    <x v="933"/>
    <x v="1044"/>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x v="967"/>
    <s v="https://m.media-amazon.com/images/W/WEBP_402378-T2/images/I/41svI04SS1L._SX300_SY300_QL70_FMwebp_.jpg"/>
    <x v="1121"/>
  </r>
  <r>
    <x v="1122"/>
    <x v="1108"/>
    <x v="157"/>
    <x v="4"/>
    <s v="Kitchen&amp;HomeAppliances"/>
    <s v="SmallKitchenAppliances"/>
    <s v="DeepFatFryers"/>
    <x v="483"/>
    <x v="435"/>
    <x v="2"/>
    <x v="326"/>
    <n v="0.28000000000000003"/>
    <x v="1"/>
    <x v="5"/>
    <x v="934"/>
    <x v="1045"/>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x v="968"/>
    <s v="https://m.media-amazon.com/images/I/31rniMTmdkL._SX300_SY300_QL70_FMwebp_.jpg"/>
    <x v="1122"/>
  </r>
  <r>
    <x v="1123"/>
    <x v="1109"/>
    <x v="143"/>
    <x v="4"/>
    <s v="Heating,Cooling&amp;AirQuality"/>
    <s v="RoomHeaters"/>
    <s v="ElectricHeaters"/>
    <x v="547"/>
    <x v="436"/>
    <x v="2"/>
    <x v="365"/>
    <n v="0.04"/>
    <x v="1"/>
    <x v="3"/>
    <x v="224"/>
    <x v="1046"/>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x v="969"/>
    <s v="https://m.media-amazon.com/images/I/41EQwIB-rKL._SX300_SY300_QL70_FMwebp_.jpg"/>
    <x v="1123"/>
  </r>
  <r>
    <x v="1124"/>
    <x v="1110"/>
    <x v="159"/>
    <x v="4"/>
    <s v="Kitchen&amp;HomeAppliances"/>
    <s v="Vacuum,Cleaning&amp;Ironing"/>
    <s v="Irons,Steamers&amp;Accessories"/>
    <x v="548"/>
    <x v="437"/>
    <x v="2"/>
    <x v="356"/>
    <n v="0.13"/>
    <x v="1"/>
    <x v="1"/>
    <x v="874"/>
    <x v="1047"/>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x v="970"/>
    <s v="https://m.media-amazon.com/images/I/318JzFxYqtL._SX300_SY300_QL70_FMwebp_.jpg"/>
    <x v="1124"/>
  </r>
  <r>
    <x v="1125"/>
    <x v="1111"/>
    <x v="164"/>
    <x v="4"/>
    <s v="Kitchen&amp;HomeAppliances"/>
    <s v="SmallKitchenAppliances"/>
    <s v="MiniFoodProcessors&amp;Choppers"/>
    <x v="72"/>
    <x v="44"/>
    <x v="2"/>
    <x v="20"/>
    <n v="0.2"/>
    <x v="1"/>
    <x v="5"/>
    <x v="819"/>
    <x v="1048"/>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x v="971"/>
    <s v="https://m.media-amazon.com/images/I/31GXpZTtghL._SX300_SY300_QL70_FMwebp_.jpg"/>
    <x v="1125"/>
  </r>
  <r>
    <x v="1126"/>
    <x v="1112"/>
    <x v="151"/>
    <x v="4"/>
    <s v="Kitchen&amp;HomeAppliances"/>
    <s v="SmallKitchenAppliances"/>
    <s v="MixerGrinders"/>
    <x v="549"/>
    <x v="438"/>
    <x v="2"/>
    <x v="366"/>
    <n v="0.47"/>
    <x v="1"/>
    <x v="11"/>
    <x v="935"/>
    <x v="1049"/>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x v="972"/>
    <s v="https://m.media-amazon.com/images/I/51i84+E-LgL._SY300_SX300_.jpg"/>
    <x v="1126"/>
  </r>
  <r>
    <x v="1127"/>
    <x v="1113"/>
    <x v="184"/>
    <x v="4"/>
    <s v="Kitchen&amp;HomeAppliances"/>
    <s v="SewingMachines&amp;Accessories"/>
    <s v="Sewing&amp;EmbroideryMachines"/>
    <x v="550"/>
    <x v="439"/>
    <x v="2"/>
    <x v="367"/>
    <n v="0.19"/>
    <x v="1"/>
    <x v="4"/>
    <x v="936"/>
    <x v="10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x v="973"/>
    <s v="https://m.media-amazon.com/images/W/WEBP_402378-T1/images/I/417iICYt3IL._SX300_SY300_QL70_FMwebp_.jpg"/>
    <x v="1127"/>
  </r>
  <r>
    <x v="1128"/>
    <x v="1114"/>
    <x v="159"/>
    <x v="4"/>
    <s v="Kitchen&amp;HomeAppliances"/>
    <s v="Vacuum,Cleaning&amp;Ironing"/>
    <s v="Irons,Steamers&amp;Accessories"/>
    <x v="551"/>
    <x v="278"/>
    <x v="2"/>
    <x v="368"/>
    <n v="0.34"/>
    <x v="1"/>
    <x v="11"/>
    <x v="937"/>
    <x v="1051"/>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x v="974"/>
    <s v="https://m.media-amazon.com/images/I/41CsMm+ZCgL._SY300_SX300_.jpg"/>
    <x v="1128"/>
  </r>
  <r>
    <x v="1129"/>
    <x v="1115"/>
    <x v="149"/>
    <x v="4"/>
    <s v="Kitchen&amp;HomeAppliances"/>
    <s v="SmallKitchenAppliances"/>
    <s v="HandBlenders"/>
    <x v="418"/>
    <x v="440"/>
    <x v="2"/>
    <x v="38"/>
    <n v="0.55000000000000004"/>
    <x v="0"/>
    <x v="21"/>
    <x v="938"/>
    <x v="1052"/>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x v="975"/>
    <s v="https://m.media-amazon.com/images/I/417TQs3uroL._SX300_SY300_QL70_FMwebp_.jpg"/>
    <x v="1129"/>
  </r>
  <r>
    <x v="1130"/>
    <x v="1116"/>
    <x v="160"/>
    <x v="4"/>
    <s v="Kitchen&amp;HomeAppliances"/>
    <s v="SmallKitchenAppliances"/>
    <s v="JuicerMixerGrinders"/>
    <x v="552"/>
    <x v="441"/>
    <x v="2"/>
    <x v="369"/>
    <n v="0.22"/>
    <x v="1"/>
    <x v="6"/>
    <x v="503"/>
    <x v="1053"/>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x v="976"/>
    <s v="https://m.media-amazon.com/images/W/WEBP_402378-T1/images/I/413KQ6Ch61L._SX300_SY300_QL70_FMwebp_.jpg"/>
    <x v="1130"/>
  </r>
  <r>
    <x v="1131"/>
    <x v="1117"/>
    <x v="182"/>
    <x v="4"/>
    <s v="Kitchen&amp;HomeAppliances"/>
    <s v="WaterPurifiers&amp;Accessories"/>
    <s v="WaterFilters&amp;Purifiers"/>
    <x v="553"/>
    <x v="442"/>
    <x v="2"/>
    <x v="370"/>
    <n v="0.49"/>
    <x v="1"/>
    <x v="1"/>
    <x v="939"/>
    <x v="1054"/>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x v="977"/>
    <s v="https://m.media-amazon.com/images/I/31Anei7Di0L._SX300_SY300_QL70_FMwebp_.jpg"/>
    <x v="1131"/>
  </r>
  <r>
    <x v="1132"/>
    <x v="1118"/>
    <x v="158"/>
    <x v="4"/>
    <s v="HomeStorage&amp;Organization"/>
    <s v="LaundryOrganization"/>
    <s v="LaundryBaskets"/>
    <x v="247"/>
    <x v="360"/>
    <x v="0"/>
    <x v="0"/>
    <n v="0.68"/>
    <x v="0"/>
    <x v="7"/>
    <x v="940"/>
    <x v="1055"/>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x v="978"/>
    <s v="https://m.media-amazon.com/images/I/31vN7I58EHL._SX300_SY300_QL70_FMwebp_.jpg"/>
    <x v="1132"/>
  </r>
  <r>
    <x v="1133"/>
    <x v="1119"/>
    <x v="191"/>
    <x v="8"/>
    <s v="HomeMedicalSupplies&amp;Equipment"/>
    <s v="HealthMonitors"/>
    <s v="WeighingScales"/>
    <x v="31"/>
    <x v="25"/>
    <x v="2"/>
    <x v="24"/>
    <n v="0.53"/>
    <x v="0"/>
    <x v="1"/>
    <x v="941"/>
    <x v="1056"/>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x v="979"/>
    <s v="https://m.media-amazon.com/images/I/41csvHnDvES._SX300_SY300_QL70_FMwebp_.jpg"/>
    <x v="1133"/>
  </r>
  <r>
    <x v="1134"/>
    <x v="1120"/>
    <x v="154"/>
    <x v="4"/>
    <s v="Kitchen&amp;HomeAppliances"/>
    <s v="SmallKitchenAppliances"/>
    <s v="Kettles&amp;HotWaterDispensers"/>
    <x v="149"/>
    <x v="276"/>
    <x v="2"/>
    <x v="371"/>
    <n v="0.27"/>
    <x v="1"/>
    <x v="5"/>
    <x v="942"/>
    <x v="1057"/>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x v="980"/>
    <s v="https://m.media-amazon.com/images/W/WEBP_402378-T1/images/I/31qaROshXhL._SX300_SY300_QL70_FMwebp_.jpg"/>
    <x v="1134"/>
  </r>
  <r>
    <x v="1135"/>
    <x v="1121"/>
    <x v="180"/>
    <x v="4"/>
    <s v="Kitchen&amp;HomeAppliances"/>
    <s v="Vacuum,Cleaning&amp;Ironing"/>
    <s v="Vacuums&amp;FloorCare"/>
    <x v="554"/>
    <x v="443"/>
    <x v="2"/>
    <x v="129"/>
    <n v="0.38"/>
    <x v="1"/>
    <x v="3"/>
    <x v="943"/>
    <x v="105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x v="981"/>
    <s v="https://m.media-amazon.com/images/W/WEBP_402378-T2/images/I/41--5lc96UL._SX300_SY300_QL70_FMwebp_.jpg"/>
    <x v="1135"/>
  </r>
  <r>
    <x v="1136"/>
    <x v="1122"/>
    <x v="149"/>
    <x v="4"/>
    <s v="Kitchen&amp;HomeAppliances"/>
    <s v="SmallKitchenAppliances"/>
    <s v="HandBlenders"/>
    <x v="555"/>
    <x v="444"/>
    <x v="2"/>
    <x v="372"/>
    <n v="0.31"/>
    <x v="1"/>
    <x v="5"/>
    <x v="944"/>
    <x v="1059"/>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x v="982"/>
    <s v="https://m.media-amazon.com/images/W/WEBP_402378-T2/images/I/41QEK7WRJbL._SX300_SY300_QL70_FMwebp_.jpg"/>
    <x v="1136"/>
  </r>
  <r>
    <x v="1137"/>
    <x v="1123"/>
    <x v="184"/>
    <x v="4"/>
    <s v="Kitchen&amp;HomeAppliances"/>
    <s v="SewingMachines&amp;Accessories"/>
    <s v="Sewing&amp;EmbroideryMachines"/>
    <x v="556"/>
    <x v="445"/>
    <x v="2"/>
    <x v="38"/>
    <n v="0.52"/>
    <x v="0"/>
    <x v="19"/>
    <x v="945"/>
    <x v="1060"/>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x v="983"/>
    <s v="https://m.media-amazon.com/images/I/519Sexv76CL._SY300_SX300_QL70_FMwebp_.jpg"/>
    <x v="1137"/>
  </r>
  <r>
    <x v="1138"/>
    <x v="1124"/>
    <x v="159"/>
    <x v="4"/>
    <s v="Kitchen&amp;HomeAppliances"/>
    <s v="Vacuum,Cleaning&amp;Ironing"/>
    <s v="Irons,Steamers&amp;Accessories"/>
    <x v="557"/>
    <x v="446"/>
    <x v="2"/>
    <x v="220"/>
    <n v="0.12"/>
    <x v="1"/>
    <x v="4"/>
    <x v="946"/>
    <x v="1061"/>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x v="984"/>
    <s v="https://m.media-amazon.com/images/I/41iBNm2ivFL._SX300_SY300_QL70_FMwebp_.jpg"/>
    <x v="1138"/>
  </r>
  <r>
    <x v="1139"/>
    <x v="1125"/>
    <x v="164"/>
    <x v="4"/>
    <s v="Kitchen&amp;HomeAppliances"/>
    <s v="SmallKitchenAppliances"/>
    <s v="MiniFoodProcessors&amp;Choppers"/>
    <x v="558"/>
    <x v="447"/>
    <x v="2"/>
    <x v="373"/>
    <n v="0.39"/>
    <x v="1"/>
    <x v="5"/>
    <x v="947"/>
    <x v="1062"/>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x v="985"/>
    <s v="https://m.media-amazon.com/images/I/413w7idJYKL._SX300_SY300_QL70_FMwebp_.jpg"/>
    <x v="1139"/>
  </r>
  <r>
    <x v="1140"/>
    <x v="1126"/>
    <x v="162"/>
    <x v="4"/>
    <s v="Kitchen&amp;HomeAppliances"/>
    <s v="SmallKitchenAppliances"/>
    <s v="EggBoilers"/>
    <x v="190"/>
    <x v="92"/>
    <x v="2"/>
    <x v="374"/>
    <n v="0.39"/>
    <x v="1"/>
    <x v="5"/>
    <x v="948"/>
    <x v="1063"/>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x v="986"/>
    <s v="https://m.media-amazon.com/images/W/WEBP_402378-T1/images/I/41MJ2hsq4LL._SX300_SY300_QL70_FMwebp_.jpg"/>
    <x v="1140"/>
  </r>
  <r>
    <x v="1141"/>
    <x v="1127"/>
    <x v="163"/>
    <x v="4"/>
    <s v="Kitchen&amp;HomeAppliances"/>
    <s v="SmallKitchenAppliances"/>
    <s v="SandwichMakers"/>
    <x v="431"/>
    <x v="448"/>
    <x v="2"/>
    <x v="375"/>
    <n v="0.33"/>
    <x v="1"/>
    <x v="3"/>
    <x v="201"/>
    <x v="1064"/>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x v="987"/>
    <s v="https://m.media-amazon.com/images/I/31nbqS8FhKL._SX300_SY300_QL70_FMwebp_.jpg"/>
    <x v="1141"/>
  </r>
  <r>
    <x v="1142"/>
    <x v="1128"/>
    <x v="156"/>
    <x v="4"/>
    <s v="Heating,Cooling&amp;AirQuality"/>
    <s v="WaterHeaters&amp;Geysers"/>
    <s v="ImmersionRods"/>
    <x v="559"/>
    <x v="29"/>
    <x v="2"/>
    <x v="376"/>
    <n v="7.0000000000000007E-2"/>
    <x v="1"/>
    <x v="3"/>
    <x v="437"/>
    <x v="106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x v="988"/>
    <s v="https://m.media-amazon.com/images/W/WEBP_402378-T1/images/I/51mvimcd7EL._SY445_SX342_QL70_FMwebp_.jpg"/>
    <x v="1142"/>
  </r>
  <r>
    <x v="1143"/>
    <x v="1129"/>
    <x v="161"/>
    <x v="4"/>
    <s v="Kitchen&amp;HomeAppliances"/>
    <s v="Vacuum,Cleaning&amp;Ironing"/>
    <s v="Vacuums&amp;FloorCare"/>
    <x v="560"/>
    <x v="449"/>
    <x v="2"/>
    <x v="155"/>
    <n v="0.55000000000000004"/>
    <x v="0"/>
    <x v="1"/>
    <x v="949"/>
    <x v="1066"/>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x v="989"/>
    <s v="https://m.media-amazon.com/images/I/41zqeckaQtS._SY300_SX300_QL70_FMwebp_.jpg"/>
    <x v="1143"/>
  </r>
  <r>
    <x v="1144"/>
    <x v="1130"/>
    <x v="152"/>
    <x v="4"/>
    <s v="Heating,Cooling&amp;AirQuality"/>
    <s v="WaterHeaters&amp;Geysers"/>
    <s v="InstantWaterHeaters"/>
    <x v="356"/>
    <x v="248"/>
    <x v="2"/>
    <x v="79"/>
    <n v="0.57999999999999996"/>
    <x v="0"/>
    <x v="9"/>
    <x v="950"/>
    <x v="1067"/>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x v="990"/>
    <s v="https://m.media-amazon.com/images/W/WEBP_402378-T2/images/I/41AQNOLe6GL._SX300_SY300_QL70_FMwebp_.jpg"/>
    <x v="1144"/>
  </r>
  <r>
    <x v="1145"/>
    <x v="1131"/>
    <x v="152"/>
    <x v="4"/>
    <s v="Heating,Cooling&amp;AirQuality"/>
    <s v="WaterHeaters&amp;Geysers"/>
    <s v="InstantWaterHeaters"/>
    <x v="561"/>
    <x v="359"/>
    <x v="2"/>
    <x v="377"/>
    <n v="0.51"/>
    <x v="0"/>
    <x v="2"/>
    <x v="951"/>
    <x v="1068"/>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x v="991"/>
    <s v="https://m.media-amazon.com/images/W/WEBP_402378-T1/images/I/31i-KNZeKML._SX300_SY300_QL70_FMwebp_.jpg"/>
    <x v="1145"/>
  </r>
  <r>
    <x v="1146"/>
    <x v="1132"/>
    <x v="192"/>
    <x v="4"/>
    <s v="Kitchen&amp;HomeAppliances"/>
    <s v="Coffee,Tea&amp;Espresso"/>
    <s v="EspressoMachines"/>
    <x v="417"/>
    <x v="450"/>
    <x v="2"/>
    <x v="297"/>
    <n v="0.17"/>
    <x v="1"/>
    <x v="2"/>
    <x v="952"/>
    <x v="1069"/>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x v="992"/>
    <s v="https://m.media-amazon.com/images/W/WEBP_402378-T1/images/I/31M+TYWPdQL._SY300_SX300_.jpg"/>
    <x v="1146"/>
  </r>
  <r>
    <x v="1147"/>
    <x v="1133"/>
    <x v="151"/>
    <x v="4"/>
    <s v="Kitchen&amp;HomeAppliances"/>
    <s v="SmallKitchenAppliances"/>
    <s v="MixerGrinders"/>
    <x v="562"/>
    <x v="79"/>
    <x v="2"/>
    <x v="378"/>
    <n v="0.5"/>
    <x v="0"/>
    <x v="11"/>
    <x v="953"/>
    <x v="1070"/>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x v="993"/>
    <s v="https://m.media-amazon.com/images/W/WEBP_402378-T1/images/I/41q7gsgB+gL._SY300_SX300_.jpg"/>
    <x v="1147"/>
  </r>
  <r>
    <x v="1148"/>
    <x v="1134"/>
    <x v="154"/>
    <x v="4"/>
    <s v="Kitchen&amp;HomeAppliances"/>
    <s v="SmallKitchenAppliances"/>
    <s v="Kettles&amp;HotWaterDispensers"/>
    <x v="152"/>
    <x v="418"/>
    <x v="2"/>
    <x v="93"/>
    <n v="0.55000000000000004"/>
    <x v="0"/>
    <x v="3"/>
    <x v="954"/>
    <x v="1071"/>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x v="994"/>
    <s v="https://m.media-amazon.com/images/I/41VG2A4BrbL._SX300_SY300_QL70_FMwebp_.jpg"/>
    <x v="1148"/>
  </r>
  <r>
    <x v="1149"/>
    <x v="1135"/>
    <x v="193"/>
    <x v="4"/>
    <s v="Heating,Cooling&amp;AirQuality"/>
    <s v="Fans"/>
    <s v="TableFans"/>
    <x v="563"/>
    <x v="451"/>
    <x v="2"/>
    <x v="379"/>
    <n v="0.41"/>
    <x v="1"/>
    <x v="3"/>
    <x v="955"/>
    <x v="1072"/>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x v="995"/>
    <s v="https://m.media-amazon.com/images/I/51OQUmSwngL._SX300_SY300_QL70_FMwebp_.jpg"/>
    <x v="1149"/>
  </r>
  <r>
    <x v="1150"/>
    <x v="1136"/>
    <x v="150"/>
    <x v="4"/>
    <s v="Kitchen&amp;HomeAppliances"/>
    <s v="Vacuum,Cleaning&amp;Ironing"/>
    <s v="Irons,Steamers&amp;Accessories"/>
    <x v="1"/>
    <x v="452"/>
    <x v="2"/>
    <x v="5"/>
    <n v="0.15"/>
    <x v="1"/>
    <x v="3"/>
    <x v="956"/>
    <x v="1073"/>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x v="996"/>
    <s v="https://m.media-amazon.com/images/I/31TSknJ2JbL._SY300_SX300_QL70_FMwebp_.jpg"/>
    <x v="1150"/>
  </r>
  <r>
    <x v="1151"/>
    <x v="1137"/>
    <x v="177"/>
    <x v="4"/>
    <s v="Kitchen&amp;HomeAppliances"/>
    <s v="WaterPurifiers&amp;Accessories"/>
    <s v="WaterCartridges"/>
    <x v="564"/>
    <x v="393"/>
    <x v="2"/>
    <x v="359"/>
    <n v="0.06"/>
    <x v="1"/>
    <x v="11"/>
    <x v="957"/>
    <x v="1074"/>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x v="997"/>
    <s v="https://m.media-amazon.com/images/I/313Cd59228L._SX300_SY300_QL70_FMwebp_.jpg"/>
    <x v="1151"/>
  </r>
  <r>
    <x v="1152"/>
    <x v="1138"/>
    <x v="143"/>
    <x v="4"/>
    <s v="Heating,Cooling&amp;AirQuality"/>
    <s v="RoomHeaters"/>
    <s v="ElectricHeaters"/>
    <x v="565"/>
    <x v="453"/>
    <x v="2"/>
    <x v="380"/>
    <n v="0.17"/>
    <x v="1"/>
    <x v="4"/>
    <x v="166"/>
    <x v="1075"/>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x v="998"/>
    <s v="https://m.media-amazon.com/images/W/WEBP_402378-T2/images/I/41nYaR0z9fL._SX300_SY300_QL70_FMwebp_.jpg"/>
    <x v="1152"/>
  </r>
  <r>
    <x v="1153"/>
    <x v="1139"/>
    <x v="146"/>
    <x v="4"/>
    <s v="Kitchen&amp;HomeAppliances"/>
    <s v="SmallKitchenAppliances"/>
    <s v="DigitalKitchenScales"/>
    <x v="276"/>
    <x v="34"/>
    <x v="2"/>
    <x v="43"/>
    <n v="0.73"/>
    <x v="0"/>
    <x v="6"/>
    <x v="958"/>
    <x v="1076"/>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x v="999"/>
    <s v="https://m.media-amazon.com/images/W/WEBP_402378-T1/images/I/61Vt5Egqf4L._SY445_SX342_QL70_FMwebp_.jpg"/>
    <x v="1153"/>
  </r>
  <r>
    <x v="1154"/>
    <x v="1140"/>
    <x v="176"/>
    <x v="4"/>
    <s v="Kitchen&amp;HomeAppliances"/>
    <s v="WaterPurifiers&amp;Accessories"/>
    <s v="WaterPurifierAccessories"/>
    <x v="28"/>
    <x v="454"/>
    <x v="2"/>
    <x v="381"/>
    <n v="0"/>
    <x v="1"/>
    <x v="0"/>
    <x v="368"/>
    <x v="1077"/>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x v="1000"/>
    <s v="https://m.media-amazon.com/images/I/51G5KRUKOgL._SX300_SY300_QL70_FMwebp_.jpg"/>
    <x v="1154"/>
  </r>
  <r>
    <x v="1155"/>
    <x v="1141"/>
    <x v="158"/>
    <x v="4"/>
    <s v="HomeStorage&amp;Organization"/>
    <s v="LaundryOrganization"/>
    <s v="LaundryBaskets"/>
    <x v="566"/>
    <x v="360"/>
    <x v="0"/>
    <x v="12"/>
    <n v="0.61"/>
    <x v="0"/>
    <x v="2"/>
    <x v="959"/>
    <x v="1078"/>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x v="1001"/>
    <s v="https://m.media-amazon.com/images/I/41nfxayjM9L._SX300_SY300_QL70_FMwebp_.jpg"/>
    <x v="1155"/>
  </r>
  <r>
    <x v="1156"/>
    <x v="1142"/>
    <x v="194"/>
    <x v="4"/>
    <s v="Kitchen&amp;HomeAppliances"/>
    <s v="Coffee,Tea&amp;Espresso"/>
    <s v="MilkFrothers"/>
    <x v="567"/>
    <x v="6"/>
    <x v="0"/>
    <x v="6"/>
    <n v="0.54"/>
    <x v="0"/>
    <x v="12"/>
    <x v="189"/>
    <x v="1079"/>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x v="1002"/>
    <s v="https://m.media-amazon.com/images/I/21OPu5-M3qL._SX300_SY300_QL70_FMwebp_.jpg"/>
    <x v="1156"/>
  </r>
  <r>
    <x v="1157"/>
    <x v="1143"/>
    <x v="159"/>
    <x v="4"/>
    <s v="Kitchen&amp;HomeAppliances"/>
    <s v="Vacuum,Cleaning&amp;Ironing"/>
    <s v="Irons,Steamers&amp;Accessories"/>
    <x v="373"/>
    <x v="455"/>
    <x v="2"/>
    <x v="372"/>
    <n v="0.16"/>
    <x v="1"/>
    <x v="4"/>
    <x v="960"/>
    <x v="108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x v="1003"/>
    <s v="https://m.media-amazon.com/images/W/WEBP_402378-T2/images/I/4145oJH-y0L._SX300_SY300_QL70_FMwebp_.jpg"/>
    <x v="1157"/>
  </r>
  <r>
    <x v="1158"/>
    <x v="1144"/>
    <x v="155"/>
    <x v="4"/>
    <s v="Heating,Cooling&amp;AirQuality"/>
    <s v="WaterHeaters&amp;Geysers"/>
    <s v="StorageWaterHeaters"/>
    <x v="568"/>
    <x v="357"/>
    <x v="2"/>
    <x v="382"/>
    <n v="0.52"/>
    <x v="0"/>
    <x v="2"/>
    <x v="961"/>
    <x v="1081"/>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x v="1004"/>
    <s v="https://m.media-amazon.com/images/W/WEBP_402378-T2/images/I/31U-ACCgQ1L._SX300_SY300_QL70_FMwebp_.jpg"/>
    <x v="1158"/>
  </r>
  <r>
    <x v="1159"/>
    <x v="1145"/>
    <x v="145"/>
    <x v="4"/>
    <s v="Kitchen&amp;HomeAppliances"/>
    <s v="Vacuum,Cleaning&amp;Ironing"/>
    <s v="Irons,Steamers&amp;Accessories"/>
    <x v="163"/>
    <x v="8"/>
    <x v="0"/>
    <x v="6"/>
    <n v="0.4"/>
    <x v="1"/>
    <x v="2"/>
    <x v="962"/>
    <x v="1082"/>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x v="1005"/>
    <s v="https://m.media-amazon.com/images/I/31t6ATbG1jL._SX300_SY300_QL70_FMwebp_.jpg"/>
    <x v="1159"/>
  </r>
  <r>
    <x v="1160"/>
    <x v="1146"/>
    <x v="195"/>
    <x v="4"/>
    <s v="Heating,Cooling&amp;AirQuality"/>
    <s v="Humidifiers"/>
    <m/>
    <x v="42"/>
    <x v="456"/>
    <x v="2"/>
    <x v="383"/>
    <n v="0.37"/>
    <x v="1"/>
    <x v="1"/>
    <x v="963"/>
    <x v="1083"/>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x v="1006"/>
    <s v="https://m.media-amazon.com/images/W/WEBP_402378-T2/images/I/21Kb8kWuKTL._SX300_SY300_QL70_FMwebp_.jpg"/>
    <x v="1160"/>
  </r>
  <r>
    <x v="1161"/>
    <x v="1147"/>
    <x v="162"/>
    <x v="4"/>
    <s v="Kitchen&amp;HomeAppliances"/>
    <s v="SmallKitchenAppliances"/>
    <s v="EggBoilers"/>
    <x v="119"/>
    <x v="154"/>
    <x v="2"/>
    <x v="28"/>
    <n v="0.56000000000000005"/>
    <x v="0"/>
    <x v="16"/>
    <x v="964"/>
    <x v="1084"/>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x v="1007"/>
    <s v="https://m.media-amazon.com/images/W/WEBP_402378-T1/images/I/51IE+nI0KGL._SY300_SX300_.jpg"/>
    <x v="1161"/>
  </r>
  <r>
    <x v="1162"/>
    <x v="1148"/>
    <x v="143"/>
    <x v="4"/>
    <s v="Heating,Cooling&amp;AirQuality"/>
    <s v="RoomHeaters"/>
    <s v="ElectricHeaters"/>
    <x v="569"/>
    <x v="457"/>
    <x v="2"/>
    <x v="38"/>
    <n v="0.18"/>
    <x v="1"/>
    <x v="3"/>
    <x v="965"/>
    <x v="1085"/>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x v="1008"/>
    <s v="https://m.media-amazon.com/images/I/41XrOa1+-PL._SY300_SX300_.jpg"/>
    <x v="1162"/>
  </r>
  <r>
    <x v="1163"/>
    <x v="1149"/>
    <x v="164"/>
    <x v="4"/>
    <s v="Kitchen&amp;HomeAppliances"/>
    <s v="SmallKitchenAppliances"/>
    <s v="MiniFoodProcessors&amp;Choppers"/>
    <x v="164"/>
    <x v="276"/>
    <x v="2"/>
    <x v="43"/>
    <n v="0.55000000000000004"/>
    <x v="0"/>
    <x v="11"/>
    <x v="839"/>
    <x v="1086"/>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x v="1009"/>
    <s v="https://m.media-amazon.com/images/I/41VM+D8AGWL._SY300_SX300_.jpg"/>
    <x v="1163"/>
  </r>
  <r>
    <x v="1164"/>
    <x v="1150"/>
    <x v="155"/>
    <x v="4"/>
    <s v="Heating,Cooling&amp;AirQuality"/>
    <s v="WaterHeaters&amp;Geysers"/>
    <s v="StorageWaterHeaters"/>
    <x v="245"/>
    <x v="458"/>
    <x v="2"/>
    <x v="382"/>
    <n v="0.41"/>
    <x v="1"/>
    <x v="3"/>
    <x v="966"/>
    <x v="1087"/>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x v="1010"/>
    <s v="https://m.media-amazon.com/images/W/WEBP_402378-T2/images/I/31RWtNDo6EL._SX300_SY300_QL70_FMwebp_.jpg"/>
    <x v="1164"/>
  </r>
  <r>
    <x v="1165"/>
    <x v="1151"/>
    <x v="161"/>
    <x v="4"/>
    <s v="Kitchen&amp;HomeAppliances"/>
    <s v="Vacuum,Cleaning&amp;Ironing"/>
    <s v="Vacuums&amp;FloorCare"/>
    <x v="72"/>
    <x v="202"/>
    <x v="2"/>
    <x v="79"/>
    <n v="0.16"/>
    <x v="1"/>
    <x v="22"/>
    <x v="967"/>
    <x v="1088"/>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x v="1011"/>
    <s v="https://m.media-amazon.com/images/W/WEBP_402378-T1/images/I/41lZEy8e9DL._SX300_SY300_QL70_FMwebp_.jpg"/>
    <x v="1165"/>
  </r>
  <r>
    <x v="1166"/>
    <x v="1152"/>
    <x v="163"/>
    <x v="4"/>
    <s v="Kitchen&amp;HomeAppliances"/>
    <s v="SmallKitchenAppliances"/>
    <s v="SandwichMakers"/>
    <x v="412"/>
    <x v="79"/>
    <x v="2"/>
    <x v="384"/>
    <n v="0.14000000000000001"/>
    <x v="1"/>
    <x v="3"/>
    <x v="968"/>
    <x v="1089"/>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x v="1012"/>
    <s v="https://m.media-amazon.com/images/W/WEBP_402378-T2/images/I/41mtYvY3VdS._SX300_SY300_QL70_FMwebp_.jpg"/>
    <x v="1166"/>
  </r>
  <r>
    <x v="1167"/>
    <x v="1153"/>
    <x v="144"/>
    <x v="4"/>
    <s v="Heating,Cooling&amp;AirQuality"/>
    <s v="RoomHeaters"/>
    <s v="FanHeaters"/>
    <x v="570"/>
    <x v="459"/>
    <x v="2"/>
    <x v="87"/>
    <n v="0.37"/>
    <x v="1"/>
    <x v="2"/>
    <x v="135"/>
    <x v="1090"/>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x v="1013"/>
    <s v="https://m.media-amazon.com/images/I/41IJvfYMaZL._SY300_SX300_QL70_FMwebp_.jpg"/>
    <x v="1167"/>
  </r>
  <r>
    <x v="1168"/>
    <x v="1154"/>
    <x v="144"/>
    <x v="4"/>
    <s v="Heating,Cooling&amp;AirQuality"/>
    <s v="RoomHeaters"/>
    <s v="FanHeaters"/>
    <x v="409"/>
    <x v="276"/>
    <x v="2"/>
    <x v="193"/>
    <n v="0.46"/>
    <x v="1"/>
    <x v="11"/>
    <x v="969"/>
    <x v="1091"/>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x v="1014"/>
    <s v="https://m.media-amazon.com/images/W/WEBP_402378-T2/images/I/411uVIJr+QL._SY300_SX300_.jpg"/>
    <x v="1168"/>
  </r>
  <r>
    <x v="1169"/>
    <x v="1155"/>
    <x v="156"/>
    <x v="4"/>
    <s v="Heating,Cooling&amp;AirQuality"/>
    <s v="WaterHeaters&amp;Geysers"/>
    <s v="ImmersionRods"/>
    <x v="416"/>
    <x v="72"/>
    <x v="2"/>
    <x v="123"/>
    <n v="0.56999999999999995"/>
    <x v="0"/>
    <x v="3"/>
    <x v="970"/>
    <x v="1092"/>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x v="1015"/>
    <s v="https://m.media-amazon.com/images/I/21TQo2rZRbL._SX300_SY300_QL70_FMwebp_.jpg"/>
    <x v="1169"/>
  </r>
  <r>
    <x v="1170"/>
    <x v="1156"/>
    <x v="163"/>
    <x v="4"/>
    <s v="Kitchen&amp;HomeAppliances"/>
    <s v="SmallKitchenAppliances"/>
    <s v="SandwichMakers"/>
    <x v="571"/>
    <x v="460"/>
    <x v="2"/>
    <x v="385"/>
    <n v="0.55000000000000004"/>
    <x v="0"/>
    <x v="4"/>
    <x v="971"/>
    <x v="1093"/>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x v="1016"/>
    <s v="https://m.media-amazon.com/images/I/41iHB-nmy8L._SX300_SY300_QL70_FMwebp_.jpg"/>
    <x v="1170"/>
  </r>
  <r>
    <x v="1171"/>
    <x v="1157"/>
    <x v="180"/>
    <x v="4"/>
    <s v="Kitchen&amp;HomeAppliances"/>
    <s v="Vacuum,Cleaning&amp;Ironing"/>
    <s v="Vacuums&amp;FloorCare"/>
    <x v="572"/>
    <x v="461"/>
    <x v="2"/>
    <x v="386"/>
    <n v="0.63"/>
    <x v="0"/>
    <x v="2"/>
    <x v="972"/>
    <x v="1094"/>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x v="1017"/>
    <s v="https://m.media-amazon.com/images/W/WEBP_402378-T1/images/I/414PLTPvJBL._SX300_SY300_QL70_FMwebp_.jpg"/>
    <x v="1171"/>
  </r>
  <r>
    <x v="1172"/>
    <x v="1158"/>
    <x v="160"/>
    <x v="4"/>
    <s v="Kitchen&amp;HomeAppliances"/>
    <s v="SmallKitchenAppliances"/>
    <s v="JuicerMixerGrinders"/>
    <x v="2"/>
    <x v="7"/>
    <x v="0"/>
    <x v="32"/>
    <n v="0.77"/>
    <x v="0"/>
    <x v="18"/>
    <x v="973"/>
    <x v="1095"/>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x v="1018"/>
    <s v="https://m.media-amazon.com/images/I/51pFS9lDzML._SY300_SX300_QL70_FMwebp_.jpg"/>
    <x v="1172"/>
  </r>
  <r>
    <x v="1173"/>
    <x v="1159"/>
    <x v="167"/>
    <x v="4"/>
    <s v="Heating,Cooling&amp;AirQuality"/>
    <s v="Fans"/>
    <s v="CeilingFans"/>
    <x v="458"/>
    <x v="462"/>
    <x v="2"/>
    <x v="387"/>
    <n v="0.24"/>
    <x v="1"/>
    <x v="1"/>
    <x v="974"/>
    <x v="1096"/>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x v="1019"/>
    <s v="https://m.media-amazon.com/images/W/WEBP_402378-T2/images/I/31uAkMaOShS._SX300_SY300_QL70_FMwebp_.jpg"/>
    <x v="1173"/>
  </r>
  <r>
    <x v="1174"/>
    <x v="1160"/>
    <x v="160"/>
    <x v="4"/>
    <s v="Kitchen&amp;HomeAppliances"/>
    <s v="SmallKitchenAppliances"/>
    <s v="JuicerMixerGrinders"/>
    <x v="573"/>
    <x v="463"/>
    <x v="2"/>
    <x v="388"/>
    <n v="0.26"/>
    <x v="1"/>
    <x v="6"/>
    <x v="975"/>
    <x v="1097"/>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x v="1020"/>
    <s v="https://m.media-amazon.com/images/I/41yPeG8kXxL._SX300_SY300_QL70_FMwebp_.jpg"/>
    <x v="1174"/>
  </r>
  <r>
    <x v="1175"/>
    <x v="1161"/>
    <x v="182"/>
    <x v="4"/>
    <s v="Kitchen&amp;HomeAppliances"/>
    <s v="WaterPurifiers&amp;Accessories"/>
    <s v="WaterFilters&amp;Purifiers"/>
    <x v="143"/>
    <x v="208"/>
    <x v="2"/>
    <x v="13"/>
    <n v="0.8"/>
    <x v="0"/>
    <x v="13"/>
    <x v="825"/>
    <x v="1098"/>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x v="1021"/>
    <s v="https://m.media-amazon.com/images/W/WEBP_402378-T1/images/I/41ZvKRULvDL._SY445_SX342_QL70_FMwebp_.jpg"/>
    <x v="1175"/>
  </r>
  <r>
    <x v="1176"/>
    <x v="1162"/>
    <x v="175"/>
    <x v="4"/>
    <s v="Kitchen&amp;HomeAppliances"/>
    <s v="Coffee,Tea&amp;Espresso"/>
    <s v="DripCoffeeMachines"/>
    <x v="450"/>
    <x v="464"/>
    <x v="2"/>
    <x v="158"/>
    <n v="0.5"/>
    <x v="0"/>
    <x v="3"/>
    <x v="976"/>
    <x v="1099"/>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x v="1022"/>
    <s v="https://m.media-amazon.com/images/I/41EuzetRjTL._SX300_SY300_QL70_FMwebp_.jpg"/>
    <x v="1176"/>
  </r>
  <r>
    <x v="1177"/>
    <x v="1163"/>
    <x v="144"/>
    <x v="4"/>
    <s v="Heating,Cooling&amp;AirQuality"/>
    <s v="RoomHeaters"/>
    <s v="FanHeaters"/>
    <x v="574"/>
    <x v="465"/>
    <x v="2"/>
    <x v="389"/>
    <n v="0.38"/>
    <x v="1"/>
    <x v="3"/>
    <x v="958"/>
    <x v="11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x v="1023"/>
    <s v="https://m.media-amazon.com/images/I/31vL9-jaaJL._SX300_SY300_QL70_FMwebp_.jpg"/>
    <x v="1177"/>
  </r>
  <r>
    <x v="1178"/>
    <x v="1164"/>
    <x v="144"/>
    <x v="4"/>
    <s v="Heating,Cooling&amp;AirQuality"/>
    <s v="RoomHeaters"/>
    <s v="FanHeaters"/>
    <x v="0"/>
    <x v="25"/>
    <x v="2"/>
    <x v="28"/>
    <n v="0.44"/>
    <x v="1"/>
    <x v="10"/>
    <x v="977"/>
    <x v="1101"/>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x v="1024"/>
    <s v="https://m.media-amazon.com/images/I/41OZjIUftuL._SX300_SY300_QL70_FMwebp_.jpg"/>
    <x v="1178"/>
  </r>
  <r>
    <x v="1179"/>
    <x v="1165"/>
    <x v="144"/>
    <x v="4"/>
    <s v="Heating,Cooling&amp;AirQuality"/>
    <s v="RoomHeaters"/>
    <s v="FanHeaters"/>
    <x v="416"/>
    <x v="466"/>
    <x v="2"/>
    <x v="43"/>
    <n v="0.67"/>
    <x v="0"/>
    <x v="13"/>
    <x v="978"/>
    <x v="1102"/>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x v="1025"/>
    <s v="https://m.media-amazon.com/images/I/41xLjSyJtYL._SX300_SY300_QL70_FMwebp_.jpg"/>
    <x v="1179"/>
  </r>
  <r>
    <x v="1180"/>
    <x v="1166"/>
    <x v="158"/>
    <x v="4"/>
    <s v="HomeStorage&amp;Organization"/>
    <s v="LaundryOrganization"/>
    <s v="LaundryBaskets"/>
    <x v="575"/>
    <x v="467"/>
    <x v="2"/>
    <x v="390"/>
    <n v="0.22"/>
    <x v="1"/>
    <x v="0"/>
    <x v="979"/>
    <x v="1103"/>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x v="1026"/>
    <s v="https://m.media-amazon.com/images/I/51CyJ9dUiWL._SX300_SY300_QL70_FMwebp_.jpg"/>
    <x v="1180"/>
  </r>
  <r>
    <x v="1181"/>
    <x v="1167"/>
    <x v="167"/>
    <x v="4"/>
    <s v="Heating,Cooling&amp;AirQuality"/>
    <s v="Fans"/>
    <s v="CeilingFans"/>
    <x v="190"/>
    <x v="59"/>
    <x v="2"/>
    <x v="263"/>
    <n v="0.45"/>
    <x v="1"/>
    <x v="2"/>
    <x v="933"/>
    <x v="1104"/>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x v="1027"/>
    <s v="https://m.media-amazon.com/images/I/31hXo964hqL._SY300_SX300_QL70_FMwebp_.jpg"/>
    <x v="1181"/>
  </r>
  <r>
    <x v="1182"/>
    <x v="1168"/>
    <x v="169"/>
    <x v="4"/>
    <s v="Kitchen&amp;HomeAppliances"/>
    <s v="Vacuum,Cleaning&amp;Ironing"/>
    <s v="PressureWashers,Steam&amp;WindowCleaners"/>
    <x v="231"/>
    <x v="414"/>
    <x v="2"/>
    <x v="129"/>
    <n v="0.4"/>
    <x v="1"/>
    <x v="0"/>
    <x v="980"/>
    <x v="1105"/>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x v="1028"/>
    <s v="https://m.media-amazon.com/images/I/51RQbF6ZuLL._SX300_SY300_QL70_FMwebp_.jpg"/>
    <x v="1182"/>
  </r>
  <r>
    <x v="1183"/>
    <x v="1169"/>
    <x v="180"/>
    <x v="4"/>
    <s v="Kitchen&amp;HomeAppliances"/>
    <s v="Vacuum,Cleaning&amp;Ironing"/>
    <s v="Vacuums&amp;FloorCare"/>
    <x v="576"/>
    <x v="468"/>
    <x v="2"/>
    <x v="391"/>
    <n v="0.25"/>
    <x v="1"/>
    <x v="0"/>
    <x v="981"/>
    <x v="1106"/>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x v="1029"/>
    <s v="https://m.media-amazon.com/images/W/WEBP_402378-T1/images/I/41tcKYuBPSL._SX300_SY300_QL70_FMwebp_.jpg"/>
    <x v="1183"/>
  </r>
  <r>
    <x v="1184"/>
    <x v="1170"/>
    <x v="145"/>
    <x v="4"/>
    <s v="Kitchen&amp;HomeAppliances"/>
    <s v="Vacuum,Cleaning&amp;Ironing"/>
    <s v="Irons,Steamers&amp;Accessories"/>
    <x v="577"/>
    <x v="230"/>
    <x v="0"/>
    <x v="8"/>
    <n v="0.52"/>
    <x v="0"/>
    <x v="3"/>
    <x v="982"/>
    <x v="1107"/>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x v="1030"/>
    <s v="https://m.media-amazon.com/images/W/WEBP_402378-T1/images/I/41Xg2TPKwyL._SX300_SY300_QL70_FMwebp_.jpg"/>
    <x v="1184"/>
  </r>
  <r>
    <x v="1185"/>
    <x v="1171"/>
    <x v="157"/>
    <x v="4"/>
    <s v="Kitchen&amp;HomeAppliances"/>
    <s v="SmallKitchenAppliances"/>
    <s v="DeepFatFryers"/>
    <x v="578"/>
    <x v="469"/>
    <x v="2"/>
    <x v="392"/>
    <n v="0.75"/>
    <x v="0"/>
    <x v="20"/>
    <x v="983"/>
    <x v="1108"/>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x v="1031"/>
    <s v="https://m.media-amazon.com/images/W/WEBP_402378-T1/images/I/313WfOy8VSL._SX300_SY300_QL70_FMwebp_.jpg"/>
    <x v="1185"/>
  </r>
  <r>
    <x v="1186"/>
    <x v="1172"/>
    <x v="182"/>
    <x v="4"/>
    <s v="Kitchen&amp;HomeAppliances"/>
    <s v="WaterPurifiers&amp;Accessories"/>
    <s v="WaterFilters&amp;Purifiers"/>
    <x v="579"/>
    <x v="13"/>
    <x v="2"/>
    <x v="393"/>
    <n v="0.44"/>
    <x v="1"/>
    <x v="5"/>
    <x v="984"/>
    <x v="1109"/>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x v="1032"/>
    <s v="https://m.media-amazon.com/images/W/WEBP_402378-T2/images/I/41ut+j+REdL._SY300_SX300_.jpg"/>
    <x v="1186"/>
  </r>
  <r>
    <x v="1187"/>
    <x v="1173"/>
    <x v="182"/>
    <x v="4"/>
    <s v="Kitchen&amp;HomeAppliances"/>
    <s v="WaterPurifiers&amp;Accessories"/>
    <s v="WaterFilters&amp;Purifiers"/>
    <x v="255"/>
    <x v="73"/>
    <x v="2"/>
    <x v="394"/>
    <n v="0.48"/>
    <x v="1"/>
    <x v="4"/>
    <x v="866"/>
    <x v="111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x v="1033"/>
    <s v="https://m.media-amazon.com/images/I/319t03ZuOML._SX300_SY300_QL70_FMwebp_.jpg"/>
    <x v="1187"/>
  </r>
  <r>
    <x v="1188"/>
    <x v="1174"/>
    <x v="150"/>
    <x v="4"/>
    <s v="Kitchen&amp;HomeAppliances"/>
    <s v="Vacuum,Cleaning&amp;Ironing"/>
    <s v="Irons,Steamers&amp;Accessories"/>
    <x v="580"/>
    <x v="96"/>
    <x v="2"/>
    <x v="395"/>
    <n v="0.03"/>
    <x v="1"/>
    <x v="4"/>
    <x v="985"/>
    <x v="1111"/>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x v="1034"/>
    <s v="https://images-na.ssl-images-amazon.com/images/W/WEBP_402378-T1/images/I/41EK0QNFSUL._SX300_SY300_QL70_FMwebp_.jpg"/>
    <x v="1188"/>
  </r>
  <r>
    <x v="1189"/>
    <x v="1175"/>
    <x v="158"/>
    <x v="4"/>
    <s v="HomeStorage&amp;Organization"/>
    <s v="LaundryOrganization"/>
    <s v="LaundryBaskets"/>
    <x v="581"/>
    <x v="470"/>
    <x v="0"/>
    <x v="6"/>
    <n v="0.21"/>
    <x v="1"/>
    <x v="1"/>
    <x v="986"/>
    <x v="1112"/>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x v="1035"/>
    <s v="https://m.media-amazon.com/images/I/41FQI5F2OiL._SX300_SY300_QL70_FMwebp_.jpg"/>
    <x v="1189"/>
  </r>
  <r>
    <x v="1190"/>
    <x v="1176"/>
    <x v="196"/>
    <x v="4"/>
    <s v="Kitchen&amp;HomeAppliances"/>
    <s v="SmallKitchenAppliances"/>
    <s v="SmallApplianceParts&amp;Accessories"/>
    <x v="28"/>
    <x v="471"/>
    <x v="2"/>
    <x v="396"/>
    <n v="0"/>
    <x v="1"/>
    <x v="4"/>
    <x v="987"/>
    <x v="1113"/>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x v="1036"/>
    <s v="https://m.media-amazon.com/images/I/414iVhwacbL._SX300_SY300_QL70_FMwebp_.jpg"/>
    <x v="1190"/>
  </r>
  <r>
    <x v="1191"/>
    <x v="1177"/>
    <x v="150"/>
    <x v="4"/>
    <s v="Kitchen&amp;HomeAppliances"/>
    <s v="Vacuum,Cleaning&amp;Ironing"/>
    <s v="Irons,Steamers&amp;Accessories"/>
    <x v="582"/>
    <x v="240"/>
    <x v="2"/>
    <x v="219"/>
    <n v="0.48"/>
    <x v="1"/>
    <x v="1"/>
    <x v="988"/>
    <x v="1114"/>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x v="1037"/>
    <s v="https://m.media-amazon.com/images/I/31W1xfnsOPL._SY300_SX300_QL70_FMwebp_.jpg"/>
    <x v="1191"/>
  </r>
  <r>
    <x v="1192"/>
    <x v="1178"/>
    <x v="197"/>
    <x v="4"/>
    <s v="Kitchen&amp;HomeAppliances"/>
    <s v="Vacuum,Cleaning&amp;Ironing"/>
    <s v="Vacuums&amp;FloorCare"/>
    <x v="186"/>
    <x v="472"/>
    <x v="2"/>
    <x v="338"/>
    <n v="0.53"/>
    <x v="0"/>
    <x v="5"/>
    <x v="989"/>
    <x v="1115"/>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x v="1038"/>
    <s v="https://m.media-amazon.com/images/W/WEBP_402378-T2/images/I/31Ly7OehCGL._SX300_SY300_QL70_FMwebp_.jpg"/>
    <x v="1192"/>
  </r>
  <r>
    <x v="1193"/>
    <x v="1179"/>
    <x v="177"/>
    <x v="4"/>
    <s v="Kitchen&amp;HomeAppliances"/>
    <s v="WaterPurifiers&amp;Accessories"/>
    <s v="WaterCartridges"/>
    <x v="343"/>
    <x v="37"/>
    <x v="2"/>
    <x v="112"/>
    <n v="0.03"/>
    <x v="1"/>
    <x v="3"/>
    <x v="990"/>
    <x v="1116"/>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x v="1039"/>
    <s v="https://m.media-amazon.com/images/W/WEBP_402378-T2/images/I/41emm+fTJmL._SX300_SY300_.jpg"/>
    <x v="1193"/>
  </r>
  <r>
    <x v="1194"/>
    <x v="1180"/>
    <x v="176"/>
    <x v="4"/>
    <s v="Kitchen&amp;HomeAppliances"/>
    <s v="WaterPurifiers&amp;Accessories"/>
    <s v="WaterPurifierAccessories"/>
    <x v="440"/>
    <x v="473"/>
    <x v="1"/>
    <x v="4"/>
    <n v="0.52"/>
    <x v="0"/>
    <x v="9"/>
    <x v="95"/>
    <x v="1117"/>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x v="1040"/>
    <s v="https://m.media-amazon.com/images/I/41jJsvzPK0L._SY445_SX342_QL70_FMwebp_.jpg"/>
    <x v="1194"/>
  </r>
  <r>
    <x v="1195"/>
    <x v="1181"/>
    <x v="144"/>
    <x v="4"/>
    <s v="Heating,Cooling&amp;AirQuality"/>
    <s v="RoomHeaters"/>
    <s v="FanHeaters"/>
    <x v="548"/>
    <x v="69"/>
    <x v="2"/>
    <x v="193"/>
    <n v="0.48"/>
    <x v="1"/>
    <x v="23"/>
    <x v="991"/>
    <x v="1118"/>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x v="1041"/>
    <s v="https://m.media-amazon.com/images/W/WEBP_402378-T1/images/I/31B8Pd1SmLL._SX300_SY300_QL70_FMwebp_.jpg"/>
    <x v="1195"/>
  </r>
  <r>
    <x v="1196"/>
    <x v="1182"/>
    <x v="151"/>
    <x v="4"/>
    <s v="Kitchen&amp;HomeAppliances"/>
    <s v="SmallKitchenAppliances"/>
    <s v="MixerGrinders"/>
    <x v="583"/>
    <x v="474"/>
    <x v="2"/>
    <x v="397"/>
    <n v="0.28000000000000003"/>
    <x v="1"/>
    <x v="1"/>
    <x v="992"/>
    <x v="1119"/>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x v="1042"/>
    <s v="https://m.media-amazon.com/images/W/WEBP_402378-T2/images/I/41-76LhAc4S._SX300_SY300_QL70_FMwebp_.jpg"/>
    <x v="1196"/>
  </r>
  <r>
    <x v="1197"/>
    <x v="1183"/>
    <x v="152"/>
    <x v="4"/>
    <s v="Heating,Cooling&amp;AirQuality"/>
    <s v="WaterHeaters&amp;Geysers"/>
    <s v="InstantWaterHeaters"/>
    <x v="356"/>
    <x v="248"/>
    <x v="2"/>
    <x v="79"/>
    <n v="0.57999999999999996"/>
    <x v="0"/>
    <x v="7"/>
    <x v="942"/>
    <x v="1120"/>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x v="1043"/>
    <s v="https://m.media-amazon.com/images/I/41NJizePolL._SX300_SY300_QL70_FMwebp_.jpg"/>
    <x v="1197"/>
  </r>
  <r>
    <x v="1198"/>
    <x v="1184"/>
    <x v="193"/>
    <x v="4"/>
    <s v="Heating,Cooling&amp;AirQuality"/>
    <s v="Fans"/>
    <s v="TableFans"/>
    <x v="503"/>
    <x v="402"/>
    <x v="2"/>
    <x v="389"/>
    <n v="0.43"/>
    <x v="1"/>
    <x v="11"/>
    <x v="993"/>
    <x v="1121"/>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x v="1044"/>
    <s v="https://m.media-amazon.com/images/I/31jWfV8N6+L._SY300_SX300_.jpg"/>
    <x v="1198"/>
  </r>
  <r>
    <x v="1199"/>
    <x v="1185"/>
    <x v="161"/>
    <x v="4"/>
    <s v="Kitchen&amp;HomeAppliances"/>
    <s v="Vacuum,Cleaning&amp;Ironing"/>
    <s v="Vacuums&amp;FloorCare"/>
    <x v="584"/>
    <x v="475"/>
    <x v="2"/>
    <x v="380"/>
    <n v="0.49"/>
    <x v="1"/>
    <x v="2"/>
    <x v="994"/>
    <x v="1122"/>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x v="1045"/>
    <s v="https://m.media-amazon.com/images/I/31RLcOp57gL._SX300_SY300_QL70_FMwebp_.jpg"/>
    <x v="1199"/>
  </r>
  <r>
    <x v="1200"/>
    <x v="1186"/>
    <x v="189"/>
    <x v="4"/>
    <s v="Kitchen&amp;HomeAppliances"/>
    <s v="SmallKitchenAppliances"/>
    <s v="Juicers"/>
    <x v="2"/>
    <x v="7"/>
    <x v="0"/>
    <x v="32"/>
    <n v="0.77"/>
    <x v="0"/>
    <x v="19"/>
    <x v="995"/>
    <x v="112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x v="1046"/>
    <s v="https://m.media-amazon.com/images/W/WEBP_402378-T2/images/I/51ngprQwafL._SY300_SX300_QL70_FMwebp_.jpg"/>
    <x v="1200"/>
  </r>
  <r>
    <x v="1201"/>
    <x v="1187"/>
    <x v="166"/>
    <x v="4"/>
    <s v="Kitchen&amp;HomeAppliances"/>
    <s v="SmallKitchenAppliances"/>
    <s v="VacuumSealers"/>
    <x v="585"/>
    <x v="246"/>
    <x v="0"/>
    <x v="8"/>
    <n v="0.56999999999999995"/>
    <x v="0"/>
    <x v="17"/>
    <x v="996"/>
    <x v="1124"/>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x v="1047"/>
    <s v="https://m.media-amazon.com/images/W/WEBP_402378-T2/images/I/21rLuqop7cL._SY300_SX300_QL70_FMwebp_.jpg"/>
    <x v="1201"/>
  </r>
  <r>
    <x v="1202"/>
    <x v="1188"/>
    <x v="163"/>
    <x v="4"/>
    <s v="Kitchen&amp;HomeAppliances"/>
    <s v="SmallKitchenAppliances"/>
    <s v="SandwichMakers"/>
    <x v="284"/>
    <x v="8"/>
    <x v="0"/>
    <x v="64"/>
    <n v="0.5"/>
    <x v="0"/>
    <x v="1"/>
    <x v="46"/>
    <x v="1125"/>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x v="1048"/>
    <s v="https://m.media-amazon.com/images/W/WEBP_402378-T1/images/I/318oSoMwjsL._SX300_SY300_QL70_FMwebp_.jpg"/>
    <x v="1202"/>
  </r>
  <r>
    <x v="1203"/>
    <x v="1189"/>
    <x v="182"/>
    <x v="4"/>
    <s v="Kitchen&amp;HomeAppliances"/>
    <s v="WaterPurifiers&amp;Accessories"/>
    <s v="WaterFilters&amp;Purifiers"/>
    <x v="586"/>
    <x v="476"/>
    <x v="2"/>
    <x v="18"/>
    <n v="0.73"/>
    <x v="0"/>
    <x v="5"/>
    <x v="997"/>
    <x v="1126"/>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x v="1049"/>
    <s v="https://m.media-amazon.com/images/I/41EzVyKoA0L._SY445_SX342_QL70_FMwebp_.jpg"/>
    <x v="1203"/>
  </r>
  <r>
    <x v="1204"/>
    <x v="1190"/>
    <x v="150"/>
    <x v="4"/>
    <s v="Kitchen&amp;HomeAppliances"/>
    <s v="Vacuum,Cleaning&amp;Ironing"/>
    <s v="Irons,Steamers&amp;Accessories"/>
    <x v="451"/>
    <x v="477"/>
    <x v="2"/>
    <x v="398"/>
    <n v="0.45"/>
    <x v="1"/>
    <x v="3"/>
    <x v="998"/>
    <x v="1127"/>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x v="1050"/>
    <s v="https://m.media-amazon.com/images/W/WEBP_402378-T1/images/I/31+mSNSzKXL._SY300_SX300_.jpg"/>
    <x v="1204"/>
  </r>
  <r>
    <x v="1205"/>
    <x v="1191"/>
    <x v="150"/>
    <x v="4"/>
    <s v="Kitchen&amp;HomeAppliances"/>
    <s v="Vacuum,Cleaning&amp;Ironing"/>
    <s v="Irons,Steamers&amp;Accessories"/>
    <x v="140"/>
    <x v="478"/>
    <x v="2"/>
    <x v="97"/>
    <n v="0.4"/>
    <x v="1"/>
    <x v="9"/>
    <x v="999"/>
    <x v="1128"/>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x v="1051"/>
    <s v="https://m.media-amazon.com/images/I/314V87LweLL._SX300_SY300_QL70_FMwebp_.jpg"/>
    <x v="1205"/>
  </r>
  <r>
    <x v="1206"/>
    <x v="1192"/>
    <x v="162"/>
    <x v="4"/>
    <s v="Kitchen&amp;HomeAppliances"/>
    <s v="SmallKitchenAppliances"/>
    <s v="EggBoilers"/>
    <x v="587"/>
    <x v="479"/>
    <x v="0"/>
    <x v="8"/>
    <n v="0.57999999999999996"/>
    <x v="0"/>
    <x v="5"/>
    <x v="239"/>
    <x v="1129"/>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x v="1052"/>
    <s v="https://m.media-amazon.com/images/W/WEBP_402378-T1/images/I/31RZz5dsEVL._SX300_SY300_QL70_FMwebp_.jpg"/>
    <x v="1206"/>
  </r>
  <r>
    <x v="1207"/>
    <x v="1193"/>
    <x v="155"/>
    <x v="4"/>
    <s v="Heating,Cooling&amp;AirQuality"/>
    <s v="WaterHeaters&amp;Geysers"/>
    <s v="StorageWaterHeaters"/>
    <x v="588"/>
    <x v="480"/>
    <x v="2"/>
    <x v="399"/>
    <n v="0.33"/>
    <x v="1"/>
    <x v="0"/>
    <x v="1000"/>
    <x v="113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x v="1053"/>
    <s v="https://m.media-amazon.com/images/I/316y4IIKD6L._SX300_SY300_QL70_FMwebp_.jpg"/>
    <x v="1207"/>
  </r>
  <r>
    <x v="1208"/>
    <x v="1194"/>
    <x v="167"/>
    <x v="4"/>
    <s v="Heating,Cooling&amp;AirQuality"/>
    <s v="Fans"/>
    <s v="CeilingFans"/>
    <x v="420"/>
    <x v="438"/>
    <x v="2"/>
    <x v="400"/>
    <n v="0.28000000000000003"/>
    <x v="1"/>
    <x v="4"/>
    <x v="1001"/>
    <x v="1131"/>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x v="1054"/>
    <s v="https://m.media-amazon.com/images/I/21954ou6hSL._SX300_SY300_QL70_FMwebp_.jpg"/>
    <x v="1208"/>
  </r>
  <r>
    <x v="1209"/>
    <x v="1195"/>
    <x v="161"/>
    <x v="4"/>
    <s v="Kitchen&amp;HomeAppliances"/>
    <s v="Vacuum,Cleaning&amp;Ironing"/>
    <s v="Vacuums&amp;FloorCare"/>
    <x v="589"/>
    <x v="166"/>
    <x v="2"/>
    <x v="220"/>
    <n v="0.45"/>
    <x v="1"/>
    <x v="11"/>
    <x v="1002"/>
    <x v="1132"/>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x v="1055"/>
    <s v="https://m.media-amazon.com/images/W/WEBP_402378-T1/images/I/41MrcJcvi3L._SX300_SY300_QL70_FMwebp_.jpg"/>
    <x v="1209"/>
  </r>
  <r>
    <x v="1210"/>
    <x v="1196"/>
    <x v="163"/>
    <x v="4"/>
    <s v="Kitchen&amp;HomeAppliances"/>
    <s v="SmallKitchenAppliances"/>
    <s v="SandwichMakers"/>
    <x v="590"/>
    <x v="481"/>
    <x v="2"/>
    <x v="401"/>
    <n v="0.68"/>
    <x v="0"/>
    <x v="3"/>
    <x v="79"/>
    <x v="1133"/>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x v="1056"/>
    <s v="https://m.media-amazon.com/images/I/51SvK5l5JRL._SX300_SY300_QL70_FMwebp_.jpg"/>
    <x v="1210"/>
  </r>
  <r>
    <x v="1211"/>
    <x v="1197"/>
    <x v="182"/>
    <x v="4"/>
    <s v="Kitchen&amp;HomeAppliances"/>
    <s v="WaterPurifiers&amp;Accessories"/>
    <s v="WaterFilters&amp;Purifiers"/>
    <x v="591"/>
    <x v="38"/>
    <x v="2"/>
    <x v="402"/>
    <n v="0.35"/>
    <x v="1"/>
    <x v="1"/>
    <x v="1003"/>
    <x v="1134"/>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x v="1057"/>
    <s v="https://m.media-amazon.com/images/I/31TnmukIucL._SX300_SY300_QL70_FMwebp_.jpg"/>
    <x v="1211"/>
  </r>
  <r>
    <x v="1212"/>
    <x v="1198"/>
    <x v="152"/>
    <x v="4"/>
    <s v="Heating,Cooling&amp;AirQuality"/>
    <s v="WaterHeaters&amp;Geysers"/>
    <s v="InstantWaterHeaters"/>
    <x v="592"/>
    <x v="482"/>
    <x v="2"/>
    <x v="403"/>
    <n v="0.4"/>
    <x v="1"/>
    <x v="0"/>
    <x v="1004"/>
    <x v="1135"/>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x v="1058"/>
    <s v="https://m.media-amazon.com/images/W/WEBP_402378-T2/images/I/31991seDfcL._SY300_SX300_QL70_FMwebp_.jpg"/>
    <x v="1212"/>
  </r>
  <r>
    <x v="1213"/>
    <x v="1199"/>
    <x v="149"/>
    <x v="4"/>
    <s v="Kitchen&amp;HomeAppliances"/>
    <s v="SmallKitchenAppliances"/>
    <s v="HandBlenders"/>
    <x v="224"/>
    <x v="483"/>
    <x v="0"/>
    <x v="8"/>
    <n v="0.62"/>
    <x v="0"/>
    <x v="9"/>
    <x v="1005"/>
    <x v="1136"/>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x v="1059"/>
    <s v="https://m.media-amazon.com/images/W/WEBP_402378-T1/images/I/41875hbgKyL._SY300_SX300_QL70_FMwebp_.jpg"/>
    <x v="1213"/>
  </r>
  <r>
    <x v="1214"/>
    <x v="1200"/>
    <x v="178"/>
    <x v="4"/>
    <s v="Kitchen&amp;HomeAppliances"/>
    <s v="SmallKitchenAppliances"/>
    <s v="Rice&amp;PastaCookers"/>
    <x v="593"/>
    <x v="484"/>
    <x v="2"/>
    <x v="292"/>
    <n v="0.25"/>
    <x v="1"/>
    <x v="0"/>
    <x v="1006"/>
    <x v="1137"/>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x v="1060"/>
    <s v="https://m.media-amazon.com/images/W/WEBP_402378-T2/images/I/419H62Is66L._SX300_SY300_QL70_FMwebp_.jpg"/>
    <x v="1214"/>
  </r>
  <r>
    <x v="1215"/>
    <x v="1201"/>
    <x v="194"/>
    <x v="4"/>
    <s v="Kitchen&amp;HomeAppliances"/>
    <s v="Coffee,Tea&amp;Espresso"/>
    <s v="MilkFrothers"/>
    <x v="72"/>
    <x v="59"/>
    <x v="2"/>
    <x v="38"/>
    <n v="0.27"/>
    <x v="1"/>
    <x v="3"/>
    <x v="1007"/>
    <x v="1138"/>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x v="1061"/>
    <s v="https://m.media-amazon.com/images/I/41Lfns2oFNL._SX300_SY300_QL70_FMwebp_.jpg"/>
    <x v="1215"/>
  </r>
  <r>
    <x v="1216"/>
    <x v="1202"/>
    <x v="159"/>
    <x v="4"/>
    <s v="Kitchen&amp;HomeAppliances"/>
    <s v="Vacuum,Cleaning&amp;Ironing"/>
    <s v="Irons,Steamers&amp;Accessories"/>
    <x v="594"/>
    <x v="485"/>
    <x v="2"/>
    <x v="404"/>
    <n v="0.62"/>
    <x v="0"/>
    <x v="0"/>
    <x v="1008"/>
    <x v="1139"/>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x v="1062"/>
    <s v="https://m.media-amazon.com/images/W/WEBP_402378-T1/images/I/21df9THeM-L._SX300_SY300_QL70_FMwebp_.jpg"/>
    <x v="1216"/>
  </r>
  <r>
    <x v="1217"/>
    <x v="1203"/>
    <x v="151"/>
    <x v="4"/>
    <s v="Kitchen&amp;HomeAppliances"/>
    <s v="SmallKitchenAppliances"/>
    <s v="MixerGrinders"/>
    <x v="46"/>
    <x v="486"/>
    <x v="2"/>
    <x v="188"/>
    <n v="0.41"/>
    <x v="1"/>
    <x v="2"/>
    <x v="799"/>
    <x v="114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x v="1063"/>
    <s v="https://m.media-amazon.com/images/I/41SWYTwG5-L._SX300_SY300_QL70_FMwebp_.jpg"/>
    <x v="1217"/>
  </r>
  <r>
    <x v="1218"/>
    <x v="1204"/>
    <x v="149"/>
    <x v="4"/>
    <s v="Kitchen&amp;HomeAppliances"/>
    <s v="SmallKitchenAppliances"/>
    <s v="HandBlenders"/>
    <x v="119"/>
    <x v="34"/>
    <x v="2"/>
    <x v="87"/>
    <n v="0.53"/>
    <x v="0"/>
    <x v="1"/>
    <x v="866"/>
    <x v="1141"/>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x v="1064"/>
    <s v="https://m.media-amazon.com/images/I/31YvxM2eDDL._SX300_SY300_QL70_FMwebp_.jpg"/>
    <x v="1218"/>
  </r>
  <r>
    <x v="1219"/>
    <x v="1205"/>
    <x v="149"/>
    <x v="4"/>
    <s v="Kitchen&amp;HomeAppliances"/>
    <s v="SmallKitchenAppliances"/>
    <s v="HandBlenders"/>
    <x v="461"/>
    <x v="487"/>
    <x v="2"/>
    <x v="405"/>
    <n v="0.21"/>
    <x v="1"/>
    <x v="0"/>
    <x v="1009"/>
    <x v="1142"/>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x v="1065"/>
    <s v="https://m.media-amazon.com/images/W/WEBP_402378-T1/images/I/31l0oxTSJuL._SX300_SY300_QL70_FMwebp_.jpg"/>
    <x v="1219"/>
  </r>
  <r>
    <x v="1220"/>
    <x v="1206"/>
    <x v="145"/>
    <x v="4"/>
    <s v="Kitchen&amp;HomeAppliances"/>
    <s v="Vacuum,Cleaning&amp;Ironing"/>
    <s v="Irons,Steamers&amp;Accessories"/>
    <x v="149"/>
    <x v="29"/>
    <x v="2"/>
    <x v="68"/>
    <n v="0.33"/>
    <x v="1"/>
    <x v="0"/>
    <x v="1010"/>
    <x v="1143"/>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x v="1066"/>
    <s v="https://m.media-amazon.com/images/W/WEBP_402378-T1/images/I/41lGZWRZqOS._SX300_SY300_QL70_FMwebp_.jpg"/>
    <x v="1220"/>
  </r>
  <r>
    <x v="1221"/>
    <x v="1207"/>
    <x v="198"/>
    <x v="4"/>
    <s v="Kitchen&amp;HomeAppliances"/>
    <s v="SmallKitchenAppliances"/>
    <s v="YogurtMakers"/>
    <x v="595"/>
    <x v="488"/>
    <x v="2"/>
    <x v="179"/>
    <n v="0.55000000000000004"/>
    <x v="0"/>
    <x v="3"/>
    <x v="1011"/>
    <x v="1144"/>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x v="1067"/>
    <s v="https://m.media-amazon.com/images/W/WEBP_402378-T1/images/I/310umqMFDRL._SX300_SY300_QL70_FMwebp_.jpg"/>
    <x v="1221"/>
  </r>
  <r>
    <x v="1222"/>
    <x v="1208"/>
    <x v="199"/>
    <x v="4"/>
    <s v="Kitchen&amp;HomeAppliances"/>
    <s v="SmallKitchenAppliances"/>
    <s v="Juicers"/>
    <x v="596"/>
    <x v="489"/>
    <x v="2"/>
    <x v="406"/>
    <n v="0.47"/>
    <x v="1"/>
    <x v="5"/>
    <x v="1012"/>
    <x v="1145"/>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x v="1068"/>
    <s v="https://m.media-amazon.com/images/W/WEBP_402378-T1/images/I/41e5RU3gPHL._SX300_SY300_QL70_FMwebp_.jpg"/>
    <x v="1222"/>
  </r>
  <r>
    <x v="1223"/>
    <x v="1209"/>
    <x v="150"/>
    <x v="4"/>
    <s v="Kitchen&amp;HomeAppliances"/>
    <s v="Vacuum,Cleaning&amp;Ironing"/>
    <s v="Irons,Steamers&amp;Accessories"/>
    <x v="597"/>
    <x v="154"/>
    <x v="2"/>
    <x v="407"/>
    <n v="0.18"/>
    <x v="1"/>
    <x v="3"/>
    <x v="1013"/>
    <x v="114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x v="1069"/>
    <s v="https://m.media-amazon.com/images/I/319pDZDL+sL._SY300_SX300_.jpg"/>
    <x v="1223"/>
  </r>
  <r>
    <x v="1224"/>
    <x v="1210"/>
    <x v="168"/>
    <x v="4"/>
    <s v="Kitchen&amp;HomeAppliances"/>
    <s v="Vacuum,Cleaning&amp;Ironing"/>
    <s v="Vacuums&amp;FloorCare"/>
    <x v="449"/>
    <x v="215"/>
    <x v="2"/>
    <x v="327"/>
    <n v="0.37"/>
    <x v="1"/>
    <x v="0"/>
    <x v="1014"/>
    <x v="1147"/>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x v="1070"/>
    <s v="https://m.media-amazon.com/images/I/41bdE73aspL._SX300_SY300_QL70_FMwebp_.jpg"/>
    <x v="1224"/>
  </r>
  <r>
    <x v="1225"/>
    <x v="1211"/>
    <x v="156"/>
    <x v="4"/>
    <s v="Heating,Cooling&amp;AirQuality"/>
    <s v="WaterHeaters&amp;Geysers"/>
    <s v="ImmersionRods"/>
    <x v="206"/>
    <x v="490"/>
    <x v="2"/>
    <x v="313"/>
    <n v="0.37"/>
    <x v="1"/>
    <x v="3"/>
    <x v="1015"/>
    <x v="1148"/>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x v="1071"/>
    <s v="https://m.media-amazon.com/images/W/WEBP_402378-T2/images/I/31pzC6I+bEL._SY300_SX300_.jpg"/>
    <x v="1225"/>
  </r>
  <r>
    <x v="1226"/>
    <x v="1212"/>
    <x v="144"/>
    <x v="4"/>
    <s v="Heating,Cooling&amp;AirQuality"/>
    <s v="RoomHeaters"/>
    <s v="FanHeaters"/>
    <x v="431"/>
    <x v="491"/>
    <x v="2"/>
    <x v="20"/>
    <n v="0.51"/>
    <x v="0"/>
    <x v="2"/>
    <x v="1016"/>
    <x v="1149"/>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x v="1072"/>
    <s v="https://m.media-amazon.com/images/I/41VYlxCZqLL._SX300_SY300_QL70_FMwebp_.jpg"/>
    <x v="1226"/>
  </r>
  <r>
    <x v="1227"/>
    <x v="1213"/>
    <x v="152"/>
    <x v="4"/>
    <s v="Heating,Cooling&amp;AirQuality"/>
    <s v="WaterHeaters&amp;Geysers"/>
    <s v="InstantWaterHeaters"/>
    <x v="598"/>
    <x v="492"/>
    <x v="2"/>
    <x v="408"/>
    <n v="0.28000000000000003"/>
    <x v="1"/>
    <x v="2"/>
    <x v="1017"/>
    <x v="115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x v="1073"/>
    <s v="https://m.media-amazon.com/images/I/31MEXd6TAoL._SX300_SY300_QL70_FMwebp_.jpg"/>
    <x v="1227"/>
  </r>
  <r>
    <x v="1228"/>
    <x v="1214"/>
    <x v="159"/>
    <x v="4"/>
    <s v="Kitchen&amp;HomeAppliances"/>
    <s v="Vacuum,Cleaning&amp;Ironing"/>
    <s v="Irons,Steamers&amp;Accessories"/>
    <x v="360"/>
    <x v="395"/>
    <x v="2"/>
    <x v="123"/>
    <n v="0.09"/>
    <x v="1"/>
    <x v="0"/>
    <x v="1018"/>
    <x v="173"/>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x v="1074"/>
    <s v="https://m.media-amazon.com/images/I/41ady4ISpWL._SX300_SY300_QL70_FMwebp_.jpg"/>
    <x v="1228"/>
  </r>
  <r>
    <x v="1229"/>
    <x v="1215"/>
    <x v="186"/>
    <x v="4"/>
    <s v="Kitchen&amp;HomeAppliances"/>
    <s v="SmallKitchenAppliances"/>
    <s v="HandMixers"/>
    <x v="599"/>
    <x v="491"/>
    <x v="2"/>
    <x v="409"/>
    <n v="0.3"/>
    <x v="1"/>
    <x v="0"/>
    <x v="1019"/>
    <x v="1151"/>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x v="1075"/>
    <s v="https://m.media-amazon.com/images/W/WEBP_402378-T1/images/I/413XAuyrxWL._SX300_SY300_QL70_FMwebp_.jpg"/>
    <x v="1229"/>
  </r>
  <r>
    <x v="1230"/>
    <x v="1216"/>
    <x v="143"/>
    <x v="4"/>
    <s v="Heating,Cooling&amp;AirQuality"/>
    <s v="RoomHeaters"/>
    <s v="ElectricHeaters"/>
    <x v="600"/>
    <x v="493"/>
    <x v="2"/>
    <x v="32"/>
    <n v="0.57999999999999996"/>
    <x v="0"/>
    <x v="7"/>
    <x v="777"/>
    <x v="1152"/>
    <s v="Power Consumed: 800 W"/>
    <s v="AFVRAZD6HB5ALMMLJRZYAA45RKFQ,AGUO5ELH4U5ORQ4F4NYJQNZNTX3A,AEKTWPXEMR5QE53HL2AV2SVFK2SQ"/>
    <s v="Amit,Chahat Goyal,Gurpiyar Singh"/>
    <s v="R34GHCVBN6M7BX,R3OA62LXAITW86,R3YGN1PYLTA95"/>
    <s v="Ok product,Worth buying product,Must buyyyyy"/>
    <x v="1076"/>
    <s v="https://m.media-amazon.com/images/W/WEBP_402378-T1/images/I/51y3Y6qZScL._SY300_SX300_QL70_FMwebp_.jpg"/>
    <x v="1230"/>
  </r>
  <r>
    <x v="1231"/>
    <x v="1217"/>
    <x v="187"/>
    <x v="4"/>
    <s v="Kitchen&amp;HomeAppliances"/>
    <s v="SmallKitchenAppliances"/>
    <s v="Mills&amp;Grinders"/>
    <x v="48"/>
    <x v="494"/>
    <x v="2"/>
    <x v="410"/>
    <n v="0.14000000000000001"/>
    <x v="1"/>
    <x v="7"/>
    <x v="591"/>
    <x v="1153"/>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x v="1077"/>
    <s v="https://m.media-amazon.com/images/I/41-iQHWCwHL._SX300_SY300_QL70_FMwebp_.jpg"/>
    <x v="1231"/>
  </r>
  <r>
    <x v="1232"/>
    <x v="1218"/>
    <x v="151"/>
    <x v="4"/>
    <s v="Kitchen&amp;HomeAppliances"/>
    <s v="SmallKitchenAppliances"/>
    <s v="MixerGrinders"/>
    <x v="601"/>
    <x v="495"/>
    <x v="2"/>
    <x v="320"/>
    <n v="0.53"/>
    <x v="0"/>
    <x v="10"/>
    <x v="1020"/>
    <x v="1154"/>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x v="1078"/>
    <s v="https://m.media-amazon.com/images/W/WEBP_402378-T1/images/I/31oK2IDhhLL._SX300_SY300_QL70_FMwebp_.jpg"/>
    <x v="1232"/>
  </r>
  <r>
    <x v="1233"/>
    <x v="1219"/>
    <x v="143"/>
    <x v="4"/>
    <s v="Heating,Cooling&amp;AirQuality"/>
    <s v="RoomHeaters"/>
    <s v="ElectricHeaters"/>
    <x v="602"/>
    <x v="496"/>
    <x v="2"/>
    <x v="82"/>
    <n v="0.5"/>
    <x v="0"/>
    <x v="0"/>
    <x v="916"/>
    <x v="1155"/>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x v="1079"/>
    <s v="https://m.media-amazon.com/images/I/41qqrzjPySL._SX300_SY300_QL70_FMwebp_.jpg"/>
    <x v="1233"/>
  </r>
  <r>
    <x v="1234"/>
    <x v="1220"/>
    <x v="155"/>
    <x v="4"/>
    <s v="Heating,Cooling&amp;AirQuality"/>
    <s v="WaterHeaters&amp;Geysers"/>
    <s v="StorageWaterHeaters"/>
    <x v="603"/>
    <x v="437"/>
    <x v="2"/>
    <x v="411"/>
    <n v="0.38"/>
    <x v="1"/>
    <x v="1"/>
    <x v="1021"/>
    <x v="1156"/>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x v="1080"/>
    <s v="https://m.media-amazon.com/images/I/31kbrfC16XL._SX300_SY300_QL70_FMwebp_.jpg"/>
    <x v="1234"/>
  </r>
  <r>
    <x v="1235"/>
    <x v="1221"/>
    <x v="142"/>
    <x v="4"/>
    <s v="Kitchen&amp;HomeAppliances"/>
    <s v="SmallKitchenAppliances"/>
    <s v="Kettles&amp;HotWaterDispensers"/>
    <x v="604"/>
    <x v="96"/>
    <x v="2"/>
    <x v="412"/>
    <n v="0.6"/>
    <x v="0"/>
    <x v="3"/>
    <x v="1022"/>
    <x v="1157"/>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x v="1081"/>
    <s v="https://m.media-amazon.com/images/W/WEBP_402378-T2/images/I/41RI-hzCnvL._SY300_SX300_QL70_FMwebp_.jpg"/>
    <x v="1235"/>
  </r>
  <r>
    <x v="1236"/>
    <x v="1222"/>
    <x v="152"/>
    <x v="4"/>
    <s v="Heating,Cooling&amp;AirQuality"/>
    <s v="WaterHeaters&amp;Geysers"/>
    <s v="InstantWaterHeaters"/>
    <x v="605"/>
    <x v="497"/>
    <x v="2"/>
    <x v="413"/>
    <n v="0.43"/>
    <x v="1"/>
    <x v="2"/>
    <x v="1023"/>
    <x v="115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x v="1082"/>
    <s v="https://m.media-amazon.com/images/W/WEBP_402378-T1/images/I/21vWJo4CXKL._SX300_SY300_QL70_FMwebp_.jpg"/>
    <x v="1236"/>
  </r>
  <r>
    <x v="1237"/>
    <x v="1223"/>
    <x v="150"/>
    <x v="4"/>
    <s v="Kitchen&amp;HomeAppliances"/>
    <s v="Vacuum,Cleaning&amp;Ironing"/>
    <s v="Irons,Steamers&amp;Accessories"/>
    <x v="606"/>
    <x v="498"/>
    <x v="2"/>
    <x v="97"/>
    <n v="0.41"/>
    <x v="1"/>
    <x v="1"/>
    <x v="1024"/>
    <x v="1159"/>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x v="1083"/>
    <s v="https://m.media-amazon.com/images/I/41Yb7bZL3nL._SX300_SY300_QL70_FMwebp_.jpg"/>
    <x v="1237"/>
  </r>
  <r>
    <x v="1238"/>
    <x v="1224"/>
    <x v="151"/>
    <x v="4"/>
    <s v="Kitchen&amp;HomeAppliances"/>
    <s v="SmallKitchenAppliances"/>
    <s v="MixerGrinders"/>
    <x v="607"/>
    <x v="499"/>
    <x v="2"/>
    <x v="414"/>
    <n v="0.43"/>
    <x v="1"/>
    <x v="2"/>
    <x v="1025"/>
    <x v="1160"/>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x v="1084"/>
    <s v="https://m.media-amazon.com/images/W/WEBP_402378-T1/images/I/41buv8eJQtL._SX300_SY300_QL70_FMwebp_.jpg"/>
    <x v="1238"/>
  </r>
  <r>
    <x v="1239"/>
    <x v="1225"/>
    <x v="155"/>
    <x v="4"/>
    <s v="Heating,Cooling&amp;AirQuality"/>
    <s v="WaterHeaters&amp;Geysers"/>
    <s v="StorageWaterHeaters"/>
    <x v="608"/>
    <x v="500"/>
    <x v="2"/>
    <x v="415"/>
    <n v="0.49"/>
    <x v="1"/>
    <x v="0"/>
    <x v="1026"/>
    <x v="1161"/>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x v="1085"/>
    <s v="https://m.media-amazon.com/images/I/31Ex4oSr8RL._SX300_SY300_QL70_FMwebp_.jpg"/>
    <x v="1239"/>
  </r>
  <r>
    <x v="1240"/>
    <x v="1226"/>
    <x v="200"/>
    <x v="4"/>
    <s v="Heating,Cooling&amp;AirQuality"/>
    <s v="AirConditioners"/>
    <s v="Split-SystemAirConditioners"/>
    <x v="609"/>
    <x v="501"/>
    <x v="2"/>
    <x v="416"/>
    <n v="0.43"/>
    <x v="1"/>
    <x v="4"/>
    <x v="152"/>
    <x v="1162"/>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x v="1086"/>
    <s v="https://m.media-amazon.com/images/I/21ywp-zfTjL._SY445_SX342_QL70_FMwebp_.jpg"/>
    <x v="1240"/>
  </r>
  <r>
    <x v="1241"/>
    <x v="1227"/>
    <x v="176"/>
    <x v="4"/>
    <s v="Kitchen&amp;HomeAppliances"/>
    <s v="WaterPurifiers&amp;Accessories"/>
    <s v="WaterPurifierAccessories"/>
    <x v="28"/>
    <x v="502"/>
    <x v="2"/>
    <x v="325"/>
    <n v="0"/>
    <x v="1"/>
    <x v="1"/>
    <x v="1027"/>
    <x v="1163"/>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x v="1087"/>
    <s v="https://m.media-amazon.com/images/I/41WfA7FDnzL._SX300_SY300_QL70_FMwebp_.jpg"/>
    <x v="1241"/>
  </r>
  <r>
    <x v="1242"/>
    <x v="1228"/>
    <x v="166"/>
    <x v="4"/>
    <s v="Kitchen&amp;HomeAppliances"/>
    <s v="SmallKitchenAppliances"/>
    <s v="VacuumSealers"/>
    <x v="493"/>
    <x v="503"/>
    <x v="1"/>
    <x v="254"/>
    <n v="0.46"/>
    <x v="1"/>
    <x v="24"/>
    <x v="121"/>
    <x v="1164"/>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x v="1088"/>
    <s v="https://m.media-amazon.com/images/W/WEBP_402378-T2/images/I/411NB1EXJNL._SY300_SX300_QL70_FMwebp_.jpg"/>
    <x v="1242"/>
  </r>
  <r>
    <x v="1243"/>
    <x v="1229"/>
    <x v="148"/>
    <x v="4"/>
    <s v="Kitchen&amp;HomeAppliances"/>
    <s v="SmallKitchenAppliances"/>
    <s v="InductionCooktop"/>
    <x v="485"/>
    <x v="504"/>
    <x v="2"/>
    <x v="38"/>
    <n v="0.54"/>
    <x v="0"/>
    <x v="11"/>
    <x v="1028"/>
    <x v="1165"/>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x v="1089"/>
    <s v="https://m.media-amazon.com/images/W/WEBP_402378-T2/images/I/51kEztAe73L._SX300_SY300_QL70_FMwebp_.jpg"/>
    <x v="1243"/>
  </r>
  <r>
    <x v="1244"/>
    <x v="1230"/>
    <x v="201"/>
    <x v="4"/>
    <s v="Kitchen&amp;HomeAppliances"/>
    <s v="SmallKitchenAppliances"/>
    <s v="SmallApplianceParts&amp;Accessories"/>
    <x v="74"/>
    <x v="505"/>
    <x v="2"/>
    <x v="417"/>
    <n v="0.08"/>
    <x v="1"/>
    <x v="6"/>
    <x v="1029"/>
    <x v="1166"/>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x v="1090"/>
    <s v="https://m.media-amazon.com/images/W/WEBP_402378-T1/images/I/315uFBgWK3L._SX300_SY300_QL70_FMwebp_.jpg"/>
    <x v="1244"/>
  </r>
  <r>
    <x v="1245"/>
    <x v="1231"/>
    <x v="170"/>
    <x v="4"/>
    <s v="Heating,Cooling&amp;AirQuality"/>
    <s v="RoomHeaters"/>
    <s v="HalogenHeaters"/>
    <x v="407"/>
    <x v="181"/>
    <x v="2"/>
    <x v="46"/>
    <n v="0.45"/>
    <x v="1"/>
    <x v="12"/>
    <x v="1030"/>
    <x v="1167"/>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x v="1091"/>
    <s v="https://m.media-amazon.com/images/W/WEBP_402378-T2/images/I/41UBtJFuwEL._SX300_SY300_QL70_FMwebp_.jpg"/>
    <x v="1245"/>
  </r>
  <r>
    <x v="1246"/>
    <x v="1232"/>
    <x v="144"/>
    <x v="4"/>
    <s v="Heating,Cooling&amp;AirQuality"/>
    <s v="RoomHeaters"/>
    <s v="FanHeaters"/>
    <x v="610"/>
    <x v="506"/>
    <x v="2"/>
    <x v="418"/>
    <n v="0.43"/>
    <x v="1"/>
    <x v="2"/>
    <x v="1028"/>
    <x v="1168"/>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x v="1092"/>
    <s v="https://m.media-amazon.com/images/W/WEBP_402378-T2/images/I/41g0U0-t1RL._SX300_SY300_QL70_FMwebp_.jpg"/>
    <x v="1246"/>
  </r>
  <r>
    <x v="1247"/>
    <x v="1233"/>
    <x v="152"/>
    <x v="4"/>
    <s v="Heating,Cooling&amp;AirQuality"/>
    <s v="WaterHeaters&amp;Geysers"/>
    <s v="InstantWaterHeaters"/>
    <x v="122"/>
    <x v="155"/>
    <x v="2"/>
    <x v="310"/>
    <n v="0.28999999999999998"/>
    <x v="1"/>
    <x v="1"/>
    <x v="1031"/>
    <x v="1169"/>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x v="1093"/>
    <s v="https://m.media-amazon.com/images/W/WEBP_402378-T1/images/I/41A6EmdtN8L._SY300_SX300_QL70_FMwebp_.jpg"/>
    <x v="1247"/>
  </r>
  <r>
    <x v="1248"/>
    <x v="1234"/>
    <x v="202"/>
    <x v="4"/>
    <s v="Kitchen&amp;HomeAppliances"/>
    <s v="SmallKitchenAppliances"/>
    <s v="WaffleMakers&amp;Irons"/>
    <x v="122"/>
    <x v="25"/>
    <x v="2"/>
    <x v="20"/>
    <n v="0.55000000000000004"/>
    <x v="0"/>
    <x v="1"/>
    <x v="1032"/>
    <x v="1170"/>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x v="1094"/>
    <s v="https://m.media-amazon.com/images/W/WEBP_402378-T2/images/I/41Ps3i9b4HL._SY300_SX300_QL70_FMwebp_.jpg"/>
    <x v="1248"/>
  </r>
  <r>
    <x v="1249"/>
    <x v="1235"/>
    <x v="144"/>
    <x v="4"/>
    <s v="Heating,Cooling&amp;AirQuality"/>
    <s v="RoomHeaters"/>
    <s v="FanHeaters"/>
    <x v="611"/>
    <x v="507"/>
    <x v="2"/>
    <x v="43"/>
    <n v="0.64"/>
    <x v="0"/>
    <x v="12"/>
    <x v="125"/>
    <x v="1171"/>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x v="1095"/>
    <s v="https://m.media-amazon.com/images/W/WEBP_402378-T1/images/I/41C90o+3GOL._SX300_SY300_.jpg"/>
    <x v="1249"/>
  </r>
  <r>
    <x v="1250"/>
    <x v="1236"/>
    <x v="146"/>
    <x v="4"/>
    <s v="Kitchen&amp;HomeAppliances"/>
    <s v="SmallKitchenAppliances"/>
    <s v="DigitalKitchenScales"/>
    <x v="108"/>
    <x v="508"/>
    <x v="0"/>
    <x v="22"/>
    <n v="0.51"/>
    <x v="0"/>
    <x v="1"/>
    <x v="1033"/>
    <x v="1172"/>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x v="1096"/>
    <s v="https://m.media-amazon.com/images/W/WEBP_402378-T2/images/I/41iZgQu0WLL._SY300_SX300_QL70_FMwebp_.jpg"/>
    <x v="1250"/>
  </r>
  <r>
    <x v="1251"/>
    <x v="1237"/>
    <x v="154"/>
    <x v="4"/>
    <s v="Kitchen&amp;HomeAppliances"/>
    <s v="SmallKitchenAppliances"/>
    <s v="Kettles&amp;HotWaterDispensers"/>
    <x v="612"/>
    <x v="253"/>
    <x v="0"/>
    <x v="20"/>
    <n v="0.76"/>
    <x v="0"/>
    <x v="10"/>
    <x v="1034"/>
    <x v="1173"/>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x v="1097"/>
    <s v="https://m.media-amazon.com/images/I/31B-f4QcESS._SX300_SY300_QL70_FMwebp_.jpg"/>
    <x v="1251"/>
  </r>
  <r>
    <x v="1252"/>
    <x v="1238"/>
    <x v="152"/>
    <x v="4"/>
    <s v="Heating,Cooling&amp;AirQuality"/>
    <s v="WaterHeaters&amp;Geysers"/>
    <s v="InstantWaterHeaters"/>
    <x v="213"/>
    <x v="509"/>
    <x v="2"/>
    <x v="419"/>
    <n v="0.39"/>
    <x v="1"/>
    <x v="0"/>
    <x v="1035"/>
    <x v="1174"/>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x v="1098"/>
    <s v="https://m.media-amazon.com/images/W/WEBP_402378-T1/images/I/314qO8dyvRL._SX300_SY300_QL70_FMwebp_.jpg"/>
    <x v="1252"/>
  </r>
  <r>
    <x v="1253"/>
    <x v="1239"/>
    <x v="156"/>
    <x v="4"/>
    <s v="Heating,Cooling&amp;AirQuality"/>
    <s v="WaterHeaters&amp;Geysers"/>
    <s v="ImmersionRods"/>
    <x v="613"/>
    <x v="510"/>
    <x v="0"/>
    <x v="420"/>
    <n v="0.34"/>
    <x v="1"/>
    <x v="11"/>
    <x v="1026"/>
    <x v="1175"/>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x v="1099"/>
    <s v="https://m.media-amazon.com/images/W/WEBP_402378-T1/images/I/41d2SJq5sxL._SX300_SY300_QL70_FMwebp_.jpg"/>
    <x v="1253"/>
  </r>
  <r>
    <x v="1254"/>
    <x v="1240"/>
    <x v="175"/>
    <x v="4"/>
    <s v="Kitchen&amp;HomeAppliances"/>
    <s v="Coffee,Tea&amp;Espresso"/>
    <s v="DripCoffeeMachines"/>
    <x v="440"/>
    <x v="349"/>
    <x v="0"/>
    <x v="6"/>
    <n v="0.41"/>
    <x v="1"/>
    <x v="3"/>
    <x v="1036"/>
    <x v="1176"/>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x v="1100"/>
    <s v="https://m.media-amazon.com/images/W/WEBP_402378-T1/images/I/31+EgPqYa6L._SX300_SY300_.jpg"/>
    <x v="1254"/>
  </r>
  <r>
    <x v="1255"/>
    <x v="1241"/>
    <x v="203"/>
    <x v="4"/>
    <s v="Kitchen&amp;HomeAppliances"/>
    <s v="Coffee,Tea&amp;Espresso"/>
    <s v="StovetopEspressoPots"/>
    <x v="0"/>
    <x v="23"/>
    <x v="2"/>
    <x v="49"/>
    <n v="0.54"/>
    <x v="0"/>
    <x v="0"/>
    <x v="91"/>
    <x v="1177"/>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x v="1101"/>
    <s v="https://m.media-amazon.com/images/I/414gUKUBHML._SX300_SY300_QL70_FMwebp_.jpg"/>
    <x v="1255"/>
  </r>
  <r>
    <x v="1256"/>
    <x v="1242"/>
    <x v="176"/>
    <x v="4"/>
    <s v="Kitchen&amp;HomeAppliances"/>
    <s v="WaterPurifiers&amp;Accessories"/>
    <s v="WaterPurifierAccessories"/>
    <x v="8"/>
    <x v="7"/>
    <x v="0"/>
    <x v="8"/>
    <n v="0.5"/>
    <x v="0"/>
    <x v="4"/>
    <x v="1037"/>
    <x v="1178"/>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x v="1102"/>
    <s v="https://m.media-amazon.com/images/W/WEBP_402378-T2/images/I/410GwzE+TrL._SX342_SY445_.jpg"/>
    <x v="1256"/>
  </r>
  <r>
    <x v="1257"/>
    <x v="1243"/>
    <x v="150"/>
    <x v="4"/>
    <s v="Kitchen&amp;HomeAppliances"/>
    <s v="Vacuum,Cleaning&amp;Ironing"/>
    <s v="Irons,Steamers&amp;Accessories"/>
    <x v="614"/>
    <x v="61"/>
    <x v="2"/>
    <x v="207"/>
    <n v="0.28999999999999998"/>
    <x v="1"/>
    <x v="0"/>
    <x v="1038"/>
    <x v="1179"/>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x v="1103"/>
    <s v="https://m.media-amazon.com/images/W/WEBP_402378-T1/images/I/41JWKjRa+PL._SX300_SY300_.jpg"/>
    <x v="1257"/>
  </r>
  <r>
    <x v="1258"/>
    <x v="1244"/>
    <x v="175"/>
    <x v="4"/>
    <s v="Kitchen&amp;HomeAppliances"/>
    <s v="Coffee,Tea&amp;Espresso"/>
    <s v="DripCoffeeMachines"/>
    <x v="597"/>
    <x v="14"/>
    <x v="0"/>
    <x v="228"/>
    <n v="0.38"/>
    <x v="1"/>
    <x v="3"/>
    <x v="1039"/>
    <x v="118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x v="1104"/>
    <s v="https://m.media-amazon.com/images/I/41UGgTLOD4L._SX300_SY300_QL70_FMwebp_.jpg"/>
    <x v="1258"/>
  </r>
  <r>
    <x v="1259"/>
    <x v="1245"/>
    <x v="176"/>
    <x v="4"/>
    <s v="Kitchen&amp;HomeAppliances"/>
    <s v="WaterPurifiers&amp;Accessories"/>
    <s v="WaterPurifierAccessories"/>
    <x v="615"/>
    <x v="149"/>
    <x v="1"/>
    <x v="22"/>
    <n v="0.69"/>
    <x v="0"/>
    <x v="2"/>
    <x v="1040"/>
    <x v="118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x v="1105"/>
    <s v="https://m.media-amazon.com/images/I/41asnfU59KL._SY445_SX342_QL70_FMwebp_.jpg"/>
    <x v="1259"/>
  </r>
  <r>
    <x v="1260"/>
    <x v="1246"/>
    <x v="144"/>
    <x v="4"/>
    <s v="Heating,Cooling&amp;AirQuality"/>
    <s v="RoomHeaters"/>
    <s v="FanHeaters"/>
    <x v="363"/>
    <x v="511"/>
    <x v="2"/>
    <x v="8"/>
    <n v="0.22"/>
    <x v="1"/>
    <x v="8"/>
    <x v="1041"/>
    <x v="118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x v="1106"/>
    <s v="https://m.media-amazon.com/images/I/41EFR4bxzeL._SX300_SY300_QL70_FMwebp_.jpg"/>
    <x v="1260"/>
  </r>
  <r>
    <x v="1261"/>
    <x v="1247"/>
    <x v="204"/>
    <x v="4"/>
    <s v="Kitchen&amp;HomeAppliances"/>
    <s v="Coffee,Tea&amp;Espresso"/>
    <s v="CoffeeMakerAccessories"/>
    <x v="258"/>
    <x v="17"/>
    <x v="0"/>
    <x v="3"/>
    <n v="0.6"/>
    <x v="0"/>
    <x v="4"/>
    <x v="1042"/>
    <x v="1183"/>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x v="1107"/>
    <s v="https://m.media-amazon.com/images/W/WEBP_402378-T1/images/I/41kr7l+z1FL._SY300_SX300_.jpg"/>
    <x v="1261"/>
  </r>
  <r>
    <x v="1262"/>
    <x v="1248"/>
    <x v="176"/>
    <x v="4"/>
    <s v="Kitchen&amp;HomeAppliances"/>
    <s v="WaterPurifiers&amp;Accessories"/>
    <s v="WaterPurifierAccessories"/>
    <x v="616"/>
    <x v="144"/>
    <x v="0"/>
    <x v="38"/>
    <n v="0.86"/>
    <x v="0"/>
    <x v="2"/>
    <x v="1043"/>
    <x v="1184"/>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x v="1108"/>
    <s v="https://m.media-amazon.com/images/W/WEBP_402378-T2/images/I/41UoZi45q9L._SX300_SY300_QL70_FMwebp_.jpg"/>
    <x v="1262"/>
  </r>
  <r>
    <x v="1263"/>
    <x v="1249"/>
    <x v="150"/>
    <x v="4"/>
    <s v="Kitchen&amp;HomeAppliances"/>
    <s v="Vacuum,Cleaning&amp;Ironing"/>
    <s v="Irons,Steamers&amp;Accessories"/>
    <x v="617"/>
    <x v="242"/>
    <x v="2"/>
    <x v="179"/>
    <n v="0.31"/>
    <x v="1"/>
    <x v="4"/>
    <x v="1044"/>
    <x v="1185"/>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x v="1109"/>
    <s v="https://m.media-amazon.com/images/W/WEBP_402378-T2/images/I/41lYqkaeadL._SX300_SY300_QL70_FMwebp_.jpg"/>
    <x v="1263"/>
  </r>
  <r>
    <x v="1264"/>
    <x v="1250"/>
    <x v="152"/>
    <x v="4"/>
    <s v="Heating,Cooling&amp;AirQuality"/>
    <s v="WaterHeaters&amp;Geysers"/>
    <s v="InstantWaterHeaters"/>
    <x v="618"/>
    <x v="423"/>
    <x v="2"/>
    <x v="95"/>
    <n v="0.71"/>
    <x v="0"/>
    <x v="9"/>
    <x v="958"/>
    <x v="1186"/>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x v="1110"/>
    <s v="https://m.media-amazon.com/images/W/WEBP_402378-T2/images/I/51fYpZRmZ2L._SX300_SY300_QL70_FMwebp_.jpg"/>
    <x v="1264"/>
  </r>
  <r>
    <x v="1265"/>
    <x v="1251"/>
    <x v="152"/>
    <x v="4"/>
    <s v="Heating,Cooling&amp;AirQuality"/>
    <s v="WaterHeaters&amp;Geysers"/>
    <s v="InstantWaterHeaters"/>
    <x v="619"/>
    <x v="512"/>
    <x v="2"/>
    <x v="421"/>
    <n v="0.53"/>
    <x v="0"/>
    <x v="11"/>
    <x v="1045"/>
    <x v="1187"/>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x v="1111"/>
    <s v="https://m.media-amazon.com/images/W/WEBP_402378-T2/images/I/31C71rcp+1L._SY300_SX300_.jpg"/>
    <x v="1265"/>
  </r>
  <r>
    <x v="1266"/>
    <x v="1252"/>
    <x v="182"/>
    <x v="4"/>
    <s v="Kitchen&amp;HomeAppliances"/>
    <s v="WaterPurifiers&amp;Accessories"/>
    <s v="WaterFilters&amp;Purifiers"/>
    <x v="597"/>
    <x v="166"/>
    <x v="2"/>
    <x v="335"/>
    <n v="0.08"/>
    <x v="1"/>
    <x v="2"/>
    <x v="1046"/>
    <x v="1188"/>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x v="1112"/>
    <s v="https://m.media-amazon.com/images/I/41EI+3OYGaL._SY300_SX300_.jpg"/>
    <x v="1266"/>
  </r>
  <r>
    <x v="1267"/>
    <x v="1253"/>
    <x v="151"/>
    <x v="4"/>
    <s v="Kitchen&amp;HomeAppliances"/>
    <s v="SmallKitchenAppliances"/>
    <s v="MixerGrinders"/>
    <x v="620"/>
    <x v="513"/>
    <x v="2"/>
    <x v="422"/>
    <n v="0.28000000000000003"/>
    <x v="1"/>
    <x v="13"/>
    <x v="1047"/>
    <x v="1189"/>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x v="1113"/>
    <s v="https://m.media-amazon.com/images/I/41cZE9HcRUL._SX300_SY300_QL70_FMwebp_.jpg"/>
    <x v="1267"/>
  </r>
  <r>
    <x v="1268"/>
    <x v="1254"/>
    <x v="151"/>
    <x v="4"/>
    <s v="Kitchen&amp;HomeAppliances"/>
    <s v="SmallKitchenAppliances"/>
    <s v="MixerGrinders"/>
    <x v="248"/>
    <x v="166"/>
    <x v="2"/>
    <x v="196"/>
    <n v="0.45"/>
    <x v="1"/>
    <x v="11"/>
    <x v="1048"/>
    <x v="1190"/>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x v="1114"/>
    <s v="https://m.media-amazon.com/images/I/31Sh9NZmX-L._SX300_SY300_QL70_FMwebp_.jpg"/>
    <x v="1268"/>
  </r>
  <r>
    <x v="1269"/>
    <x v="1255"/>
    <x v="151"/>
    <x v="4"/>
    <s v="Kitchen&amp;HomeAppliances"/>
    <s v="SmallKitchenAppliances"/>
    <s v="MixerGrinders"/>
    <x v="551"/>
    <x v="181"/>
    <x v="2"/>
    <x v="423"/>
    <n v="0.44"/>
    <x v="1"/>
    <x v="2"/>
    <x v="1049"/>
    <x v="1191"/>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x v="1115"/>
    <s v="https://m.media-amazon.com/images/I/41+oy999w7L._SY300_SX300_.jpg"/>
    <x v="1269"/>
  </r>
  <r>
    <x v="1270"/>
    <x v="1256"/>
    <x v="178"/>
    <x v="4"/>
    <s v="Kitchen&amp;HomeAppliances"/>
    <s v="SmallKitchenAppliances"/>
    <s v="Rice&amp;PastaCookers"/>
    <x v="621"/>
    <x v="514"/>
    <x v="2"/>
    <x v="424"/>
    <n v="0.33"/>
    <x v="1"/>
    <x v="3"/>
    <x v="877"/>
    <x v="1192"/>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x v="1116"/>
    <s v="https://m.media-amazon.com/images/W/WEBP_402378-T2/images/I/417Fqdo6KJL._SX300_SY300_QL70_FMwebp_.jpg"/>
    <x v="1270"/>
  </r>
  <r>
    <x v="1271"/>
    <x v="1257"/>
    <x v="160"/>
    <x v="4"/>
    <s v="Kitchen&amp;HomeAppliances"/>
    <s v="SmallKitchenAppliances"/>
    <s v="JuicerMixerGrinders"/>
    <x v="103"/>
    <x v="37"/>
    <x v="2"/>
    <x v="8"/>
    <n v="0.35"/>
    <x v="1"/>
    <x v="9"/>
    <x v="777"/>
    <x v="1193"/>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x v="1117"/>
    <s v="https://m.media-amazon.com/images/W/WEBP_402378-T1/images/I/411S8WHOsXL._SX300_SY300_QL70_FMwebp_.jpg"/>
    <x v="1271"/>
  </r>
  <r>
    <x v="1272"/>
    <x v="1258"/>
    <x v="188"/>
    <x v="4"/>
    <s v="Kitchen&amp;HomeAppliances"/>
    <s v="SmallKitchenAppliances"/>
    <s v="OvenToasterGrills"/>
    <x v="162"/>
    <x v="515"/>
    <x v="2"/>
    <x v="356"/>
    <n v="0.04"/>
    <x v="1"/>
    <x v="5"/>
    <x v="1050"/>
    <x v="119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x v="1118"/>
    <s v="https://m.media-amazon.com/images/I/417VKyMXuYL._SX300_SY300_QL70_FMwebp_.jpg"/>
    <x v="1272"/>
  </r>
  <r>
    <x v="1273"/>
    <x v="1259"/>
    <x v="150"/>
    <x v="4"/>
    <s v="Kitchen&amp;HomeAppliances"/>
    <s v="Vacuum,Cleaning&amp;Ironing"/>
    <s v="Irons,Steamers&amp;Accessories"/>
    <x v="544"/>
    <x v="516"/>
    <x v="2"/>
    <x v="28"/>
    <n v="0.31"/>
    <x v="1"/>
    <x v="4"/>
    <x v="1051"/>
    <x v="1195"/>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x v="1119"/>
    <s v="https://m.media-amazon.com/images/W/WEBP_402378-T1/images/I/31gRT7Gvw7L._SY300_SX300_QL70_FMwebp_.jpg"/>
    <x v="1273"/>
  </r>
  <r>
    <x v="1274"/>
    <x v="1260"/>
    <x v="152"/>
    <x v="4"/>
    <s v="Heating,Cooling&amp;AirQuality"/>
    <s v="WaterHeaters&amp;Geysers"/>
    <s v="InstantWaterHeaters"/>
    <x v="416"/>
    <x v="72"/>
    <x v="2"/>
    <x v="123"/>
    <n v="0.56999999999999995"/>
    <x v="0"/>
    <x v="16"/>
    <x v="1052"/>
    <x v="1196"/>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x v="1120"/>
    <s v="https://m.media-amazon.com/images/W/WEBP_402378-T1/images/I/41hoHTbN5rL._SX300_SY300_QL70_FMwebp_.jpg"/>
    <x v="1274"/>
  </r>
  <r>
    <x v="1275"/>
    <x v="1261"/>
    <x v="146"/>
    <x v="4"/>
    <s v="Kitchen&amp;HomeAppliances"/>
    <s v="SmallKitchenAppliances"/>
    <s v="DigitalKitchenScales"/>
    <x v="622"/>
    <x v="517"/>
    <x v="2"/>
    <x v="20"/>
    <n v="0.62"/>
    <x v="0"/>
    <x v="4"/>
    <x v="1053"/>
    <x v="1197"/>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x v="1121"/>
    <s v="https://m.media-amazon.com/images/W/WEBP_402378-T2/images/I/41HoeX-PcDL._SY445_SX342_QL70_FMwebp_.jpg"/>
    <x v="1275"/>
  </r>
  <r>
    <x v="1276"/>
    <x v="1262"/>
    <x v="161"/>
    <x v="4"/>
    <s v="Kitchen&amp;HomeAppliances"/>
    <s v="Vacuum,Cleaning&amp;Ironing"/>
    <s v="Vacuums&amp;FloorCare"/>
    <x v="623"/>
    <x v="518"/>
    <x v="2"/>
    <x v="425"/>
    <n v="0.17"/>
    <x v="1"/>
    <x v="2"/>
    <x v="1054"/>
    <x v="1198"/>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x v="1122"/>
    <s v="https://m.media-amazon.com/images/I/41R4IgGsMaL._SX300_SY300_QL70_FMwebp_.jpg"/>
    <x v="1276"/>
  </r>
  <r>
    <x v="1277"/>
    <x v="1263"/>
    <x v="163"/>
    <x v="4"/>
    <s v="Kitchen&amp;HomeAppliances"/>
    <s v="SmallKitchenAppliances"/>
    <s v="SandwichMakers"/>
    <x v="624"/>
    <x v="493"/>
    <x v="2"/>
    <x v="253"/>
    <n v="0.28999999999999998"/>
    <x v="1"/>
    <x v="2"/>
    <x v="1055"/>
    <x v="1199"/>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x v="1123"/>
    <s v="https://m.media-amazon.com/images/W/WEBP_402378-T2/images/I/41mcGL9ei0L._SX300_SY300_QL70_FMwebp_.jpg"/>
    <x v="1277"/>
  </r>
  <r>
    <x v="1278"/>
    <x v="1264"/>
    <x v="158"/>
    <x v="4"/>
    <s v="HomeStorage&amp;Organization"/>
    <s v="LaundryOrganization"/>
    <s v="LaundryBaskets"/>
    <x v="163"/>
    <x v="1"/>
    <x v="1"/>
    <x v="4"/>
    <n v="0.5"/>
    <x v="0"/>
    <x v="7"/>
    <x v="1056"/>
    <x v="1200"/>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x v="1124"/>
    <s v="https://m.media-amazon.com/images/W/WEBP_402378-T1/images/I/51Ule90yh0L._SX300_SY300_QL70_FMwebp_.jpg"/>
    <x v="1278"/>
  </r>
  <r>
    <x v="1279"/>
    <x v="1265"/>
    <x v="145"/>
    <x v="4"/>
    <s v="Kitchen&amp;HomeAppliances"/>
    <s v="Vacuum,Cleaning&amp;Ironing"/>
    <s v="Irons,Steamers&amp;Accessories"/>
    <x v="26"/>
    <x v="17"/>
    <x v="0"/>
    <x v="22"/>
    <n v="0.53"/>
    <x v="0"/>
    <x v="12"/>
    <x v="670"/>
    <x v="1201"/>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x v="1125"/>
    <s v="https://m.media-amazon.com/images/I/41Fo2P8-4ZL._SY300_SX300_QL70_FMwebp_.jpg"/>
    <x v="1279"/>
  </r>
  <r>
    <x v="1280"/>
    <x v="1266"/>
    <x v="149"/>
    <x v="4"/>
    <s v="Kitchen&amp;HomeAppliances"/>
    <s v="SmallKitchenAppliances"/>
    <s v="HandBlenders"/>
    <x v="169"/>
    <x v="125"/>
    <x v="2"/>
    <x v="8"/>
    <n v="0.45"/>
    <x v="1"/>
    <x v="1"/>
    <x v="52"/>
    <x v="60"/>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x v="1126"/>
    <s v="https://m.media-amazon.com/images/W/WEBP_402378-T2/images/I/41F-EWC+v+L._SY300_SX300_.jpg"/>
    <x v="1280"/>
  </r>
  <r>
    <x v="1281"/>
    <x v="1267"/>
    <x v="185"/>
    <x v="4"/>
    <s v="HomeStorage&amp;Organization"/>
    <s v="LaundryOrganization"/>
    <s v="IroningAccessories"/>
    <x v="625"/>
    <x v="519"/>
    <x v="1"/>
    <x v="17"/>
    <n v="0.56999999999999995"/>
    <x v="0"/>
    <x v="3"/>
    <x v="1057"/>
    <x v="120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x v="1127"/>
    <s v="https://m.media-amazon.com/images/W/WEBP_402378-T1/images/I/41Qu+vkjbcL._SY300_SX300_.jpg"/>
    <x v="1281"/>
  </r>
  <r>
    <x v="1282"/>
    <x v="1268"/>
    <x v="160"/>
    <x v="4"/>
    <s v="Kitchen&amp;HomeAppliances"/>
    <s v="SmallKitchenAppliances"/>
    <s v="JuicerMixerGrinders"/>
    <x v="29"/>
    <x v="7"/>
    <x v="0"/>
    <x v="49"/>
    <n v="0.62"/>
    <x v="0"/>
    <x v="2"/>
    <x v="1058"/>
    <x v="1203"/>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x v="1128"/>
    <s v="https://m.media-amazon.com/images/I/51V0CstI47L._SX300_SY300_QL70_FMwebp_.jpg"/>
    <x v="1282"/>
  </r>
  <r>
    <x v="1283"/>
    <x v="1269"/>
    <x v="160"/>
    <x v="4"/>
    <s v="Kitchen&amp;HomeAppliances"/>
    <s v="SmallKitchenAppliances"/>
    <s v="JuicerMixerGrinders"/>
    <x v="507"/>
    <x v="520"/>
    <x v="2"/>
    <x v="426"/>
    <n v="0.25"/>
    <x v="1"/>
    <x v="5"/>
    <x v="897"/>
    <x v="1204"/>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x v="1129"/>
    <s v="https://m.media-amazon.com/images/W/WEBP_402378-T1/images/I/41pb+fODkVL._SX300_SY300_.jpg"/>
    <x v="1283"/>
  </r>
  <r>
    <x v="1284"/>
    <x v="1270"/>
    <x v="142"/>
    <x v="4"/>
    <s v="Kitchen&amp;HomeAppliances"/>
    <s v="SmallKitchenAppliances"/>
    <s v="Kettles&amp;HotWaterDispensers"/>
    <x v="558"/>
    <x v="367"/>
    <x v="2"/>
    <x v="94"/>
    <n v="0.45"/>
    <x v="1"/>
    <x v="4"/>
    <x v="1059"/>
    <x v="120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x v="1130"/>
    <s v="https://m.media-amazon.com/images/I/310R9iLp3mL._SX300_SY300_QL70_FMwebp_.jpg"/>
    <x v="1284"/>
  </r>
  <r>
    <x v="1285"/>
    <x v="1271"/>
    <x v="205"/>
    <x v="4"/>
    <s v="Kitchen&amp;HomeAppliances"/>
    <s v="Coffee,Tea&amp;Espresso"/>
    <s v="CoffeePresses"/>
    <x v="175"/>
    <x v="59"/>
    <x v="2"/>
    <x v="68"/>
    <n v="0.27"/>
    <x v="1"/>
    <x v="6"/>
    <x v="1060"/>
    <x v="1206"/>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x v="1131"/>
    <s v="https://m.media-amazon.com/images/W/WEBP_402378-T2/images/I/31YEW0-SNcL._SX300_SY300_QL70_FMwebp_.jpg"/>
    <x v="1285"/>
  </r>
  <r>
    <x v="1286"/>
    <x v="1272"/>
    <x v="163"/>
    <x v="4"/>
    <s v="Kitchen&amp;HomeAppliances"/>
    <s v="SmallKitchenAppliances"/>
    <s v="SandwichMakers"/>
    <x v="626"/>
    <x v="521"/>
    <x v="2"/>
    <x v="427"/>
    <n v="0.26"/>
    <x v="1"/>
    <x v="1"/>
    <x v="1061"/>
    <x v="120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x v="1132"/>
    <s v="https://m.media-amazon.com/images/W/WEBP_402378-T1/images/I/51IMz58igdL._SX300_SY300_QL70_FMwebp_.jpg"/>
    <x v="1286"/>
  </r>
  <r>
    <x v="1287"/>
    <x v="1273"/>
    <x v="155"/>
    <x v="4"/>
    <s v="Heating,Cooling&amp;AirQuality"/>
    <s v="WaterHeaters&amp;Geysers"/>
    <s v="StorageWaterHeaters"/>
    <x v="627"/>
    <x v="374"/>
    <x v="2"/>
    <x v="428"/>
    <n v="0.48"/>
    <x v="1"/>
    <x v="2"/>
    <x v="1062"/>
    <x v="1208"/>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x v="1133"/>
    <s v="https://m.media-amazon.com/images/I/21NKf-n3WdL._SX300_SY300_QL70_FMwebp_.jpg"/>
    <x v="1287"/>
  </r>
  <r>
    <x v="1288"/>
    <x v="1274"/>
    <x v="163"/>
    <x v="4"/>
    <s v="Kitchen&amp;HomeAppliances"/>
    <s v="SmallKitchenAppliances"/>
    <s v="SandwichMakers"/>
    <x v="301"/>
    <x v="33"/>
    <x v="2"/>
    <x v="202"/>
    <n v="0.33"/>
    <x v="1"/>
    <x v="0"/>
    <x v="1063"/>
    <x v="1209"/>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x v="1134"/>
    <s v="https://m.media-amazon.com/images/I/4108k4zDdOL._SY300_SX300_QL70_FMwebp_.jpg"/>
    <x v="1288"/>
  </r>
  <r>
    <x v="1289"/>
    <x v="1275"/>
    <x v="142"/>
    <x v="4"/>
    <s v="Kitchen&amp;HomeAppliances"/>
    <s v="SmallKitchenAppliances"/>
    <s v="Kettles&amp;HotWaterDispensers"/>
    <x v="628"/>
    <x v="522"/>
    <x v="2"/>
    <x v="336"/>
    <n v="0.54"/>
    <x v="0"/>
    <x v="3"/>
    <x v="1064"/>
    <x v="121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x v="1135"/>
    <s v="https://m.media-amazon.com/images/I/41hBHbn0KFL._SX300_SY300_QL70_FMwebp_.jpg"/>
    <x v="1289"/>
  </r>
  <r>
    <x v="1290"/>
    <x v="1276"/>
    <x v="160"/>
    <x v="4"/>
    <s v="Kitchen&amp;HomeAppliances"/>
    <s v="SmallKitchenAppliances"/>
    <s v="JuicerMixerGrinders"/>
    <x v="356"/>
    <x v="455"/>
    <x v="2"/>
    <x v="429"/>
    <n v="0.3"/>
    <x v="1"/>
    <x v="7"/>
    <x v="1065"/>
    <x v="1211"/>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x v="1136"/>
    <s v="https://m.media-amazon.com/images/I/41QKvmjpVFL._SX300_SY300_QL70_FMwebp_.jpg"/>
    <x v="1290"/>
  </r>
  <r>
    <x v="1291"/>
    <x v="1277"/>
    <x v="169"/>
    <x v="4"/>
    <s v="Kitchen&amp;HomeAppliances"/>
    <s v="Vacuum,Cleaning&amp;Ironing"/>
    <s v="PressureWashers,Steam&amp;WindowCleaners"/>
    <x v="296"/>
    <x v="523"/>
    <x v="2"/>
    <x v="131"/>
    <n v="0.46"/>
    <x v="1"/>
    <x v="3"/>
    <x v="1066"/>
    <x v="1212"/>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x v="1137"/>
    <s v="https://m.media-amazon.com/images/W/WEBP_402378-T1/images/I/413b+0JACfL._SX300_SY300_.jpg"/>
    <x v="1291"/>
  </r>
  <r>
    <x v="1292"/>
    <x v="1278"/>
    <x v="154"/>
    <x v="4"/>
    <s v="Kitchen&amp;HomeAppliances"/>
    <s v="SmallKitchenAppliances"/>
    <s v="Kettles&amp;HotWaterDispensers"/>
    <x v="0"/>
    <x v="33"/>
    <x v="2"/>
    <x v="2"/>
    <n v="0.37"/>
    <x v="1"/>
    <x v="0"/>
    <x v="1067"/>
    <x v="1213"/>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x v="1138"/>
    <s v="https://m.media-amazon.com/images/I/41XXDlWCBDL._SX300_SY300_QL70_FMwebp_.jpg"/>
    <x v="1292"/>
  </r>
  <r>
    <x v="1293"/>
    <x v="1279"/>
    <x v="195"/>
    <x v="4"/>
    <s v="Heating,Cooling&amp;AirQuality"/>
    <s v="Humidifiers"/>
    <m/>
    <x v="629"/>
    <x v="524"/>
    <x v="2"/>
    <x v="430"/>
    <n v="0.43"/>
    <x v="1"/>
    <x v="4"/>
    <x v="1068"/>
    <x v="1214"/>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x v="1139"/>
    <s v="https://m.media-amazon.com/images/I/31hQyi26uAL._SX300_SY300_QL70_FMwebp_.jpg"/>
    <x v="1293"/>
  </r>
  <r>
    <x v="1294"/>
    <x v="1280"/>
    <x v="145"/>
    <x v="4"/>
    <s v="Kitchen&amp;HomeAppliances"/>
    <s v="Vacuum,Cleaning&amp;Ironing"/>
    <s v="Irons,Steamers&amp;Accessories"/>
    <x v="48"/>
    <x v="21"/>
    <x v="1"/>
    <x v="10"/>
    <n v="0.78"/>
    <x v="0"/>
    <x v="9"/>
    <x v="1069"/>
    <x v="1215"/>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x v="1140"/>
    <s v="https://m.media-amazon.com/images/W/WEBP_402378-T2/images/I/51wxUA6-CBL._SX300_SY300_QL70_FMwebp_.jpg"/>
    <x v="1294"/>
  </r>
  <r>
    <x v="1295"/>
    <x v="1281"/>
    <x v="204"/>
    <x v="4"/>
    <s v="Kitchen&amp;HomeAppliances"/>
    <s v="Coffee,Tea&amp;Espresso"/>
    <s v="CoffeeMakerAccessories"/>
    <x v="597"/>
    <x v="4"/>
    <x v="1"/>
    <x v="254"/>
    <n v="0.5"/>
    <x v="0"/>
    <x v="3"/>
    <x v="1070"/>
    <x v="1216"/>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x v="1141"/>
    <s v="https://m.media-amazon.com/images/I/31Y+l9J1nYL._SY300_SX300_.jpg"/>
    <x v="1295"/>
  </r>
  <r>
    <x v="1296"/>
    <x v="1282"/>
    <x v="151"/>
    <x v="4"/>
    <s v="Kitchen&amp;HomeAppliances"/>
    <s v="SmallKitchenAppliances"/>
    <s v="MixerGrinders"/>
    <x v="630"/>
    <x v="525"/>
    <x v="2"/>
    <x v="431"/>
    <n v="0.24"/>
    <x v="1"/>
    <x v="6"/>
    <x v="1071"/>
    <x v="1217"/>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x v="1142"/>
    <s v="https://m.media-amazon.com/images/I/41wCglxg9qL._SX300_SY300_QL70_FMwebp_.jpg"/>
    <x v="1296"/>
  </r>
  <r>
    <x v="1297"/>
    <x v="1283"/>
    <x v="146"/>
    <x v="4"/>
    <s v="Kitchen&amp;HomeAppliances"/>
    <s v="SmallKitchenAppliances"/>
    <s v="DigitalKitchenScales"/>
    <x v="357"/>
    <x v="97"/>
    <x v="0"/>
    <x v="432"/>
    <n v="0.03"/>
    <x v="1"/>
    <x v="0"/>
    <x v="1072"/>
    <x v="1218"/>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x v="1143"/>
    <s v="https://m.media-amazon.com/images/I/31HohsWo-+L._SY445_SX342_.jpg"/>
    <x v="1297"/>
  </r>
  <r>
    <x v="1298"/>
    <x v="1284"/>
    <x v="182"/>
    <x v="4"/>
    <s v="Kitchen&amp;HomeAppliances"/>
    <s v="WaterPurifiers&amp;Accessories"/>
    <s v="WaterFilters&amp;Purifiers"/>
    <x v="631"/>
    <x v="500"/>
    <x v="2"/>
    <x v="433"/>
    <n v="0.33"/>
    <x v="1"/>
    <x v="4"/>
    <x v="1073"/>
    <x v="121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x v="1144"/>
    <s v="https://m.media-amazon.com/images/W/WEBP_402378-T2/images/I/31B7DwG79FL._SY445_SX342_QL70_FMwebp_.jpg"/>
    <x v="1298"/>
  </r>
  <r>
    <x v="1299"/>
    <x v="1285"/>
    <x v="151"/>
    <x v="4"/>
    <s v="Kitchen&amp;HomeAppliances"/>
    <s v="SmallKitchenAppliances"/>
    <s v="MixerGrinders"/>
    <x v="632"/>
    <x v="526"/>
    <x v="2"/>
    <x v="143"/>
    <n v="0.49"/>
    <x v="1"/>
    <x v="1"/>
    <x v="1074"/>
    <x v="1220"/>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x v="1145"/>
    <s v="https://m.media-amazon.com/images/W/WEBP_402378-T1/images/I/31uBcZhDMjL._SX300_SY300_QL70_FMwebp_.jpg"/>
    <x v="1299"/>
  </r>
  <r>
    <x v="1300"/>
    <x v="1286"/>
    <x v="149"/>
    <x v="4"/>
    <s v="Kitchen&amp;HomeAppliances"/>
    <s v="SmallKitchenAppliances"/>
    <s v="HandBlenders"/>
    <x v="633"/>
    <x v="527"/>
    <x v="2"/>
    <x v="158"/>
    <n v="0.27"/>
    <x v="1"/>
    <x v="0"/>
    <x v="1075"/>
    <x v="1221"/>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x v="1146"/>
    <s v="https://m.media-amazon.com/images/W/WEBP_402378-T1/images/I/41XtCfScreS._SX300_SY300_QL70_FMwebp_.jpg"/>
    <x v="1300"/>
  </r>
  <r>
    <x v="1301"/>
    <x v="1287"/>
    <x v="148"/>
    <x v="4"/>
    <s v="Kitchen&amp;HomeAppliances"/>
    <s v="SmallKitchenAppliances"/>
    <s v="InductionCooktop"/>
    <x v="634"/>
    <x v="528"/>
    <x v="2"/>
    <x v="294"/>
    <n v="0.4"/>
    <x v="1"/>
    <x v="0"/>
    <x v="1076"/>
    <x v="1222"/>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x v="1147"/>
    <s v="https://m.media-amazon.com/images/I/41jv4fqU1EL._SY300_SX300_QL70_FMwebp_.jpg"/>
    <x v="1301"/>
  </r>
  <r>
    <x v="1302"/>
    <x v="1288"/>
    <x v="182"/>
    <x v="4"/>
    <s v="Kitchen&amp;HomeAppliances"/>
    <s v="WaterPurifiers&amp;Accessories"/>
    <s v="WaterFilters&amp;Purifiers"/>
    <x v="143"/>
    <x v="208"/>
    <x v="2"/>
    <x v="13"/>
    <n v="0.8"/>
    <x v="0"/>
    <x v="6"/>
    <x v="1077"/>
    <x v="122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x v="1148"/>
    <s v="https://m.media-amazon.com/images/W/WEBP_402378-T2/images/I/41NSz+RdSoL._SX342_SY445_.jpg"/>
    <x v="1302"/>
  </r>
  <r>
    <x v="1303"/>
    <x v="1289"/>
    <x v="158"/>
    <x v="4"/>
    <s v="HomeStorage&amp;Organization"/>
    <s v="LaundryOrganization"/>
    <s v="LaundryBaskets"/>
    <x v="635"/>
    <x v="529"/>
    <x v="0"/>
    <x v="10"/>
    <n v="0.51"/>
    <x v="0"/>
    <x v="11"/>
    <x v="1077"/>
    <x v="1224"/>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x v="1149"/>
    <s v="https://m.media-amazon.com/images/I/416VJv+z7CL._SY300_SX300_.jpg"/>
    <x v="1303"/>
  </r>
  <r>
    <x v="1304"/>
    <x v="1290"/>
    <x v="206"/>
    <x v="4"/>
    <s v="Kitchen&amp;HomeAppliances"/>
    <s v="SmallKitchenAppliances"/>
    <s v="RotiMakers"/>
    <x v="40"/>
    <x v="168"/>
    <x v="2"/>
    <x v="43"/>
    <n v="0.33"/>
    <x v="1"/>
    <x v="5"/>
    <x v="563"/>
    <x v="1225"/>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x v="1150"/>
    <s v="https://m.media-amazon.com/images/I/41Mm2LXiZrL._SX300_SY300_QL70_FMwebp_.jpg"/>
    <x v="1304"/>
  </r>
  <r>
    <x v="1305"/>
    <x v="1291"/>
    <x v="162"/>
    <x v="4"/>
    <s v="Kitchen&amp;HomeAppliances"/>
    <s v="SmallKitchenAppliances"/>
    <s v="EggBoilers"/>
    <x v="167"/>
    <x v="530"/>
    <x v="2"/>
    <x v="193"/>
    <n v="0.35"/>
    <x v="1"/>
    <x v="3"/>
    <x v="1078"/>
    <x v="1226"/>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x v="1151"/>
    <s v="https://m.media-amazon.com/images/I/31afXBXOUVL._SX300_SY300_QL70_FMwebp_.jpg"/>
    <x v="1305"/>
  </r>
  <r>
    <x v="1306"/>
    <x v="1292"/>
    <x v="204"/>
    <x v="4"/>
    <s v="Kitchen&amp;HomeAppliances"/>
    <s v="Coffee,Tea&amp;Espresso"/>
    <s v="CoffeeMakerAccessories"/>
    <x v="636"/>
    <x v="531"/>
    <x v="1"/>
    <x v="225"/>
    <n v="0.59"/>
    <x v="0"/>
    <x v="0"/>
    <x v="393"/>
    <x v="1227"/>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x v="1152"/>
    <s v="https://m.media-amazon.com/images/W/WEBP_402378-T2/images/I/41BMEYjkguL._SY300_SX300_QL70_FMwebp_.jpg"/>
    <x v="1306"/>
  </r>
  <r>
    <x v="1307"/>
    <x v="1293"/>
    <x v="145"/>
    <x v="4"/>
    <s v="Kitchen&amp;HomeAppliances"/>
    <s v="Vacuum,Cleaning&amp;Ironing"/>
    <s v="Irons,Steamers&amp;Accessories"/>
    <x v="637"/>
    <x v="532"/>
    <x v="0"/>
    <x v="8"/>
    <n v="0.55000000000000004"/>
    <x v="0"/>
    <x v="4"/>
    <x v="1079"/>
    <x v="1228"/>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x v="1153"/>
    <s v="https://m.media-amazon.com/images/W/WEBP_402378-T1/images/I/51B4Ea7gRCL._SX300_SY300_QL70_FMwebp_.jpg"/>
    <x v="1307"/>
  </r>
  <r>
    <x v="1308"/>
    <x v="1294"/>
    <x v="207"/>
    <x v="4"/>
    <s v="Heating,Cooling&amp;AirQuality"/>
    <s v="Parts&amp;Accessories"/>
    <s v="FanParts&amp;Accessories"/>
    <x v="517"/>
    <x v="154"/>
    <x v="2"/>
    <x v="354"/>
    <n v="0.59"/>
    <x v="0"/>
    <x v="3"/>
    <x v="1080"/>
    <x v="1229"/>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x v="1154"/>
    <s v="https://m.media-amazon.com/images/I/41xjCi0e7GL._SX300_SY300_QL70_FMwebp_.jpg"/>
    <x v="1308"/>
  </r>
  <r>
    <x v="1309"/>
    <x v="1295"/>
    <x v="148"/>
    <x v="4"/>
    <s v="Kitchen&amp;HomeAppliances"/>
    <s v="SmallKitchenAppliances"/>
    <s v="InductionCooktop"/>
    <x v="638"/>
    <x v="533"/>
    <x v="2"/>
    <x v="434"/>
    <n v="0.59"/>
    <x v="0"/>
    <x v="0"/>
    <x v="1081"/>
    <x v="123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x v="1155"/>
    <s v="https://m.media-amazon.com/images/I/41mZWS7bb+L._SX342_SY445_.jpg"/>
    <x v="1309"/>
  </r>
  <r>
    <x v="1310"/>
    <x v="1296"/>
    <x v="176"/>
    <x v="4"/>
    <s v="Kitchen&amp;HomeAppliances"/>
    <s v="WaterPurifiers&amp;Accessories"/>
    <s v="WaterPurifierAccessories"/>
    <x v="639"/>
    <x v="534"/>
    <x v="0"/>
    <x v="435"/>
    <n v="0.11"/>
    <x v="1"/>
    <x v="3"/>
    <x v="142"/>
    <x v="1231"/>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x v="1156"/>
    <s v="https://m.media-amazon.com/images/I/41ugz3c3G1L._SY300_SX300_QL70_FMwebp_.jpg"/>
    <x v="1310"/>
  </r>
  <r>
    <x v="1311"/>
    <x v="1297"/>
    <x v="145"/>
    <x v="4"/>
    <s v="Kitchen&amp;HomeAppliances"/>
    <s v="Vacuum,Cleaning&amp;Ironing"/>
    <s v="Irons,Steamers&amp;Accessories"/>
    <x v="362"/>
    <x v="179"/>
    <x v="0"/>
    <x v="22"/>
    <n v="0.38"/>
    <x v="1"/>
    <x v="2"/>
    <x v="1082"/>
    <x v="1232"/>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x v="1157"/>
    <s v="https://m.media-amazon.com/images/W/WEBP_402378-T1/images/I/31QVpoSYsrL._SX300_SY300_QL70_FMwebp_.jpg"/>
    <x v="1311"/>
  </r>
  <r>
    <x v="1312"/>
    <x v="1298"/>
    <x v="142"/>
    <x v="4"/>
    <s v="Kitchen&amp;HomeAppliances"/>
    <s v="SmallKitchenAppliances"/>
    <s v="Kettles&amp;HotWaterDispensers"/>
    <x v="640"/>
    <x v="363"/>
    <x v="2"/>
    <x v="335"/>
    <n v="0.59"/>
    <x v="0"/>
    <x v="2"/>
    <x v="1083"/>
    <x v="1233"/>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x v="1158"/>
    <s v="https://m.media-amazon.com/images/W/WEBP_402378-T1/images/I/41VOCgvMKJL._SX300_SY300_QL70_FMwebp_.jpg"/>
    <x v="1312"/>
  </r>
  <r>
    <x v="1313"/>
    <x v="1299"/>
    <x v="151"/>
    <x v="4"/>
    <s v="Kitchen&amp;HomeAppliances"/>
    <s v="SmallKitchenAppliances"/>
    <s v="MixerGrinders"/>
    <x v="641"/>
    <x v="33"/>
    <x v="2"/>
    <x v="157"/>
    <n v="0.6"/>
    <x v="0"/>
    <x v="11"/>
    <x v="1084"/>
    <x v="1234"/>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x v="1159"/>
    <s v="https://m.media-amazon.com/images/I/41Peadim8bL._SX300_SY300_QL70_FMwebp_.jpg"/>
    <x v="1313"/>
  </r>
  <r>
    <x v="1314"/>
    <x v="1300"/>
    <x v="151"/>
    <x v="4"/>
    <s v="Kitchen&amp;HomeAppliances"/>
    <s v="SmallKitchenAppliances"/>
    <s v="MixerGrinders"/>
    <x v="642"/>
    <x v="513"/>
    <x v="2"/>
    <x v="436"/>
    <n v="0.24"/>
    <x v="1"/>
    <x v="13"/>
    <x v="1085"/>
    <x v="1235"/>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x v="1160"/>
    <s v="https://m.media-amazon.com/images/I/415634DtKfL._SX300_SY300_QL70_FMwebp_.jpg"/>
    <x v="1314"/>
  </r>
  <r>
    <x v="1315"/>
    <x v="1301"/>
    <x v="159"/>
    <x v="4"/>
    <s v="Kitchen&amp;HomeAppliances"/>
    <s v="Vacuum,Cleaning&amp;Ironing"/>
    <s v="Irons,Steamers&amp;Accessories"/>
    <x v="29"/>
    <x v="166"/>
    <x v="2"/>
    <x v="164"/>
    <n v="0.31"/>
    <x v="1"/>
    <x v="9"/>
    <x v="1086"/>
    <x v="1236"/>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x v="1161"/>
    <s v="https://m.media-amazon.com/images/W/WEBP_402378-T1/images/I/41YFjcEIwWL._SX300_SY300_QL70_FMwebp_.jpg"/>
    <x v="1315"/>
  </r>
  <r>
    <x v="1316"/>
    <x v="1302"/>
    <x v="197"/>
    <x v="4"/>
    <s v="Kitchen&amp;HomeAppliances"/>
    <s v="Vacuum,Cleaning&amp;Ironing"/>
    <s v="Vacuums&amp;FloorCare"/>
    <x v="15"/>
    <x v="134"/>
    <x v="2"/>
    <x v="56"/>
    <n v="0.37"/>
    <x v="1"/>
    <x v="3"/>
    <x v="1087"/>
    <x v="1237"/>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x v="1162"/>
    <s v="https://m.media-amazon.com/images/I/31grDt8hrBS._SX300_SY300_QL70_FMwebp_.jpg"/>
    <x v="1316"/>
  </r>
  <r>
    <x v="1317"/>
    <x v="1303"/>
    <x v="174"/>
    <x v="4"/>
    <s v="Heating,Cooling&amp;AirQuality"/>
    <s v="Fans"/>
    <s v="ExhaustFans"/>
    <x v="283"/>
    <x v="168"/>
    <x v="2"/>
    <x v="437"/>
    <n v="0.15"/>
    <x v="1"/>
    <x v="0"/>
    <x v="1088"/>
    <x v="1238"/>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x v="1163"/>
    <s v="https://m.media-amazon.com/images/I/41+zSXivpML._SY300_SX300_.jpg"/>
    <x v="1317"/>
  </r>
  <r>
    <x v="1318"/>
    <x v="1304"/>
    <x v="208"/>
    <x v="4"/>
    <s v="Kitchen&amp;HomeAppliances"/>
    <s v="SmallKitchenAppliances"/>
    <s v="StandMixers"/>
    <x v="643"/>
    <x v="414"/>
    <x v="2"/>
    <x v="438"/>
    <n v="0.48"/>
    <x v="1"/>
    <x v="4"/>
    <x v="1089"/>
    <x v="1239"/>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x v="1164"/>
    <s v="https://m.media-amazon.com/images/I/41hYZPZaWfS._SX300_SY300_QL70_FMwebp_.jpg"/>
    <x v="1318"/>
  </r>
  <r>
    <x v="1319"/>
    <x v="1305"/>
    <x v="167"/>
    <x v="4"/>
    <s v="Heating,Cooling&amp;AirQuality"/>
    <s v="Fans"/>
    <s v="CeilingFans"/>
    <x v="644"/>
    <x v="213"/>
    <x v="2"/>
    <x v="439"/>
    <n v="0.46"/>
    <x v="1"/>
    <x v="2"/>
    <x v="1090"/>
    <x v="12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x v="1165"/>
    <s v="https://m.media-amazon.com/images/I/31rcvrnc1RL._SX300_SY300_QL70_FMwebp_.jpg"/>
    <x v="1319"/>
  </r>
  <r>
    <x v="1320"/>
    <x v="1306"/>
    <x v="202"/>
    <x v="4"/>
    <s v="Kitchen&amp;HomeAppliances"/>
    <s v="SmallKitchenAppliances"/>
    <s v="WaffleMakers&amp;Irons"/>
    <x v="232"/>
    <x v="33"/>
    <x v="2"/>
    <x v="158"/>
    <n v="0.5"/>
    <x v="0"/>
    <x v="2"/>
    <x v="1091"/>
    <x v="1241"/>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x v="1166"/>
    <s v="https://m.media-amazon.com/images/W/WEBP_402378-T1/images/I/414fV+i+rcL._SY300_SX300_.jpg"/>
    <x v="1320"/>
  </r>
  <r>
    <x v="1321"/>
    <x v="1307"/>
    <x v="158"/>
    <x v="4"/>
    <s v="HomeStorage&amp;Organization"/>
    <s v="LaundryOrganization"/>
    <s v="LaundryBaskets"/>
    <x v="347"/>
    <x v="9"/>
    <x v="0"/>
    <x v="47"/>
    <n v="0.12"/>
    <x v="1"/>
    <x v="1"/>
    <x v="1092"/>
    <x v="124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x v="1167"/>
    <s v="https://m.media-amazon.com/images/W/WEBP_402378-T1/images/I/51rf2161JNL._SX300_SY300_QL70_FMwebp_.jpg"/>
    <x v="1321"/>
  </r>
  <r>
    <x v="1322"/>
    <x v="1308"/>
    <x v="144"/>
    <x v="4"/>
    <s v="Heating,Cooling&amp;AirQuality"/>
    <s v="RoomHeaters"/>
    <s v="FanHeaters"/>
    <x v="72"/>
    <x v="34"/>
    <x v="2"/>
    <x v="77"/>
    <n v="0.33"/>
    <x v="1"/>
    <x v="5"/>
    <x v="1093"/>
    <x v="124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x v="1168"/>
    <s v="https://m.media-amazon.com/images/W/WEBP_402378-T1/images/I/51ey0zzictL._SX300_SY300_QL70_FMwebp_.jpg"/>
    <x v="1322"/>
  </r>
  <r>
    <x v="1323"/>
    <x v="1309"/>
    <x v="180"/>
    <x v="4"/>
    <s v="Kitchen&amp;HomeAppliances"/>
    <s v="Vacuum,Cleaning&amp;Ironing"/>
    <s v="Vacuums&amp;FloorCare"/>
    <x v="337"/>
    <x v="372"/>
    <x v="2"/>
    <x v="139"/>
    <n v="0.44"/>
    <x v="1"/>
    <x v="0"/>
    <x v="1094"/>
    <x v="1244"/>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x v="1169"/>
    <s v="https://m.media-amazon.com/images/I/41CAIlYtE+L._SY300_SX300_.jpg"/>
    <x v="1323"/>
  </r>
  <r>
    <x v="1324"/>
    <x v="1310"/>
    <x v="157"/>
    <x v="4"/>
    <s v="Kitchen&amp;HomeAppliances"/>
    <s v="SmallKitchenAppliances"/>
    <s v="DeepFatFryers"/>
    <x v="645"/>
    <x v="535"/>
    <x v="2"/>
    <x v="440"/>
    <n v="0.38"/>
    <x v="1"/>
    <x v="6"/>
    <x v="1095"/>
    <x v="1245"/>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x v="1170"/>
    <s v="https://m.media-amazon.com/images/W/WEBP_402378-T2/images/I/41vooC+8vUL._SY300_SX300_.jpg"/>
    <x v="1324"/>
  </r>
  <r>
    <x v="1325"/>
    <x v="1311"/>
    <x v="209"/>
    <x v="4"/>
    <s v="Heating,Cooling&amp;AirQuality"/>
    <s v="Fans"/>
    <s v="PedestalFans"/>
    <x v="646"/>
    <x v="536"/>
    <x v="2"/>
    <x v="363"/>
    <n v="0.4"/>
    <x v="1"/>
    <x v="3"/>
    <x v="1096"/>
    <x v="1246"/>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x v="1171"/>
    <s v="https://m.media-amazon.com/images/I/418vOzm6DZL._SX300_SY300_QL70_FMwebp_.jpg"/>
    <x v="1325"/>
  </r>
  <r>
    <x v="1326"/>
    <x v="1312"/>
    <x v="176"/>
    <x v="4"/>
    <s v="Kitchen&amp;HomeAppliances"/>
    <s v="WaterPurifiers&amp;Accessories"/>
    <s v="WaterPurifierAccessories"/>
    <x v="519"/>
    <x v="1"/>
    <x v="1"/>
    <x v="228"/>
    <n v="0.5"/>
    <x v="0"/>
    <x v="3"/>
    <x v="1097"/>
    <x v="1247"/>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x v="1172"/>
    <s v="https://m.media-amazon.com/images/I/310wgAGevYL._SY445_SX342_QL70_FMwebp_.jpg"/>
    <x v="1326"/>
  </r>
  <r>
    <x v="1327"/>
    <x v="1313"/>
    <x v="142"/>
    <x v="4"/>
    <s v="Kitchen&amp;HomeAppliances"/>
    <s v="SmallKitchenAppliances"/>
    <s v="Kettles&amp;HotWaterDispensers"/>
    <x v="303"/>
    <x v="537"/>
    <x v="2"/>
    <x v="441"/>
    <n v="0.18"/>
    <x v="1"/>
    <x v="0"/>
    <x v="1098"/>
    <x v="1248"/>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x v="1173"/>
    <s v="https://m.media-amazon.com/images/W/WEBP_402378-T2/images/I/414WPLTqm0L._SX300_SY300_QL70_FMwebp_.jpg"/>
    <x v="1327"/>
  </r>
  <r>
    <x v="1328"/>
    <x v="1314"/>
    <x v="167"/>
    <x v="4"/>
    <s v="Heating,Cooling&amp;AirQuality"/>
    <s v="Fans"/>
    <s v="CeilingFans"/>
    <x v="482"/>
    <x v="181"/>
    <x v="2"/>
    <x v="442"/>
    <n v="0.28000000000000003"/>
    <x v="1"/>
    <x v="0"/>
    <x v="1099"/>
    <x v="1249"/>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x v="1174"/>
    <s v="https://m.media-amazon.com/images/W/WEBP_402378-T2/images/I/31RpzeqSq3L._SX300_SY300_QL70_FMwebp_.jpg"/>
    <x v="1328"/>
  </r>
  <r>
    <x v="1329"/>
    <x v="1315"/>
    <x v="175"/>
    <x v="4"/>
    <s v="Kitchen&amp;HomeAppliances"/>
    <s v="Coffee,Tea&amp;Espresso"/>
    <s v="DripCoffeeMachines"/>
    <x v="301"/>
    <x v="194"/>
    <x v="2"/>
    <x v="295"/>
    <n v="0.17"/>
    <x v="1"/>
    <x v="1"/>
    <x v="1100"/>
    <x v="125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x v="1175"/>
    <s v="https://m.media-amazon.com/images/I/41d7YWtyLCL._SX300_SY300_QL70_FMwebp_.jpg"/>
    <x v="1329"/>
  </r>
  <r>
    <x v="1330"/>
    <x v="1316"/>
    <x v="210"/>
    <x v="4"/>
    <s v="Kitchen&amp;HomeAppliances"/>
    <s v="Vacuum,Cleaning&amp;Ironing"/>
    <s v="Vacuums&amp;FloorCare"/>
    <x v="647"/>
    <x v="538"/>
    <x v="0"/>
    <x v="33"/>
    <n v="0.49"/>
    <x v="1"/>
    <x v="4"/>
    <x v="1101"/>
    <x v="1251"/>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x v="1176"/>
    <s v="https://m.media-amazon.com/images/W/WEBP_402378-T2/images/I/51M0UevRosL._SY300_SX300_QL70_FMwebp_.jpg"/>
    <x v="1330"/>
  </r>
  <r>
    <x v="1331"/>
    <x v="1317"/>
    <x v="195"/>
    <x v="4"/>
    <s v="Heating,Cooling&amp;AirQuality"/>
    <s v="Humidifiers"/>
    <m/>
    <x v="16"/>
    <x v="7"/>
    <x v="0"/>
    <x v="10"/>
    <n v="0.38"/>
    <x v="1"/>
    <x v="9"/>
    <x v="1057"/>
    <x v="125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x v="1177"/>
    <s v="https://m.media-amazon.com/images/I/41zyYoNFiGL._SX300_SY300_QL70_FMwebp_.jpg"/>
    <x v="1331"/>
  </r>
  <r>
    <x v="1332"/>
    <x v="1318"/>
    <x v="143"/>
    <x v="4"/>
    <s v="Heating,Cooling&amp;AirQuality"/>
    <s v="RoomHeaters"/>
    <s v="ElectricHeaters"/>
    <x v="45"/>
    <x v="176"/>
    <x v="2"/>
    <x v="2"/>
    <n v="0.39"/>
    <x v="1"/>
    <x v="12"/>
    <x v="121"/>
    <x v="1253"/>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x v="1178"/>
    <s v="https://m.media-amazon.com/images/W/WEBP_402378-T1/images/I/51eq6GwXn-L._SX300_SY300_QL70_FMwebp_.jpg"/>
    <x v="1332"/>
  </r>
  <r>
    <x v="1333"/>
    <x v="1319"/>
    <x v="150"/>
    <x v="4"/>
    <s v="Kitchen&amp;HomeAppliances"/>
    <s v="Vacuum,Cleaning&amp;Ironing"/>
    <s v="Irons,Steamers&amp;Accessories"/>
    <x v="423"/>
    <x v="539"/>
    <x v="0"/>
    <x v="10"/>
    <n v="0.43"/>
    <x v="1"/>
    <x v="4"/>
    <x v="1102"/>
    <x v="1254"/>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x v="1179"/>
    <s v="https://m.media-amazon.com/images/W/WEBP_402378-T2/images/I/310sR2giQrL._SX300_SY300_QL70_FMwebp_.jpg"/>
    <x v="1333"/>
  </r>
  <r>
    <x v="1334"/>
    <x v="1320"/>
    <x v="194"/>
    <x v="4"/>
    <s v="Kitchen&amp;HomeAppliances"/>
    <s v="Coffee,Tea&amp;Espresso"/>
    <s v="MilkFrothers"/>
    <x v="315"/>
    <x v="6"/>
    <x v="0"/>
    <x v="4"/>
    <n v="0.43"/>
    <x v="1"/>
    <x v="9"/>
    <x v="1103"/>
    <x v="1255"/>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x v="1180"/>
    <s v="https://m.media-amazon.com/images/W/WEBP_402378-T2/images/I/21JwUdnWL4L._SX300_SY300_QL70_FMwebp_.jpg"/>
    <x v="1334"/>
  </r>
  <r>
    <x v="1335"/>
    <x v="1321"/>
    <x v="176"/>
    <x v="4"/>
    <s v="Kitchen&amp;HomeAppliances"/>
    <s v="WaterPurifiers&amp;Accessories"/>
    <s v="WaterPurifierAccessories"/>
    <x v="8"/>
    <x v="1"/>
    <x v="1"/>
    <x v="3"/>
    <n v="0.72"/>
    <x v="0"/>
    <x v="25"/>
    <x v="1104"/>
    <x v="125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x v="1181"/>
    <s v="https://m.media-amazon.com/images/I/41n90w1dlJL._SY445_SX342_QL70_FMwebp_.jpg"/>
    <x v="1335"/>
  </r>
  <r>
    <x v="1336"/>
    <x v="1322"/>
    <x v="202"/>
    <x v="4"/>
    <s v="Kitchen&amp;HomeAppliances"/>
    <s v="SmallKitchenAppliances"/>
    <s v="WaffleMakers&amp;Irons"/>
    <x v="122"/>
    <x v="25"/>
    <x v="2"/>
    <x v="20"/>
    <n v="0.55000000000000004"/>
    <x v="0"/>
    <x v="0"/>
    <x v="1105"/>
    <x v="1257"/>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x v="1182"/>
    <s v="https://m.media-amazon.com/images/I/41wOaCtfCZL._SY300_SX300_QL70_FMwebp_.jpg"/>
    <x v="1336"/>
  </r>
  <r>
    <x v="1337"/>
    <x v="1323"/>
    <x v="186"/>
    <x v="4"/>
    <s v="Kitchen&amp;HomeAppliances"/>
    <s v="SmallKitchenAppliances"/>
    <s v="HandMixers"/>
    <x v="0"/>
    <x v="72"/>
    <x v="2"/>
    <x v="32"/>
    <n v="0.32"/>
    <x v="1"/>
    <x v="5"/>
    <x v="1106"/>
    <x v="1258"/>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x v="1183"/>
    <s v="https://m.media-amazon.com/images/W/WEBP_402378-T1/images/I/31gr8xzOhEL._SX300_SY300_QL70_FMwebp_.jpg"/>
    <x v="1337"/>
  </r>
  <r>
    <x v="1338"/>
    <x v="1324"/>
    <x v="149"/>
    <x v="4"/>
    <s v="Kitchen&amp;HomeAppliances"/>
    <s v="SmallKitchenAppliances"/>
    <s v="HandBlenders"/>
    <x v="648"/>
    <x v="540"/>
    <x v="0"/>
    <x v="8"/>
    <n v="0.56999999999999995"/>
    <x v="0"/>
    <x v="3"/>
    <x v="1107"/>
    <x v="1259"/>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x v="1184"/>
    <s v="https://m.media-amazon.com/images/I/51HzkPoNUzL._SX300_SY300_QL70_FMwebp_.jpg"/>
    <x v="1338"/>
  </r>
  <r>
    <x v="1339"/>
    <x v="1325"/>
    <x v="144"/>
    <x v="4"/>
    <s v="Heating,Cooling&amp;AirQuality"/>
    <s v="RoomHeaters"/>
    <s v="FanHeaters"/>
    <x v="228"/>
    <x v="541"/>
    <x v="2"/>
    <x v="443"/>
    <n v="0.28999999999999998"/>
    <x v="1"/>
    <x v="11"/>
    <x v="1108"/>
    <x v="126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x v="1185"/>
    <s v="https://m.media-amazon.com/images/W/WEBP_402378-T1/images/I/41UHdKluMBL._SY300_SX300_QL70_FMwebp_.jpg"/>
    <x v="1339"/>
  </r>
  <r>
    <x v="1340"/>
    <x v="1326"/>
    <x v="184"/>
    <x v="4"/>
    <s v="Kitchen&amp;HomeAppliances"/>
    <s v="SewingMachines&amp;Accessories"/>
    <s v="Sewing&amp;EmbroideryMachines"/>
    <x v="649"/>
    <x v="542"/>
    <x v="2"/>
    <x v="444"/>
    <n v="0.5"/>
    <x v="0"/>
    <x v="12"/>
    <x v="1109"/>
    <x v="1261"/>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x v="1186"/>
    <s v="https://m.media-amazon.com/images/W/WEBP_402378-T2/images/I/51WNhYBloRL._SY300_SX300_QL70_FMwebp_.jpg"/>
    <x v="1340"/>
  </r>
  <r>
    <x v="1341"/>
    <x v="1327"/>
    <x v="143"/>
    <x v="4"/>
    <s v="Heating,Cooling&amp;AirQuality"/>
    <s v="RoomHeaters"/>
    <s v="ElectricHeaters"/>
    <x v="650"/>
    <x v="543"/>
    <x v="2"/>
    <x v="215"/>
    <n v="0.3"/>
    <x v="1"/>
    <x v="3"/>
    <x v="1110"/>
    <x v="1262"/>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x v="1187"/>
    <s v="https://m.media-amazon.com/images/W/WEBP_402378-T1/images/I/41lsUHKNfSL._SY300_SX300_QL70_FMwebp_.jpg"/>
    <x v="1341"/>
  </r>
  <r>
    <x v="1342"/>
    <x v="1328"/>
    <x v="164"/>
    <x v="4"/>
    <s v="Kitchen&amp;HomeAppliances"/>
    <s v="SmallKitchenAppliances"/>
    <s v="MiniFoodProcessors&amp;Choppers"/>
    <x v="651"/>
    <x v="544"/>
    <x v="0"/>
    <x v="66"/>
    <n v="0.59"/>
    <x v="0"/>
    <x v="14"/>
    <x v="1111"/>
    <x v="1263"/>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x v="1188"/>
    <s v="https://m.media-amazon.com/images/W/WEBP_402378-T1/images/I/41KMMCNMM1L._SX300_SY300_QL70_FMwebp_.jpg"/>
    <x v="1342"/>
  </r>
  <r>
    <x v="1343"/>
    <x v="1329"/>
    <x v="142"/>
    <x v="4"/>
    <s v="Kitchen&amp;HomeAppliances"/>
    <s v="SmallKitchenAppliances"/>
    <s v="Kettles&amp;HotWaterDispensers"/>
    <x v="28"/>
    <x v="545"/>
    <x v="2"/>
    <x v="373"/>
    <n v="0"/>
    <x v="1"/>
    <x v="5"/>
    <x v="1112"/>
    <x v="1264"/>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x v="1189"/>
    <s v="https://m.media-amazon.com/images/I/41JyZuDzDgL._SX300_SY300_QL70_FMwebp_.jpg"/>
    <x v="1343"/>
  </r>
  <r>
    <x v="1344"/>
    <x v="1330"/>
    <x v="143"/>
    <x v="4"/>
    <s v="Heating,Cooling&amp;AirQuality"/>
    <s v="RoomHeaters"/>
    <s v="ElectricHeaters"/>
    <x v="69"/>
    <x v="96"/>
    <x v="2"/>
    <x v="94"/>
    <n v="0.59"/>
    <x v="0"/>
    <x v="9"/>
    <x v="900"/>
    <x v="1265"/>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x v="1190"/>
    <s v="https://m.media-amazon.com/images/I/51GEjZAmNRL._SX300_SY300_QL70_FMwebp_.jpg"/>
    <x v="1344"/>
  </r>
  <r>
    <x v="1345"/>
    <x v="1331"/>
    <x v="145"/>
    <x v="4"/>
    <s v="Kitchen&amp;HomeAppliances"/>
    <s v="Vacuum,Cleaning&amp;Ironing"/>
    <s v="Irons,Steamers&amp;Accessories"/>
    <x v="29"/>
    <x v="1"/>
    <x v="1"/>
    <x v="8"/>
    <n v="0.8"/>
    <x v="0"/>
    <x v="19"/>
    <x v="991"/>
    <x v="1266"/>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x v="1191"/>
    <s v="https://m.media-amazon.com/images/W/WEBP_402378-T1/images/I/519f6z2dnPL._SY300_SX300_QL70_FMwebp_.jpg"/>
    <x v="1345"/>
  </r>
  <r>
    <x v="1346"/>
    <x v="1332"/>
    <x v="176"/>
    <x v="4"/>
    <s v="Kitchen&amp;HomeAppliances"/>
    <s v="WaterPurifiers&amp;Accessories"/>
    <s v="WaterPurifierAccessories"/>
    <x v="652"/>
    <x v="97"/>
    <x v="0"/>
    <x v="445"/>
    <n v="0.59"/>
    <x v="0"/>
    <x v="1"/>
    <x v="1113"/>
    <x v="1267"/>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x v="1192"/>
    <s v="https://m.media-amazon.com/images/I/41fDdRtjfxL._SY445_SX342_QL70_FMwebp_.jpg"/>
    <x v="1346"/>
  </r>
  <r>
    <x v="1347"/>
    <x v="1333"/>
    <x v="178"/>
    <x v="4"/>
    <s v="Kitchen&amp;HomeAppliances"/>
    <s v="SmallKitchenAppliances"/>
    <s v="Rice&amp;PastaCookers"/>
    <x v="653"/>
    <x v="546"/>
    <x v="2"/>
    <x v="442"/>
    <n v="0.25"/>
    <x v="1"/>
    <x v="3"/>
    <x v="1114"/>
    <x v="1268"/>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x v="1193"/>
    <s v="https://m.media-amazon.com/images/I/41gzDxk4+kL._SY300_SX300_.jpg"/>
    <x v="1347"/>
  </r>
  <r>
    <x v="1348"/>
    <x v="1334"/>
    <x v="172"/>
    <x v="4"/>
    <s v="Heating,Cooling&amp;AirQuality"/>
    <s v="RoomHeaters"/>
    <s v="HeatConvectors"/>
    <x v="384"/>
    <x v="547"/>
    <x v="2"/>
    <x v="446"/>
    <n v="0.28000000000000003"/>
    <x v="1"/>
    <x v="9"/>
    <x v="1115"/>
    <x v="1269"/>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x v="1194"/>
    <s v="https://m.media-amazon.com/images/W/WEBP_402378-T1/images/I/41qmt2a159L._SX300_SY300_QL70_FMwebp_.jpg"/>
    <x v="1348"/>
  </r>
  <r>
    <x v="1349"/>
    <x v="1335"/>
    <x v="174"/>
    <x v="4"/>
    <s v="Heating,Cooling&amp;AirQuality"/>
    <s v="Fans"/>
    <s v="ExhaustFans"/>
    <x v="491"/>
    <x v="92"/>
    <x v="2"/>
    <x v="447"/>
    <n v="0.26"/>
    <x v="1"/>
    <x v="1"/>
    <x v="1116"/>
    <x v="127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x v="1195"/>
    <s v="https://m.media-amazon.com/images/W/WEBP_402378-T1/images/I/51pNg1Zy4+L._SX300_SY300_.jpg"/>
    <x v="1349"/>
  </r>
  <r>
    <x v="1350"/>
    <x v="1336"/>
    <x v="163"/>
    <x v="4"/>
    <s v="Kitchen&amp;HomeAppliances"/>
    <s v="SmallKitchenAppliances"/>
    <s v="SandwichMakers"/>
    <x v="654"/>
    <x v="548"/>
    <x v="2"/>
    <x v="448"/>
    <n v="0.22"/>
    <x v="1"/>
    <x v="4"/>
    <x v="1117"/>
    <x v="1271"/>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x v="1196"/>
    <s v="https://m.media-amazon.com/images/W/WEBP_402378-T1/images/I/51J2Wk-+c+L._SY300_SX300_.jpg"/>
    <x v="1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0:B40" firstHeaderRow="1" firstDataRow="1" firstDataCol="1"/>
  <pivotFields count="24">
    <pivotField dataField="1"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numFmtId="166"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product_id" fld="0"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124:C134" firstHeaderRow="1" firstDataRow="1" firstDataCol="1"/>
  <pivotFields count="24">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numFmtId="166" showAll="0"/>
    <pivotField showAll="0"/>
    <pivotField showAll="0"/>
    <pivotField numFmtId="9"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Total Potential Revenue" fld="15"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107:B108" firstHeaderRow="1" firstDataRow="1" firstDataCol="0" rowPageCount="1" colPageCount="1"/>
  <pivotFields count="24">
    <pivotField axis="axisPage" showAll="0" countASubtotal="1">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countA"/>
      </items>
    </pivotField>
    <pivotField showAll="0"/>
    <pivotField showAll="0"/>
    <pivotField showAll="0"/>
    <pivotField showAll="0"/>
    <pivotField showAll="0"/>
    <pivotField showAll="0"/>
    <pivotField showAll="0"/>
    <pivotField numFmtId="166" showAll="0"/>
    <pivotField showAll="0"/>
    <pivotField showAll="0"/>
    <pivotField numFmtId="9" showAll="0"/>
    <pivotField showAll="0"/>
    <pivotField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0" hier="-1"/>
  </pageFields>
  <dataFields count="1">
    <dataField name="Count of rating" fld="13"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7:C87" firstHeaderRow="0" firstDataRow="1" firstDataCol="1"/>
  <pivotFields count="24">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dataField="1" numFmtId="166" showAll="0">
      <items count="550">
        <item x="241"/>
        <item x="233"/>
        <item x="94"/>
        <item x="18"/>
        <item x="287"/>
        <item x="282"/>
        <item x="210"/>
        <item x="519"/>
        <item x="93"/>
        <item x="124"/>
        <item x="292"/>
        <item x="205"/>
        <item x="128"/>
        <item x="24"/>
        <item x="247"/>
        <item x="300"/>
        <item x="46"/>
        <item x="314"/>
        <item x="141"/>
        <item x="218"/>
        <item x="279"/>
        <item x="122"/>
        <item x="104"/>
        <item x="234"/>
        <item x="197"/>
        <item x="266"/>
        <item x="41"/>
        <item x="4"/>
        <item x="221"/>
        <item x="3"/>
        <item x="252"/>
        <item x="11"/>
        <item x="392"/>
        <item x="503"/>
        <item x="340"/>
        <item x="251"/>
        <item x="116"/>
        <item x="306"/>
        <item x="5"/>
        <item x="386"/>
        <item x="303"/>
        <item x="21"/>
        <item x="127"/>
        <item x="531"/>
        <item x="149"/>
        <item x="422"/>
        <item x="272"/>
        <item x="243"/>
        <item x="473"/>
        <item x="82"/>
        <item x="163"/>
        <item x="260"/>
        <item x="1"/>
        <item x="315"/>
        <item x="112"/>
        <item x="95"/>
        <item x="27"/>
        <item x="68"/>
        <item x="119"/>
        <item x="144"/>
        <item x="228"/>
        <item x="150"/>
        <item x="9"/>
        <item x="105"/>
        <item x="71"/>
        <item x="6"/>
        <item x="36"/>
        <item x="534"/>
        <item x="114"/>
        <item x="275"/>
        <item x="108"/>
        <item x="387"/>
        <item x="404"/>
        <item x="156"/>
        <item x="157"/>
        <item x="14"/>
        <item x="296"/>
        <item x="204"/>
        <item x="111"/>
        <item x="538"/>
        <item x="123"/>
        <item x="107"/>
        <item x="419"/>
        <item x="42"/>
        <item x="223"/>
        <item x="232"/>
        <item x="54"/>
        <item x="320"/>
        <item x="66"/>
        <item x="17"/>
        <item x="216"/>
        <item x="294"/>
        <item x="227"/>
        <item x="57"/>
        <item x="391"/>
        <item x="349"/>
        <item x="255"/>
        <item x="508"/>
        <item x="348"/>
        <item x="8"/>
        <item x="329"/>
        <item x="403"/>
        <item x="32"/>
        <item x="309"/>
        <item x="225"/>
        <item x="389"/>
        <item x="103"/>
        <item x="50"/>
        <item x="334"/>
        <item x="299"/>
        <item x="2"/>
        <item x="318"/>
        <item x="30"/>
        <item x="510"/>
        <item x="203"/>
        <item x="86"/>
        <item x="331"/>
        <item x="58"/>
        <item x="70"/>
        <item x="39"/>
        <item x="12"/>
        <item x="10"/>
        <item x="360"/>
        <item x="381"/>
        <item x="325"/>
        <item x="376"/>
        <item x="226"/>
        <item x="84"/>
        <item x="179"/>
        <item x="483"/>
        <item x="285"/>
        <item x="97"/>
        <item x="346"/>
        <item x="22"/>
        <item x="529"/>
        <item x="470"/>
        <item x="323"/>
        <item x="341"/>
        <item x="0"/>
        <item x="83"/>
        <item x="143"/>
        <item x="479"/>
        <item x="343"/>
        <item x="284"/>
        <item x="540"/>
        <item x="246"/>
        <item x="130"/>
        <item x="268"/>
        <item x="532"/>
        <item x="264"/>
        <item x="63"/>
        <item x="398"/>
        <item x="239"/>
        <item x="539"/>
        <item x="109"/>
        <item x="297"/>
        <item x="222"/>
        <item x="230"/>
        <item x="283"/>
        <item x="253"/>
        <item x="274"/>
        <item x="99"/>
        <item x="76"/>
        <item x="544"/>
        <item x="7"/>
        <item x="31"/>
        <item x="431"/>
        <item x="236"/>
        <item x="244"/>
        <item x="189"/>
        <item x="330"/>
        <item x="187"/>
        <item x="106"/>
        <item x="125"/>
        <item x="477"/>
        <item x="280"/>
        <item x="172"/>
        <item x="270"/>
        <item x="263"/>
        <item x="302"/>
        <item x="265"/>
        <item x="488"/>
        <item x="317"/>
        <item x="120"/>
        <item x="23"/>
        <item x="393"/>
        <item x="146"/>
        <item x="397"/>
        <item x="396"/>
        <item x="352"/>
        <item x="290"/>
        <item x="471"/>
        <item x="89"/>
        <item x="490"/>
        <item x="498"/>
        <item x="37"/>
        <item x="378"/>
        <item x="80"/>
        <item x="249"/>
        <item x="335"/>
        <item x="478"/>
        <item x="418"/>
        <item x="440"/>
        <item x="362"/>
        <item x="245"/>
        <item x="505"/>
        <item x="78"/>
        <item x="504"/>
        <item x="416"/>
        <item x="154"/>
        <item x="101"/>
        <item x="240"/>
        <item x="60"/>
        <item x="445"/>
        <item x="273"/>
        <item x="257"/>
        <item x="81"/>
        <item x="380"/>
        <item x="517"/>
        <item x="487"/>
        <item x="342"/>
        <item x="370"/>
        <item x="511"/>
        <item x="408"/>
        <item x="131"/>
        <item x="132"/>
        <item x="231"/>
        <item x="34"/>
        <item x="363"/>
        <item x="502"/>
        <item x="256"/>
        <item x="117"/>
        <item x="61"/>
        <item x="452"/>
        <item x="186"/>
        <item x="295"/>
        <item x="242"/>
        <item x="151"/>
        <item x="25"/>
        <item x="312"/>
        <item x="139"/>
        <item x="493"/>
        <item x="304"/>
        <item x="451"/>
        <item x="96"/>
        <item x="434"/>
        <item x="175"/>
        <item x="16"/>
        <item x="491"/>
        <item x="454"/>
        <item x="466"/>
        <item x="467"/>
        <item x="29"/>
        <item x="350"/>
        <item x="248"/>
        <item x="429"/>
        <item x="220"/>
        <item x="459"/>
        <item x="188"/>
        <item x="90"/>
        <item x="507"/>
        <item x="59"/>
        <item x="250"/>
        <item x="516"/>
        <item x="394"/>
        <item x="176"/>
        <item x="537"/>
        <item x="428"/>
        <item x="298"/>
        <item x="464"/>
        <item x="512"/>
        <item x="33"/>
        <item x="177"/>
        <item x="229"/>
        <item x="319"/>
        <item x="457"/>
        <item x="118"/>
        <item x="367"/>
        <item x="145"/>
        <item x="353"/>
        <item x="237"/>
        <item x="69"/>
        <item x="369"/>
        <item x="199"/>
        <item x="269"/>
        <item x="293"/>
        <item x="276"/>
        <item x="158"/>
        <item x="92"/>
        <item x="375"/>
        <item x="327"/>
        <item x="413"/>
        <item x="48"/>
        <item x="305"/>
        <item x="410"/>
        <item x="423"/>
        <item x="522"/>
        <item x="351"/>
        <item x="259"/>
        <item x="481"/>
        <item x="420"/>
        <item x="301"/>
        <item x="267"/>
        <item x="384"/>
        <item x="72"/>
        <item x="337"/>
        <item x="164"/>
        <item x="271"/>
        <item x="430"/>
        <item x="258"/>
        <item x="542"/>
        <item x="333"/>
        <item x="427"/>
        <item x="254"/>
        <item x="44"/>
        <item x="533"/>
        <item x="361"/>
        <item x="530"/>
        <item x="356"/>
        <item x="486"/>
        <item x="447"/>
        <item x="365"/>
        <item x="324"/>
        <item x="409"/>
        <item x="79"/>
        <item x="310"/>
        <item x="527"/>
        <item x="277"/>
        <item x="166"/>
        <item x="462"/>
        <item x="286"/>
        <item x="373"/>
        <item x="425"/>
        <item x="147"/>
        <item x="238"/>
        <item x="308"/>
        <item x="173"/>
        <item x="432"/>
        <item x="521"/>
        <item x="388"/>
        <item x="364"/>
        <item x="536"/>
        <item x="207"/>
        <item x="135"/>
        <item x="336"/>
        <item x="167"/>
        <item x="168"/>
        <item x="311"/>
        <item x="495"/>
        <item x="169"/>
        <item x="448"/>
        <item x="401"/>
        <item x="406"/>
        <item x="460"/>
        <item x="383"/>
        <item x="202"/>
        <item x="358"/>
        <item x="377"/>
        <item x="211"/>
        <item x="181"/>
        <item x="547"/>
        <item x="499"/>
        <item x="456"/>
        <item x="546"/>
        <item x="475"/>
        <item x="136"/>
        <item x="541"/>
        <item x="407"/>
        <item x="402"/>
        <item x="436"/>
        <item x="474"/>
        <item x="399"/>
        <item x="313"/>
        <item x="209"/>
        <item x="485"/>
        <item x="465"/>
        <item x="291"/>
        <item x="213"/>
        <item x="338"/>
        <item x="316"/>
        <item x="518"/>
        <item x="545"/>
        <item x="412"/>
        <item x="155"/>
        <item x="400"/>
        <item x="444"/>
        <item x="497"/>
        <item x="214"/>
        <item x="548"/>
        <item x="438"/>
        <item x="446"/>
        <item x="509"/>
        <item x="484"/>
        <item x="184"/>
        <item x="194"/>
        <item x="526"/>
        <item x="449"/>
        <item x="528"/>
        <item x="371"/>
        <item x="395"/>
        <item x="366"/>
        <item x="374"/>
        <item x="524"/>
        <item x="278"/>
        <item x="307"/>
        <item x="345"/>
        <item x="455"/>
        <item x="543"/>
        <item x="321"/>
        <item x="368"/>
        <item x="405"/>
        <item x="359"/>
        <item x="354"/>
        <item x="482"/>
        <item x="424"/>
        <item x="514"/>
        <item x="385"/>
        <item x="494"/>
        <item x="453"/>
        <item x="215"/>
        <item x="461"/>
        <item x="183"/>
        <item x="235"/>
        <item x="421"/>
        <item x="289"/>
        <item x="206"/>
        <item x="133"/>
        <item x="379"/>
        <item x="190"/>
        <item x="450"/>
        <item x="523"/>
        <item x="469"/>
        <item x="208"/>
        <item x="339"/>
        <item x="492"/>
        <item x="476"/>
        <item x="525"/>
        <item x="357"/>
        <item x="281"/>
        <item x="100"/>
        <item x="288"/>
        <item x="520"/>
        <item x="441"/>
        <item x="332"/>
        <item x="328"/>
        <item x="414"/>
        <item x="513"/>
        <item x="372"/>
        <item x="443"/>
        <item x="262"/>
        <item x="113"/>
        <item x="170"/>
        <item x="463"/>
        <item x="355"/>
        <item x="535"/>
        <item x="458"/>
        <item x="506"/>
        <item x="411"/>
        <item x="35"/>
        <item x="435"/>
        <item x="49"/>
        <item x="480"/>
        <item x="65"/>
        <item x="198"/>
        <item x="437"/>
        <item x="219"/>
        <item x="217"/>
        <item x="43"/>
        <item x="426"/>
        <item x="344"/>
        <item x="73"/>
        <item x="515"/>
        <item x="500"/>
        <item x="382"/>
        <item x="468"/>
        <item x="98"/>
        <item x="138"/>
        <item x="442"/>
        <item x="88"/>
        <item x="496"/>
        <item x="174"/>
        <item x="390"/>
        <item x="439"/>
        <item x="415"/>
        <item x="75"/>
        <item x="322"/>
        <item x="326"/>
        <item x="162"/>
        <item x="47"/>
        <item x="152"/>
        <item x="192"/>
        <item x="19"/>
        <item x="110"/>
        <item x="261"/>
        <item x="200"/>
        <item x="91"/>
        <item x="489"/>
        <item x="180"/>
        <item x="15"/>
        <item x="148"/>
        <item x="13"/>
        <item x="417"/>
        <item x="433"/>
        <item x="20"/>
        <item x="87"/>
        <item x="185"/>
        <item x="67"/>
        <item x="38"/>
        <item x="182"/>
        <item x="153"/>
        <item x="201"/>
        <item x="178"/>
        <item x="56"/>
        <item x="134"/>
        <item x="28"/>
        <item x="74"/>
        <item x="195"/>
        <item x="142"/>
        <item x="62"/>
        <item x="196"/>
        <item x="77"/>
        <item x="161"/>
        <item x="159"/>
        <item x="55"/>
        <item x="45"/>
        <item x="472"/>
        <item x="52"/>
        <item x="171"/>
        <item x="85"/>
        <item x="51"/>
        <item x="53"/>
        <item x="121"/>
        <item x="40"/>
        <item x="26"/>
        <item x="191"/>
        <item x="193"/>
        <item x="137"/>
        <item x="347"/>
        <item x="224"/>
        <item x="64"/>
        <item x="501"/>
        <item x="115"/>
        <item x="212"/>
        <item x="140"/>
        <item x="165"/>
        <item x="102"/>
        <item x="129"/>
        <item x="160"/>
        <item x="126"/>
        <item t="default"/>
      </items>
    </pivotField>
    <pivotField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discounted_price" fld="8" subtotal="average" baseField="3" baseItem="0"/>
    <dataField name="Average of actual_price" fld="10" subtotal="average" baseField="3"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K19:L29" firstHeaderRow="1" firstDataRow="1" firstDataCol="1"/>
  <pivotFields count="24">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numFmtId="166" showAll="0"/>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Max of discount_percentage" fld="11" subtotal="max" baseField="3"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148:C152" firstHeaderRow="1" firstDataRow="1" firstDataCol="1"/>
  <pivotFields count="24">
    <pivotField dataField="1" showAll="0"/>
    <pivotField showAll="0"/>
    <pivotField showAll="0"/>
    <pivotField showAll="0"/>
    <pivotField showAll="0"/>
    <pivotField showAll="0"/>
    <pivotField showAll="0"/>
    <pivotField showAll="0"/>
    <pivotField numFmtId="166" showAll="0"/>
    <pivotField axis="axisRow" showAll="0">
      <items count="4">
        <item x="1"/>
        <item x="0"/>
        <item x="2"/>
        <item t="default"/>
      </items>
    </pivotField>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of product_id" fld="0" subtotal="count" baseField="9"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0:B60" firstHeaderRow="1" firstDataRow="1" firstDataCol="1"/>
  <pivotFields count="24">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numFmtId="166" showAll="0"/>
    <pivotField showAll="0"/>
    <pivotField showAll="0"/>
    <pivotField numFmtId="9"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rating_count" fld="14" baseField="3" baseItem="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3" firstHeaderRow="1" firstDataRow="1" firstDataCol="1"/>
  <pivotFields count="24">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numFmtId="166" showAll="0"/>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discount_percentage" fld="11" subtotal="average" baseField="3"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Q1349" totalsRowShown="0" headerRowDxfId="9">
  <autoFilter ref="A1:Q1349"/>
  <tableColumns count="17">
    <tableColumn id="1" name="product_id"/>
    <tableColumn id="2" name="product_name"/>
    <tableColumn id="3" name="category"/>
    <tableColumn id="4" name="Main Category"/>
    <tableColumn id="5" name="Level 2 Category"/>
    <tableColumn id="6" name="Level 3 Category"/>
    <tableColumn id="7" name="Level 4 Category"/>
    <tableColumn id="24" name="Average discount %" dataDxfId="8">
      <calculatedColumnFormula>(L2-I2)*100</calculatedColumnFormula>
    </tableColumn>
    <tableColumn id="8" name="discounted_price" dataDxfId="7"/>
    <tableColumn id="9" name="Price Range Bucket" dataDxfId="6">
      <calculatedColumnFormula>IF(I2&lt;200,"₹200",IF(OR(I2=200,I2&lt;=500),"₹200 - ₹500","&gt;₹500"))</calculatedColumnFormula>
    </tableColumn>
    <tableColumn id="26" name="Potential Revenue by category" dataDxfId="5">
      <calculatedColumnFormula>(L2*P2)</calculatedColumnFormula>
    </tableColumn>
    <tableColumn id="10" name="actual_price" dataDxfId="4"/>
    <tableColumn id="11" name="discount_percentage" dataDxfId="3"/>
    <tableColumn id="12" name="Discount Range Bucket" dataDxfId="2">
      <calculatedColumnFormula>IF(M2&gt;=50%,"50% or More","&lt;50%")</calculatedColumnFormula>
    </tableColumn>
    <tableColumn id="13" name="rating"/>
    <tableColumn id="14" name="rating_count" dataDxfId="1" dataCellStyle="Comma"/>
    <tableColumn id="15" name="Total Potential Revenue" dataDxfId="0" dataCellStyle="Comma">
      <calculatedColumnFormula>L2*P2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152"/>
  <sheetViews>
    <sheetView tabSelected="1" zoomScale="89" zoomScaleNormal="89" workbookViewId="0">
      <selection activeCell="G11" sqref="G11"/>
    </sheetView>
  </sheetViews>
  <sheetFormatPr defaultRowHeight="15"/>
  <cols>
    <col min="1" max="1" width="21.109375" customWidth="1"/>
    <col min="2" max="2" width="12.88671875" customWidth="1"/>
    <col min="3" max="3" width="18.5546875" customWidth="1"/>
    <col min="4" max="4" width="12.5546875" customWidth="1"/>
    <col min="5" max="5" width="11.6640625" customWidth="1"/>
    <col min="6" max="7" width="12.21875" customWidth="1"/>
    <col min="8" max="8" width="12.33203125" customWidth="1"/>
    <col min="9" max="9" width="12.88671875" customWidth="1"/>
    <col min="10" max="10" width="12.5546875" customWidth="1"/>
    <col min="11" max="11" width="20.6640625" bestFit="1" customWidth="1"/>
    <col min="12" max="12" width="26.44140625" customWidth="1"/>
    <col min="13" max="13" width="11.77734375" bestFit="1" customWidth="1"/>
    <col min="14" max="14" width="11.21875" bestFit="1" customWidth="1"/>
    <col min="15" max="15" width="13.21875" bestFit="1" customWidth="1"/>
    <col min="16" max="16" width="12" customWidth="1"/>
    <col min="17" max="17" width="16" bestFit="1" customWidth="1"/>
    <col min="18" max="18" width="11.88671875" bestFit="1" customWidth="1"/>
    <col min="19" max="19" width="12.88671875" bestFit="1" customWidth="1"/>
    <col min="20" max="20" width="11.109375" bestFit="1" customWidth="1"/>
    <col min="21" max="21" width="12" bestFit="1" customWidth="1"/>
    <col min="22" max="22" width="12.44140625" bestFit="1" customWidth="1"/>
    <col min="23" max="23" width="16" bestFit="1" customWidth="1"/>
    <col min="24" max="24" width="13.109375" bestFit="1" customWidth="1"/>
    <col min="25" max="25" width="12.44140625" bestFit="1" customWidth="1"/>
    <col min="26" max="26" width="12.6640625" bestFit="1" customWidth="1"/>
    <col min="27" max="27" width="12.5546875" bestFit="1" customWidth="1"/>
    <col min="28" max="28" width="12.21875" bestFit="1" customWidth="1"/>
    <col min="29" max="29" width="12.33203125" customWidth="1"/>
    <col min="30" max="30" width="11.21875" bestFit="1" customWidth="1"/>
    <col min="31" max="31" width="11.5546875" bestFit="1" customWidth="1"/>
    <col min="32" max="33" width="12" bestFit="1" customWidth="1"/>
    <col min="34" max="34" width="12.88671875" bestFit="1" customWidth="1"/>
    <col min="35" max="35" width="12.77734375" bestFit="1" customWidth="1"/>
    <col min="36" max="36" width="11.77734375" bestFit="1" customWidth="1"/>
    <col min="37" max="37" width="12.33203125" bestFit="1" customWidth="1"/>
    <col min="38" max="38" width="12.44140625" bestFit="1" customWidth="1"/>
    <col min="39" max="40" width="13.44140625" bestFit="1" customWidth="1"/>
    <col min="41" max="41" width="12.109375" bestFit="1" customWidth="1"/>
    <col min="42" max="42" width="13.44140625" bestFit="1" customWidth="1"/>
    <col min="43" max="43" width="12.6640625" bestFit="1" customWidth="1"/>
    <col min="44" max="44" width="12.33203125" bestFit="1" customWidth="1"/>
    <col min="45" max="45" width="12.44140625" bestFit="1" customWidth="1"/>
    <col min="46" max="46" width="12.5546875" bestFit="1" customWidth="1"/>
    <col min="47" max="47" width="12.77734375" bestFit="1" customWidth="1"/>
    <col min="48" max="48" width="12.6640625" bestFit="1" customWidth="1"/>
    <col min="49" max="49" width="12.21875" bestFit="1" customWidth="1"/>
    <col min="50" max="50" width="12.6640625" bestFit="1" customWidth="1"/>
    <col min="51" max="51" width="11.5546875" bestFit="1" customWidth="1"/>
    <col min="52" max="52" width="12" bestFit="1" customWidth="1"/>
    <col min="53" max="53" width="12.6640625" bestFit="1" customWidth="1"/>
    <col min="54" max="55" width="13.44140625" bestFit="1" customWidth="1"/>
    <col min="56" max="56" width="12.5546875" bestFit="1" customWidth="1"/>
    <col min="57" max="57" width="12.44140625" bestFit="1" customWidth="1"/>
    <col min="58" max="58" width="11.77734375" bestFit="1" customWidth="1"/>
    <col min="59" max="59" width="12.33203125" bestFit="1" customWidth="1"/>
    <col min="60" max="60" width="12.6640625" bestFit="1" customWidth="1"/>
    <col min="61" max="61" width="13.44140625" bestFit="1" customWidth="1"/>
    <col min="62" max="62" width="12.6640625" bestFit="1" customWidth="1"/>
    <col min="63" max="63" width="12.33203125" bestFit="1" customWidth="1"/>
    <col min="64" max="64" width="12.6640625" bestFit="1" customWidth="1"/>
    <col min="65" max="66" width="12.77734375" bestFit="1" customWidth="1"/>
    <col min="67" max="67" width="12.44140625" bestFit="1" customWidth="1"/>
    <col min="68" max="68" width="12.21875" customWidth="1"/>
    <col min="69" max="69" width="11.5546875" bestFit="1" customWidth="1"/>
    <col min="70" max="70" width="13.21875" bestFit="1" customWidth="1"/>
    <col min="71" max="71" width="13.109375" bestFit="1" customWidth="1"/>
    <col min="72" max="72" width="12.77734375" bestFit="1" customWidth="1"/>
    <col min="73" max="73" width="13.21875" bestFit="1" customWidth="1"/>
    <col min="74" max="74" width="12.88671875" bestFit="1" customWidth="1"/>
    <col min="75" max="75" width="12.77734375" bestFit="1" customWidth="1"/>
    <col min="76" max="76" width="12.5546875" bestFit="1" customWidth="1"/>
    <col min="77" max="78" width="12.6640625" bestFit="1" customWidth="1"/>
    <col min="79" max="79" width="12.88671875" bestFit="1" customWidth="1"/>
    <col min="80" max="80" width="12.6640625" bestFit="1" customWidth="1"/>
    <col min="81" max="81" width="12.88671875" bestFit="1" customWidth="1"/>
    <col min="82" max="82" width="12" bestFit="1" customWidth="1"/>
    <col min="83" max="83" width="11.6640625" bestFit="1" customWidth="1"/>
    <col min="84" max="84" width="12.33203125" customWidth="1"/>
    <col min="85" max="85" width="12.88671875" bestFit="1" customWidth="1"/>
    <col min="86" max="86" width="11.88671875" bestFit="1" customWidth="1"/>
    <col min="87" max="87" width="13.109375" bestFit="1" customWidth="1"/>
    <col min="88" max="88" width="12.88671875" bestFit="1" customWidth="1"/>
    <col min="89" max="89" width="13.77734375" bestFit="1" customWidth="1"/>
    <col min="90" max="90" width="12.6640625" bestFit="1" customWidth="1"/>
    <col min="91" max="91" width="12.44140625" bestFit="1" customWidth="1"/>
    <col min="92" max="92" width="13.109375" bestFit="1" customWidth="1"/>
    <col min="93" max="93" width="12.77734375" bestFit="1" customWidth="1"/>
    <col min="94" max="94" width="12.109375" bestFit="1" customWidth="1"/>
    <col min="95" max="95" width="12.5546875" bestFit="1" customWidth="1"/>
    <col min="96" max="96" width="12.6640625" bestFit="1" customWidth="1"/>
    <col min="97" max="98" width="13.109375" bestFit="1" customWidth="1"/>
    <col min="99" max="99" width="13.5546875" bestFit="1" customWidth="1"/>
    <col min="100" max="100" width="13.77734375" bestFit="1" customWidth="1"/>
    <col min="101" max="101" width="12.5546875" bestFit="1" customWidth="1"/>
    <col min="102" max="102" width="12.33203125" bestFit="1" customWidth="1"/>
    <col min="103" max="103" width="13.109375" bestFit="1" customWidth="1"/>
    <col min="104" max="104" width="12.33203125" bestFit="1" customWidth="1"/>
    <col min="105" max="105" width="12.33203125" customWidth="1"/>
    <col min="106" max="106" width="12.109375" bestFit="1" customWidth="1"/>
    <col min="107" max="107" width="12.33203125" bestFit="1" customWidth="1"/>
    <col min="108" max="108" width="11.44140625" customWidth="1"/>
    <col min="109" max="109" width="12.5546875" bestFit="1" customWidth="1"/>
    <col min="110" max="110" width="13.6640625" bestFit="1" customWidth="1"/>
    <col min="111" max="111" width="11.77734375" bestFit="1" customWidth="1"/>
    <col min="112" max="112" width="12.5546875" bestFit="1" customWidth="1"/>
    <col min="113" max="113" width="12.44140625" bestFit="1" customWidth="1"/>
    <col min="114" max="114" width="11.88671875" bestFit="1" customWidth="1"/>
    <col min="115" max="115" width="12.6640625" bestFit="1" customWidth="1"/>
    <col min="116" max="116" width="12.77734375" bestFit="1" customWidth="1"/>
    <col min="117" max="117" width="12.6640625" bestFit="1" customWidth="1"/>
    <col min="118" max="118" width="10.88671875" customWidth="1"/>
    <col min="119" max="120" width="12.5546875" bestFit="1" customWidth="1"/>
    <col min="121" max="121" width="13.33203125" bestFit="1" customWidth="1"/>
    <col min="122" max="122" width="12" bestFit="1" customWidth="1"/>
    <col min="123" max="123" width="12.6640625" bestFit="1" customWidth="1"/>
    <col min="124" max="124" width="13.21875" bestFit="1" customWidth="1"/>
    <col min="125" max="125" width="12.44140625" bestFit="1" customWidth="1"/>
    <col min="126" max="126" width="11.88671875" customWidth="1"/>
    <col min="127" max="127" width="12.88671875" bestFit="1" customWidth="1"/>
    <col min="128" max="128" width="13.21875" bestFit="1" customWidth="1"/>
    <col min="129" max="129" width="12.6640625" bestFit="1" customWidth="1"/>
    <col min="130" max="130" width="12.21875" bestFit="1" customWidth="1"/>
    <col min="131" max="131" width="12" bestFit="1" customWidth="1"/>
    <col min="132" max="132" width="12.6640625" bestFit="1" customWidth="1"/>
    <col min="133" max="133" width="12.77734375" bestFit="1" customWidth="1"/>
    <col min="134" max="134" width="12.33203125" bestFit="1" customWidth="1"/>
    <col min="135" max="135" width="12.77734375" bestFit="1" customWidth="1"/>
    <col min="136" max="136" width="11.6640625" customWidth="1"/>
    <col min="137" max="137" width="11.77734375" bestFit="1" customWidth="1"/>
    <col min="138" max="138" width="11.6640625" bestFit="1" customWidth="1"/>
    <col min="139" max="139" width="12.21875" bestFit="1" customWidth="1"/>
    <col min="140" max="140" width="11.5546875" bestFit="1" customWidth="1"/>
    <col min="141" max="141" width="11.33203125" bestFit="1" customWidth="1"/>
    <col min="142" max="142" width="12" bestFit="1" customWidth="1"/>
    <col min="143" max="143" width="12.5546875" bestFit="1" customWidth="1"/>
    <col min="144" max="144" width="12.6640625" bestFit="1" customWidth="1"/>
    <col min="145" max="145" width="13.5546875" bestFit="1" customWidth="1"/>
    <col min="146" max="146" width="12.5546875" bestFit="1" customWidth="1"/>
    <col min="147" max="147" width="12" bestFit="1" customWidth="1"/>
    <col min="148" max="148" width="12.109375" bestFit="1" customWidth="1"/>
    <col min="149" max="149" width="12.5546875" bestFit="1" customWidth="1"/>
    <col min="150" max="150" width="12.88671875" bestFit="1" customWidth="1"/>
    <col min="151" max="151" width="12.109375" bestFit="1" customWidth="1"/>
    <col min="152" max="152" width="12.5546875" bestFit="1" customWidth="1"/>
    <col min="153" max="153" width="11.5546875" bestFit="1" customWidth="1"/>
    <col min="154" max="154" width="12.5546875" bestFit="1" customWidth="1"/>
    <col min="155" max="155" width="11.6640625" bestFit="1" customWidth="1"/>
    <col min="156" max="156" width="12.109375" bestFit="1" customWidth="1"/>
    <col min="157" max="157" width="12.21875" customWidth="1"/>
    <col min="158" max="158" width="12" bestFit="1" customWidth="1"/>
    <col min="159" max="159" width="12.33203125" bestFit="1" customWidth="1"/>
    <col min="160" max="160" width="12.88671875" bestFit="1" customWidth="1"/>
    <col min="161" max="161" width="11.44140625" bestFit="1" customWidth="1"/>
    <col min="162" max="162" width="12.109375" customWidth="1"/>
    <col min="163" max="163" width="13.21875" bestFit="1" customWidth="1"/>
    <col min="164" max="164" width="12.21875" bestFit="1" customWidth="1"/>
    <col min="165" max="165" width="13.33203125" bestFit="1" customWidth="1"/>
    <col min="166" max="166" width="12.5546875" bestFit="1" customWidth="1"/>
    <col min="167" max="167" width="13.21875" bestFit="1" customWidth="1"/>
    <col min="168" max="168" width="12.44140625" bestFit="1" customWidth="1"/>
    <col min="169" max="169" width="11.88671875" bestFit="1" customWidth="1"/>
    <col min="170" max="170" width="12.33203125" bestFit="1" customWidth="1"/>
    <col min="171" max="171" width="12.33203125" customWidth="1"/>
    <col min="172" max="172" width="11.5546875" bestFit="1" customWidth="1"/>
    <col min="173" max="173" width="12.33203125" bestFit="1" customWidth="1"/>
    <col min="174" max="174" width="12.44140625" bestFit="1" customWidth="1"/>
    <col min="175" max="175" width="13.6640625" bestFit="1" customWidth="1"/>
    <col min="176" max="176" width="12.5546875" bestFit="1" customWidth="1"/>
    <col min="177" max="177" width="13.109375" bestFit="1" customWidth="1"/>
    <col min="178" max="178" width="12.6640625" bestFit="1" customWidth="1"/>
    <col min="179" max="179" width="13.21875" bestFit="1" customWidth="1"/>
    <col min="180" max="180" width="11.44140625" bestFit="1" customWidth="1"/>
    <col min="181" max="181" width="11.77734375" bestFit="1" customWidth="1"/>
    <col min="182" max="182" width="12.21875" customWidth="1"/>
    <col min="183" max="183" width="12.33203125" bestFit="1" customWidth="1"/>
    <col min="184" max="184" width="13.109375" bestFit="1" customWidth="1"/>
    <col min="185" max="185" width="11.5546875" bestFit="1" customWidth="1"/>
    <col min="186" max="186" width="11.21875" bestFit="1" customWidth="1"/>
    <col min="187" max="187" width="12.44140625" bestFit="1" customWidth="1"/>
    <col min="188" max="188" width="13.33203125" bestFit="1" customWidth="1"/>
    <col min="189" max="189" width="12.77734375" bestFit="1" customWidth="1"/>
    <col min="190" max="190" width="12.21875" bestFit="1" customWidth="1"/>
    <col min="191" max="191" width="11.5546875" bestFit="1" customWidth="1"/>
    <col min="192" max="192" width="12.77734375" bestFit="1" customWidth="1"/>
    <col min="193" max="193" width="13.5546875" bestFit="1" customWidth="1"/>
    <col min="194" max="194" width="13.21875" bestFit="1" customWidth="1"/>
    <col min="195" max="195" width="12.5546875" bestFit="1" customWidth="1"/>
    <col min="196" max="196" width="11.88671875" bestFit="1" customWidth="1"/>
    <col min="197" max="197" width="12.33203125" bestFit="1" customWidth="1"/>
    <col min="198" max="198" width="12" bestFit="1" customWidth="1"/>
    <col min="199" max="199" width="12.5546875" bestFit="1" customWidth="1"/>
    <col min="200" max="200" width="12.44140625" bestFit="1" customWidth="1"/>
    <col min="201" max="201" width="12.109375" bestFit="1" customWidth="1"/>
    <col min="202" max="202" width="13.21875" bestFit="1" customWidth="1"/>
    <col min="203" max="203" width="11.88671875" bestFit="1" customWidth="1"/>
    <col min="204" max="204" width="12.5546875" bestFit="1" customWidth="1"/>
    <col min="205" max="205" width="12.77734375" bestFit="1" customWidth="1"/>
    <col min="206" max="206" width="11.5546875" bestFit="1" customWidth="1"/>
    <col min="207" max="207" width="12.6640625" bestFit="1" customWidth="1"/>
    <col min="208" max="208" width="12.5546875" bestFit="1" customWidth="1"/>
    <col min="209" max="209" width="12.44140625" bestFit="1" customWidth="1"/>
    <col min="210" max="210" width="14.109375" bestFit="1" customWidth="1"/>
    <col min="211" max="211" width="13.6640625" bestFit="1" customWidth="1"/>
    <col min="212" max="213" width="12.77734375" bestFit="1" customWidth="1"/>
    <col min="214" max="214" width="12.33203125" customWidth="1"/>
    <col min="215" max="215" width="11.5546875" bestFit="1" customWidth="1"/>
    <col min="216" max="217" width="12.44140625" bestFit="1" customWidth="1"/>
    <col min="218" max="218" width="13.21875" bestFit="1" customWidth="1"/>
    <col min="219" max="219" width="13.33203125" bestFit="1" customWidth="1"/>
    <col min="220" max="220" width="13.44140625" bestFit="1" customWidth="1"/>
    <col min="221" max="221" width="12.88671875" bestFit="1" customWidth="1"/>
    <col min="222" max="222" width="13.5546875" bestFit="1" customWidth="1"/>
    <col min="223" max="223" width="12.88671875" bestFit="1" customWidth="1"/>
    <col min="224" max="224" width="13.21875" bestFit="1" customWidth="1"/>
    <col min="225" max="225" width="12.6640625" bestFit="1" customWidth="1"/>
    <col min="226" max="226" width="12.44140625" bestFit="1" customWidth="1"/>
    <col min="227" max="227" width="12.109375" bestFit="1" customWidth="1"/>
    <col min="228" max="228" width="11.77734375" bestFit="1" customWidth="1"/>
    <col min="229" max="229" width="12" bestFit="1" customWidth="1"/>
    <col min="230" max="230" width="12" customWidth="1"/>
    <col min="231" max="231" width="12.6640625" bestFit="1" customWidth="1"/>
    <col min="232" max="232" width="13.44140625" bestFit="1" customWidth="1"/>
    <col min="233" max="233" width="12.21875" bestFit="1" customWidth="1"/>
    <col min="234" max="234" width="12.88671875" bestFit="1" customWidth="1"/>
    <col min="235" max="235" width="12.33203125" bestFit="1" customWidth="1"/>
    <col min="236" max="236" width="12.5546875" bestFit="1" customWidth="1"/>
    <col min="237" max="237" width="11.77734375" bestFit="1" customWidth="1"/>
    <col min="238" max="238" width="12.21875" bestFit="1" customWidth="1"/>
    <col min="239" max="239" width="12.77734375" bestFit="1" customWidth="1"/>
    <col min="240" max="240" width="12.6640625" bestFit="1" customWidth="1"/>
    <col min="241" max="241" width="12.44140625" bestFit="1" customWidth="1"/>
    <col min="242" max="242" width="12.88671875" bestFit="1" customWidth="1"/>
    <col min="243" max="243" width="12.33203125" bestFit="1" customWidth="1"/>
    <col min="244" max="244" width="13.44140625" bestFit="1" customWidth="1"/>
    <col min="245" max="245" width="11.77734375" customWidth="1"/>
    <col min="246" max="246" width="12.88671875" bestFit="1" customWidth="1"/>
    <col min="247" max="247" width="12.109375" bestFit="1" customWidth="1"/>
    <col min="248" max="248" width="12.5546875" bestFit="1" customWidth="1"/>
    <col min="249" max="249" width="12.109375" bestFit="1" customWidth="1"/>
    <col min="250" max="250" width="12.21875" customWidth="1"/>
    <col min="251" max="251" width="12.109375" bestFit="1" customWidth="1"/>
    <col min="252" max="252" width="12.33203125" bestFit="1" customWidth="1"/>
    <col min="253" max="253" width="12.44140625" bestFit="1" customWidth="1"/>
    <col min="254" max="254" width="12.33203125" bestFit="1" customWidth="1"/>
    <col min="255" max="255" width="13.109375" bestFit="1" customWidth="1"/>
    <col min="256" max="256" width="12" bestFit="1" customWidth="1"/>
    <col min="257" max="257" width="12.5546875" bestFit="1" customWidth="1"/>
    <col min="258" max="258" width="12.44140625" bestFit="1" customWidth="1"/>
    <col min="259" max="259" width="12.109375" customWidth="1"/>
    <col min="260" max="261" width="12.33203125" bestFit="1" customWidth="1"/>
    <col min="262" max="264" width="12.21875" bestFit="1" customWidth="1"/>
    <col min="265" max="265" width="11.88671875" bestFit="1" customWidth="1"/>
    <col min="266" max="266" width="11.77734375" bestFit="1" customWidth="1"/>
    <col min="267" max="267" width="12.44140625" bestFit="1" customWidth="1"/>
    <col min="268" max="268" width="12.77734375" bestFit="1" customWidth="1"/>
    <col min="269" max="269" width="12.5546875" bestFit="1" customWidth="1"/>
    <col min="270" max="272" width="12" bestFit="1" customWidth="1"/>
    <col min="273" max="273" width="13.5546875" bestFit="1" customWidth="1"/>
    <col min="274" max="274" width="12.44140625" bestFit="1" customWidth="1"/>
    <col min="275" max="275" width="12.109375" bestFit="1" customWidth="1"/>
    <col min="276" max="276" width="13.33203125" bestFit="1" customWidth="1"/>
    <col min="277" max="277" width="12.44140625" bestFit="1" customWidth="1"/>
    <col min="278" max="278" width="11.88671875" customWidth="1"/>
    <col min="279" max="279" width="12.33203125" customWidth="1"/>
    <col min="280" max="280" width="12.109375" bestFit="1" customWidth="1"/>
    <col min="281" max="281" width="12.21875" bestFit="1" customWidth="1"/>
    <col min="282" max="282" width="11.5546875" bestFit="1" customWidth="1"/>
    <col min="283" max="283" width="11.77734375" bestFit="1" customWidth="1"/>
    <col min="284" max="284" width="12.21875" bestFit="1" customWidth="1"/>
    <col min="285" max="285" width="11.88671875" bestFit="1" customWidth="1"/>
    <col min="286" max="286" width="12.33203125" customWidth="1"/>
    <col min="287" max="287" width="13.21875" bestFit="1" customWidth="1"/>
    <col min="288" max="288" width="13.109375" bestFit="1" customWidth="1"/>
    <col min="289" max="289" width="12.6640625" bestFit="1" customWidth="1"/>
    <col min="290" max="290" width="12.5546875" bestFit="1" customWidth="1"/>
    <col min="291" max="291" width="12.6640625" bestFit="1" customWidth="1"/>
    <col min="292" max="292" width="13.33203125" bestFit="1" customWidth="1"/>
    <col min="293" max="293" width="13.44140625" bestFit="1" customWidth="1"/>
    <col min="294" max="294" width="12.88671875" bestFit="1" customWidth="1"/>
    <col min="295" max="296" width="12.6640625" bestFit="1" customWidth="1"/>
    <col min="297" max="297" width="12.77734375" bestFit="1" customWidth="1"/>
    <col min="298" max="298" width="12.6640625" bestFit="1" customWidth="1"/>
    <col min="299" max="299" width="12.44140625" bestFit="1" customWidth="1"/>
    <col min="300" max="300" width="12.77734375" bestFit="1" customWidth="1"/>
    <col min="301" max="301" width="12.33203125" bestFit="1" customWidth="1"/>
    <col min="302" max="302" width="12.77734375" bestFit="1" customWidth="1"/>
    <col min="303" max="303" width="13.109375" bestFit="1" customWidth="1"/>
    <col min="304" max="304" width="13.6640625" bestFit="1" customWidth="1"/>
    <col min="305" max="305" width="12" bestFit="1" customWidth="1"/>
    <col min="306" max="306" width="12.5546875" bestFit="1" customWidth="1"/>
    <col min="307" max="307" width="11.5546875" bestFit="1" customWidth="1"/>
    <col min="308" max="308" width="11.44140625" bestFit="1" customWidth="1"/>
    <col min="309" max="309" width="12.88671875" bestFit="1" customWidth="1"/>
    <col min="310" max="310" width="12.44140625" bestFit="1" customWidth="1"/>
    <col min="311" max="311" width="12.77734375" bestFit="1" customWidth="1"/>
    <col min="312" max="312" width="12.44140625" bestFit="1" customWidth="1"/>
    <col min="313" max="313" width="12.21875" bestFit="1" customWidth="1"/>
    <col min="314" max="314" width="12.5546875" bestFit="1" customWidth="1"/>
    <col min="315" max="315" width="12.44140625" bestFit="1" customWidth="1"/>
    <col min="316" max="316" width="12" bestFit="1" customWidth="1"/>
    <col min="317" max="317" width="12.77734375" bestFit="1" customWidth="1"/>
    <col min="318" max="318" width="13.5546875" bestFit="1" customWidth="1"/>
    <col min="319" max="319" width="12.33203125" bestFit="1" customWidth="1"/>
    <col min="320" max="320" width="13.44140625" bestFit="1" customWidth="1"/>
    <col min="321" max="321" width="12.77734375" bestFit="1" customWidth="1"/>
    <col min="322" max="322" width="13.109375" bestFit="1" customWidth="1"/>
    <col min="323" max="323" width="12.6640625" bestFit="1" customWidth="1"/>
    <col min="324" max="324" width="13.5546875" bestFit="1" customWidth="1"/>
    <col min="325" max="325" width="12.5546875" bestFit="1" customWidth="1"/>
    <col min="326" max="326" width="13.109375" bestFit="1" customWidth="1"/>
    <col min="327" max="327" width="12.77734375" bestFit="1" customWidth="1"/>
    <col min="328" max="328" width="12.6640625" bestFit="1" customWidth="1"/>
    <col min="329" max="329" width="13.33203125" bestFit="1" customWidth="1"/>
    <col min="330" max="330" width="12.5546875" bestFit="1" customWidth="1"/>
    <col min="331" max="331" width="12.88671875" bestFit="1" customWidth="1"/>
    <col min="332" max="332" width="12.6640625" bestFit="1" customWidth="1"/>
    <col min="333" max="333" width="13.109375" bestFit="1" customWidth="1"/>
    <col min="334" max="335" width="12.33203125" bestFit="1" customWidth="1"/>
    <col min="336" max="336" width="12.88671875" bestFit="1" customWidth="1"/>
    <col min="337" max="337" width="12.33203125" bestFit="1" customWidth="1"/>
    <col min="338" max="338" width="11.77734375" bestFit="1" customWidth="1"/>
    <col min="339" max="339" width="13.44140625" bestFit="1" customWidth="1"/>
    <col min="340" max="340" width="12.77734375" bestFit="1" customWidth="1"/>
    <col min="341" max="341" width="12.33203125" bestFit="1" customWidth="1"/>
    <col min="342" max="342" width="13.44140625" bestFit="1" customWidth="1"/>
    <col min="343" max="343" width="12.33203125" bestFit="1" customWidth="1"/>
    <col min="344" max="344" width="12" customWidth="1"/>
    <col min="345" max="345" width="11.88671875" bestFit="1" customWidth="1"/>
    <col min="346" max="347" width="12.44140625" bestFit="1" customWidth="1"/>
    <col min="348" max="348" width="12.5546875" bestFit="1" customWidth="1"/>
    <col min="349" max="349" width="12.33203125" bestFit="1" customWidth="1"/>
    <col min="350" max="350" width="12" bestFit="1" customWidth="1"/>
    <col min="351" max="351" width="12.109375" bestFit="1" customWidth="1"/>
    <col min="352" max="352" width="12.77734375" bestFit="1" customWidth="1"/>
    <col min="353" max="353" width="13.21875" bestFit="1" customWidth="1"/>
    <col min="354" max="354" width="13.44140625" bestFit="1" customWidth="1"/>
    <col min="355" max="355" width="12.77734375" bestFit="1" customWidth="1"/>
    <col min="356" max="356" width="12.6640625" bestFit="1" customWidth="1"/>
    <col min="357" max="357" width="13.21875" bestFit="1" customWidth="1"/>
    <col min="358" max="358" width="13.109375" bestFit="1" customWidth="1"/>
    <col min="359" max="359" width="13.21875" bestFit="1" customWidth="1"/>
    <col min="360" max="360" width="12.77734375" bestFit="1" customWidth="1"/>
    <col min="361" max="361" width="12.109375" bestFit="1" customWidth="1"/>
    <col min="362" max="362" width="12.44140625" bestFit="1" customWidth="1"/>
    <col min="363" max="363" width="12.33203125" customWidth="1"/>
    <col min="364" max="364" width="12.44140625" bestFit="1" customWidth="1"/>
    <col min="365" max="367" width="12.6640625" bestFit="1" customWidth="1"/>
    <col min="368" max="368" width="12.44140625" bestFit="1" customWidth="1"/>
    <col min="369" max="369" width="12.77734375" bestFit="1" customWidth="1"/>
    <col min="370" max="370" width="12.5546875" bestFit="1" customWidth="1"/>
    <col min="371" max="371" width="12.6640625" bestFit="1" customWidth="1"/>
    <col min="372" max="373" width="12.109375" bestFit="1" customWidth="1"/>
    <col min="374" max="374" width="14.21875" bestFit="1" customWidth="1"/>
    <col min="375" max="376" width="13.6640625" bestFit="1" customWidth="1"/>
    <col min="377" max="377" width="13.109375" bestFit="1" customWidth="1"/>
    <col min="378" max="378" width="12.88671875" bestFit="1" customWidth="1"/>
    <col min="379" max="379" width="13.21875" bestFit="1" customWidth="1"/>
    <col min="380" max="380" width="12.21875" bestFit="1" customWidth="1"/>
    <col min="381" max="381" width="13.109375" bestFit="1" customWidth="1"/>
    <col min="382" max="382" width="12.44140625" bestFit="1" customWidth="1"/>
    <col min="383" max="383" width="13.33203125" bestFit="1" customWidth="1"/>
    <col min="384" max="385" width="12.88671875" bestFit="1" customWidth="1"/>
    <col min="386" max="386" width="13.109375" bestFit="1" customWidth="1"/>
    <col min="387" max="387" width="13.21875" bestFit="1" customWidth="1"/>
    <col min="388" max="389" width="12.33203125" bestFit="1" customWidth="1"/>
    <col min="390" max="390" width="11.88671875" bestFit="1" customWidth="1"/>
    <col min="391" max="391" width="12.5546875" bestFit="1" customWidth="1"/>
    <col min="392" max="392" width="12.33203125" customWidth="1"/>
    <col min="393" max="394" width="12.5546875" bestFit="1" customWidth="1"/>
    <col min="395" max="396" width="12.6640625" bestFit="1" customWidth="1"/>
    <col min="397" max="397" width="12.33203125" customWidth="1"/>
    <col min="398" max="398" width="13.33203125" bestFit="1" customWidth="1"/>
    <col min="399" max="399" width="12.77734375" bestFit="1" customWidth="1"/>
    <col min="400" max="400" width="13.109375" bestFit="1" customWidth="1"/>
    <col min="401" max="401" width="13.88671875" bestFit="1" customWidth="1"/>
    <col min="402" max="402" width="12" bestFit="1" customWidth="1"/>
    <col min="403" max="403" width="12.21875" bestFit="1" customWidth="1"/>
    <col min="404" max="405" width="12.88671875" bestFit="1" customWidth="1"/>
    <col min="406" max="406" width="12" bestFit="1" customWidth="1"/>
    <col min="407" max="407" width="12.88671875" bestFit="1" customWidth="1"/>
    <col min="408" max="408" width="12.5546875" bestFit="1" customWidth="1"/>
    <col min="409" max="409" width="12.6640625" bestFit="1" customWidth="1"/>
    <col min="410" max="410" width="12.88671875" bestFit="1" customWidth="1"/>
    <col min="411" max="411" width="12.77734375" bestFit="1" customWidth="1"/>
    <col min="412" max="412" width="12.44140625" bestFit="1" customWidth="1"/>
    <col min="413" max="413" width="12.33203125" bestFit="1" customWidth="1"/>
    <col min="414" max="414" width="12.21875" bestFit="1" customWidth="1"/>
    <col min="415" max="415" width="12.88671875" bestFit="1" customWidth="1"/>
    <col min="416" max="416" width="12.77734375" bestFit="1" customWidth="1"/>
    <col min="417" max="417" width="13.21875" bestFit="1" customWidth="1"/>
    <col min="418" max="418" width="13.109375" bestFit="1" customWidth="1"/>
    <col min="419" max="419" width="12.6640625" bestFit="1" customWidth="1"/>
    <col min="420" max="420" width="12.44140625" bestFit="1" customWidth="1"/>
    <col min="421" max="421" width="12.21875" bestFit="1" customWidth="1"/>
    <col min="422" max="422" width="12.33203125" bestFit="1" customWidth="1"/>
    <col min="423" max="423" width="12.77734375" bestFit="1" customWidth="1"/>
    <col min="424" max="424" width="12.109375" bestFit="1" customWidth="1"/>
    <col min="425" max="425" width="12.44140625" bestFit="1" customWidth="1"/>
    <col min="426" max="426" width="12.6640625" bestFit="1" customWidth="1"/>
    <col min="427" max="427" width="13.21875" bestFit="1" customWidth="1"/>
    <col min="428" max="429" width="12.6640625" bestFit="1" customWidth="1"/>
    <col min="430" max="430" width="12.5546875" bestFit="1" customWidth="1"/>
    <col min="431" max="431" width="12.44140625" bestFit="1" customWidth="1"/>
    <col min="432" max="432" width="12.88671875" bestFit="1" customWidth="1"/>
    <col min="433" max="433" width="12.109375" bestFit="1" customWidth="1"/>
    <col min="434" max="436" width="12.5546875" bestFit="1" customWidth="1"/>
    <col min="437" max="437" width="12.88671875" bestFit="1" customWidth="1"/>
    <col min="438" max="438" width="12" bestFit="1" customWidth="1"/>
    <col min="439" max="439" width="12.21875" bestFit="1" customWidth="1"/>
    <col min="440" max="440" width="12.109375" bestFit="1" customWidth="1"/>
    <col min="441" max="441" width="12.5546875" bestFit="1" customWidth="1"/>
    <col min="442" max="442" width="12.77734375" bestFit="1" customWidth="1"/>
    <col min="443" max="443" width="12.88671875" bestFit="1" customWidth="1"/>
    <col min="444" max="444" width="13.109375" bestFit="1" customWidth="1"/>
    <col min="445" max="445" width="13.33203125" bestFit="1" customWidth="1"/>
    <col min="446" max="446" width="12.6640625" bestFit="1" customWidth="1"/>
    <col min="447" max="447" width="12.5546875" bestFit="1" customWidth="1"/>
    <col min="448" max="449" width="12.88671875" bestFit="1" customWidth="1"/>
    <col min="450" max="450" width="13.77734375" bestFit="1" customWidth="1"/>
    <col min="451" max="451" width="13.6640625" bestFit="1" customWidth="1"/>
    <col min="452" max="452" width="13.88671875" bestFit="1" customWidth="1"/>
    <col min="453" max="453" width="14" bestFit="1" customWidth="1"/>
    <col min="454" max="454" width="14.33203125" bestFit="1" customWidth="1"/>
    <col min="455" max="455" width="13.33203125" bestFit="1" customWidth="1"/>
    <col min="456" max="456" width="13.6640625" bestFit="1" customWidth="1"/>
    <col min="457" max="457" width="13.33203125" bestFit="1" customWidth="1"/>
    <col min="458" max="458" width="13.44140625" bestFit="1" customWidth="1"/>
    <col min="459" max="459" width="13.77734375" bestFit="1" customWidth="1"/>
    <col min="460" max="461" width="13.109375" bestFit="1" customWidth="1"/>
    <col min="462" max="462" width="12.77734375" bestFit="1" customWidth="1"/>
    <col min="463" max="463" width="14" bestFit="1" customWidth="1"/>
    <col min="464" max="464" width="13.109375" bestFit="1" customWidth="1"/>
    <col min="465" max="465" width="13.33203125" bestFit="1" customWidth="1"/>
    <col min="466" max="466" width="13.77734375" bestFit="1" customWidth="1"/>
    <col min="467" max="467" width="13.88671875" bestFit="1" customWidth="1"/>
    <col min="468" max="468" width="13.33203125" bestFit="1" customWidth="1"/>
    <col min="469" max="469" width="13.6640625" bestFit="1" customWidth="1"/>
    <col min="470" max="470" width="12" bestFit="1" customWidth="1"/>
    <col min="471" max="471" width="12.109375" bestFit="1" customWidth="1"/>
    <col min="472" max="472" width="12.77734375" bestFit="1" customWidth="1"/>
    <col min="473" max="473" width="12.88671875" bestFit="1" customWidth="1"/>
    <col min="474" max="474" width="12.21875" customWidth="1"/>
    <col min="475" max="475" width="12.88671875" bestFit="1" customWidth="1"/>
    <col min="476" max="476" width="12.5546875" bestFit="1" customWidth="1"/>
    <col min="477" max="477" width="13.21875" bestFit="1" customWidth="1"/>
    <col min="478" max="478" width="12.6640625" bestFit="1" customWidth="1"/>
    <col min="479" max="479" width="12" bestFit="1" customWidth="1"/>
    <col min="480" max="480" width="12.88671875" bestFit="1" customWidth="1"/>
    <col min="481" max="481" width="13.21875" bestFit="1" customWidth="1"/>
    <col min="482" max="482" width="13.6640625" bestFit="1" customWidth="1"/>
    <col min="483" max="483" width="12.109375" bestFit="1" customWidth="1"/>
    <col min="484" max="484" width="13.5546875" bestFit="1" customWidth="1"/>
    <col min="485" max="485" width="12.33203125" bestFit="1" customWidth="1"/>
    <col min="486" max="486" width="12.6640625" bestFit="1" customWidth="1"/>
    <col min="487" max="487" width="12.109375" bestFit="1" customWidth="1"/>
    <col min="488" max="488" width="11.88671875" bestFit="1" customWidth="1"/>
    <col min="489" max="490" width="12.77734375" bestFit="1" customWidth="1"/>
    <col min="491" max="492" width="12.33203125" bestFit="1" customWidth="1"/>
    <col min="493" max="493" width="12.21875" bestFit="1" customWidth="1"/>
    <col min="494" max="494" width="11.88671875" bestFit="1" customWidth="1"/>
    <col min="495" max="495" width="11.33203125" customWidth="1"/>
    <col min="496" max="496" width="12.109375" bestFit="1" customWidth="1"/>
    <col min="497" max="497" width="12.6640625" bestFit="1" customWidth="1"/>
    <col min="498" max="498" width="11.88671875" bestFit="1" customWidth="1"/>
    <col min="499" max="499" width="12.33203125" bestFit="1" customWidth="1"/>
    <col min="500" max="500" width="12.44140625" bestFit="1" customWidth="1"/>
    <col min="501" max="501" width="12.21875" bestFit="1" customWidth="1"/>
    <col min="502" max="502" width="12.33203125" bestFit="1" customWidth="1"/>
    <col min="503" max="503" width="11.88671875" bestFit="1" customWidth="1"/>
    <col min="504" max="504" width="11.6640625" bestFit="1" customWidth="1"/>
    <col min="505" max="505" width="11.77734375" bestFit="1" customWidth="1"/>
    <col min="506" max="506" width="12.21875" bestFit="1" customWidth="1"/>
    <col min="507" max="507" width="12" customWidth="1"/>
    <col min="508" max="508" width="11.77734375" bestFit="1" customWidth="1"/>
    <col min="509" max="510" width="12.44140625" bestFit="1" customWidth="1"/>
    <col min="511" max="511" width="12.77734375" bestFit="1" customWidth="1"/>
    <col min="512" max="512" width="12.6640625" bestFit="1" customWidth="1"/>
    <col min="513" max="513" width="11.77734375" bestFit="1" customWidth="1"/>
    <col min="514" max="514" width="12.5546875" bestFit="1" customWidth="1"/>
    <col min="515" max="515" width="12.6640625" bestFit="1" customWidth="1"/>
    <col min="516" max="516" width="13.109375" bestFit="1" customWidth="1"/>
    <col min="517" max="517" width="12.33203125" bestFit="1" customWidth="1"/>
    <col min="518" max="518" width="12.109375" bestFit="1" customWidth="1"/>
    <col min="519" max="519" width="12.33203125" bestFit="1" customWidth="1"/>
    <col min="520" max="520" width="12.109375" bestFit="1" customWidth="1"/>
    <col min="521" max="521" width="12.21875" bestFit="1" customWidth="1"/>
    <col min="522" max="522" width="12.109375" customWidth="1"/>
    <col min="523" max="523" width="11.6640625" bestFit="1" customWidth="1"/>
    <col min="524" max="524" width="12.6640625" bestFit="1" customWidth="1"/>
    <col min="525" max="525" width="12" bestFit="1" customWidth="1"/>
    <col min="526" max="526" width="11.6640625" bestFit="1" customWidth="1"/>
    <col min="527" max="527" width="13.44140625" bestFit="1" customWidth="1"/>
    <col min="528" max="528" width="12.44140625" bestFit="1" customWidth="1"/>
    <col min="529" max="529" width="12.33203125" bestFit="1" customWidth="1"/>
    <col min="530" max="530" width="13.109375" bestFit="1" customWidth="1"/>
    <col min="531" max="531" width="12.88671875" bestFit="1" customWidth="1"/>
    <col min="532" max="532" width="12.77734375" bestFit="1" customWidth="1"/>
    <col min="533" max="533" width="12.5546875" bestFit="1" customWidth="1"/>
    <col min="534" max="534" width="12" bestFit="1" customWidth="1"/>
    <col min="535" max="535" width="12.44140625" bestFit="1" customWidth="1"/>
    <col min="536" max="536" width="12.33203125" bestFit="1" customWidth="1"/>
    <col min="537" max="537" width="11.6640625" bestFit="1" customWidth="1"/>
    <col min="538" max="538" width="11.88671875" bestFit="1" customWidth="1"/>
    <col min="539" max="539" width="12.5546875" bestFit="1" customWidth="1"/>
    <col min="540" max="541" width="12.109375" bestFit="1" customWidth="1"/>
    <col min="542" max="542" width="11.88671875" bestFit="1" customWidth="1"/>
    <col min="543" max="543" width="12" bestFit="1" customWidth="1"/>
    <col min="544" max="544" width="12.5546875" bestFit="1" customWidth="1"/>
    <col min="545" max="545" width="13.44140625" bestFit="1" customWidth="1"/>
    <col min="546" max="546" width="12.33203125" bestFit="1" customWidth="1"/>
    <col min="547" max="547" width="12.6640625" bestFit="1" customWidth="1"/>
    <col min="548" max="548" width="12.5546875" bestFit="1" customWidth="1"/>
    <col min="549" max="549" width="11.77734375" bestFit="1" customWidth="1"/>
    <col min="550" max="550" width="12.109375" bestFit="1" customWidth="1"/>
    <col min="551" max="551" width="12.5546875" bestFit="1" customWidth="1"/>
    <col min="552" max="552" width="12.33203125" bestFit="1" customWidth="1"/>
    <col min="553" max="553" width="11.5546875" bestFit="1" customWidth="1"/>
    <col min="554" max="554" width="12.77734375" bestFit="1" customWidth="1"/>
    <col min="555" max="555" width="11.77734375" bestFit="1" customWidth="1"/>
    <col min="556" max="556" width="12.33203125" bestFit="1" customWidth="1"/>
    <col min="557" max="557" width="12.21875" bestFit="1" customWidth="1"/>
    <col min="558" max="558" width="12.44140625" bestFit="1" customWidth="1"/>
    <col min="559" max="559" width="12.77734375" bestFit="1" customWidth="1"/>
    <col min="560" max="560" width="11.88671875" bestFit="1" customWidth="1"/>
    <col min="561" max="561" width="12.88671875" bestFit="1" customWidth="1"/>
    <col min="562" max="562" width="12.6640625" bestFit="1" customWidth="1"/>
    <col min="563" max="563" width="11.77734375" bestFit="1" customWidth="1"/>
    <col min="564" max="566" width="12.44140625" bestFit="1" customWidth="1"/>
    <col min="567" max="567" width="12.77734375" bestFit="1" customWidth="1"/>
    <col min="568" max="568" width="13.44140625" bestFit="1" customWidth="1"/>
    <col min="569" max="569" width="11.88671875" bestFit="1" customWidth="1"/>
    <col min="570" max="570" width="11.6640625" bestFit="1" customWidth="1"/>
    <col min="571" max="571" width="12.33203125" bestFit="1" customWidth="1"/>
    <col min="572" max="572" width="12.44140625" bestFit="1" customWidth="1"/>
    <col min="573" max="573" width="12.77734375" bestFit="1" customWidth="1"/>
    <col min="574" max="574" width="12.109375" bestFit="1" customWidth="1"/>
    <col min="575" max="575" width="12.44140625" bestFit="1" customWidth="1"/>
    <col min="576" max="576" width="13.21875" bestFit="1" customWidth="1"/>
    <col min="577" max="577" width="12.77734375" bestFit="1" customWidth="1"/>
    <col min="578" max="578" width="11.5546875" bestFit="1" customWidth="1"/>
    <col min="579" max="579" width="11.88671875" bestFit="1" customWidth="1"/>
    <col min="580" max="580" width="13.5546875" bestFit="1" customWidth="1"/>
    <col min="581" max="581" width="12.44140625" bestFit="1" customWidth="1"/>
    <col min="582" max="582" width="13.21875" bestFit="1" customWidth="1"/>
    <col min="583" max="583" width="13.33203125" bestFit="1" customWidth="1"/>
    <col min="584" max="584" width="12.6640625" bestFit="1" customWidth="1"/>
    <col min="585" max="585" width="12.77734375" bestFit="1" customWidth="1"/>
    <col min="586" max="586" width="12.6640625" bestFit="1" customWidth="1"/>
    <col min="587" max="587" width="12.33203125" bestFit="1" customWidth="1"/>
    <col min="588" max="588" width="12.109375" bestFit="1" customWidth="1"/>
    <col min="589" max="590" width="12.77734375" bestFit="1" customWidth="1"/>
    <col min="591" max="591" width="12.44140625" bestFit="1" customWidth="1"/>
    <col min="592" max="592" width="12.77734375" bestFit="1" customWidth="1"/>
    <col min="593" max="593" width="12.88671875" bestFit="1" customWidth="1"/>
    <col min="594" max="594" width="13.5546875" bestFit="1" customWidth="1"/>
    <col min="595" max="595" width="12.77734375" bestFit="1" customWidth="1"/>
    <col min="596" max="596" width="13.5546875" bestFit="1" customWidth="1"/>
    <col min="597" max="597" width="13.109375" bestFit="1" customWidth="1"/>
    <col min="598" max="598" width="12.33203125" bestFit="1" customWidth="1"/>
    <col min="599" max="599" width="13.44140625" bestFit="1" customWidth="1"/>
    <col min="600" max="600" width="13.33203125" bestFit="1" customWidth="1"/>
    <col min="601" max="601" width="13.109375" bestFit="1" customWidth="1"/>
    <col min="602" max="602" width="12.44140625" bestFit="1" customWidth="1"/>
    <col min="603" max="603" width="12.5546875" bestFit="1" customWidth="1"/>
    <col min="604" max="604" width="12.109375" bestFit="1" customWidth="1"/>
    <col min="605" max="605" width="12.44140625" bestFit="1" customWidth="1"/>
    <col min="606" max="606" width="12.5546875" bestFit="1" customWidth="1"/>
    <col min="607" max="607" width="12.6640625" bestFit="1" customWidth="1"/>
    <col min="608" max="608" width="13.44140625" bestFit="1" customWidth="1"/>
    <col min="609" max="609" width="12.6640625" bestFit="1" customWidth="1"/>
    <col min="610" max="610" width="12.44140625" bestFit="1" customWidth="1"/>
    <col min="611" max="611" width="13.21875" bestFit="1" customWidth="1"/>
    <col min="612" max="612" width="12" bestFit="1" customWidth="1"/>
    <col min="613" max="613" width="12.109375" bestFit="1" customWidth="1"/>
    <col min="614" max="614" width="13.21875" bestFit="1" customWidth="1"/>
    <col min="615" max="615" width="12.44140625" bestFit="1" customWidth="1"/>
    <col min="616" max="616" width="13.33203125" bestFit="1" customWidth="1"/>
    <col min="617" max="617" width="13.5546875" bestFit="1" customWidth="1"/>
    <col min="618" max="618" width="12.88671875" bestFit="1" customWidth="1"/>
    <col min="619" max="619" width="11.77734375" bestFit="1" customWidth="1"/>
    <col min="620" max="620" width="12.44140625" bestFit="1" customWidth="1"/>
    <col min="621" max="621" width="12.5546875" bestFit="1" customWidth="1"/>
    <col min="622" max="622" width="12.88671875" bestFit="1" customWidth="1"/>
    <col min="623" max="623" width="13.5546875" bestFit="1" customWidth="1"/>
    <col min="624" max="624" width="12.88671875" bestFit="1" customWidth="1"/>
    <col min="625" max="625" width="12.21875" bestFit="1" customWidth="1"/>
    <col min="626" max="626" width="12.88671875" bestFit="1" customWidth="1"/>
    <col min="627" max="627" width="13.109375" bestFit="1" customWidth="1"/>
    <col min="628" max="628" width="12.109375" bestFit="1" customWidth="1"/>
    <col min="629" max="629" width="12.77734375" bestFit="1" customWidth="1"/>
    <col min="630" max="630" width="12.6640625" bestFit="1" customWidth="1"/>
    <col min="631" max="631" width="12.5546875" bestFit="1" customWidth="1"/>
    <col min="632" max="632" width="12.77734375" bestFit="1" customWidth="1"/>
    <col min="633" max="633" width="13.109375" bestFit="1" customWidth="1"/>
    <col min="634" max="634" width="12.5546875" bestFit="1" customWidth="1"/>
    <col min="635" max="635" width="12.33203125" bestFit="1" customWidth="1"/>
    <col min="636" max="637" width="12.21875" bestFit="1" customWidth="1"/>
    <col min="638" max="638" width="12.109375" bestFit="1" customWidth="1"/>
    <col min="639" max="639" width="12.5546875" bestFit="1" customWidth="1"/>
    <col min="640" max="640" width="12.33203125" bestFit="1" customWidth="1"/>
    <col min="641" max="641" width="12.6640625" bestFit="1" customWidth="1"/>
    <col min="642" max="643" width="12.88671875" bestFit="1" customWidth="1"/>
    <col min="644" max="644" width="14" bestFit="1" customWidth="1"/>
    <col min="645" max="645" width="12.5546875" bestFit="1" customWidth="1"/>
    <col min="646" max="646" width="12.33203125" bestFit="1" customWidth="1"/>
    <col min="647" max="647" width="12.88671875" bestFit="1" customWidth="1"/>
    <col min="648" max="650" width="12.44140625" bestFit="1" customWidth="1"/>
    <col min="651" max="651" width="12.88671875" bestFit="1" customWidth="1"/>
    <col min="652" max="652" width="12.33203125" bestFit="1" customWidth="1"/>
    <col min="653" max="653" width="12.88671875" bestFit="1" customWidth="1"/>
    <col min="654" max="654" width="12.6640625" bestFit="1" customWidth="1"/>
    <col min="655" max="655" width="11.6640625" bestFit="1" customWidth="1"/>
    <col min="656" max="656" width="12" bestFit="1" customWidth="1"/>
    <col min="657" max="657" width="12.21875" bestFit="1" customWidth="1"/>
    <col min="658" max="658" width="12.33203125" bestFit="1" customWidth="1"/>
    <col min="659" max="659" width="12.88671875" bestFit="1" customWidth="1"/>
    <col min="660" max="660" width="12.109375" bestFit="1" customWidth="1"/>
    <col min="661" max="661" width="12.6640625" bestFit="1" customWidth="1"/>
    <col min="662" max="662" width="12" bestFit="1" customWidth="1"/>
    <col min="663" max="663" width="12.77734375" bestFit="1" customWidth="1"/>
    <col min="664" max="664" width="12.44140625" bestFit="1" customWidth="1"/>
    <col min="665" max="665" width="12.33203125" bestFit="1" customWidth="1"/>
    <col min="666" max="666" width="12.6640625" bestFit="1" customWidth="1"/>
    <col min="667" max="667" width="12.44140625" bestFit="1" customWidth="1"/>
    <col min="668" max="668" width="13.5546875" bestFit="1" customWidth="1"/>
    <col min="669" max="669" width="13.109375" bestFit="1" customWidth="1"/>
    <col min="670" max="670" width="12.88671875" bestFit="1" customWidth="1"/>
    <col min="671" max="671" width="13.109375" bestFit="1" customWidth="1"/>
    <col min="672" max="672" width="12.109375" bestFit="1" customWidth="1"/>
    <col min="673" max="673" width="12.44140625" bestFit="1" customWidth="1"/>
    <col min="674" max="674" width="12.33203125" bestFit="1" customWidth="1"/>
    <col min="675" max="675" width="13.21875" bestFit="1" customWidth="1"/>
    <col min="676" max="676" width="11.5546875" bestFit="1" customWidth="1"/>
    <col min="677" max="677" width="12" bestFit="1" customWidth="1"/>
    <col min="678" max="678" width="12.6640625" bestFit="1" customWidth="1"/>
    <col min="679" max="679" width="12.5546875" bestFit="1" customWidth="1"/>
    <col min="680" max="681" width="12.77734375" bestFit="1" customWidth="1"/>
    <col min="682" max="682" width="12.6640625" bestFit="1" customWidth="1"/>
    <col min="683" max="683" width="12.77734375" bestFit="1" customWidth="1"/>
    <col min="684" max="684" width="12.44140625" bestFit="1" customWidth="1"/>
    <col min="685" max="685" width="12.109375" bestFit="1" customWidth="1"/>
    <col min="686" max="686" width="12.6640625" bestFit="1" customWidth="1"/>
    <col min="687" max="687" width="13.44140625" bestFit="1" customWidth="1"/>
    <col min="688" max="688" width="12.44140625" bestFit="1" customWidth="1"/>
    <col min="689" max="689" width="12.33203125" bestFit="1" customWidth="1"/>
    <col min="690" max="690" width="13.44140625" bestFit="1" customWidth="1"/>
    <col min="691" max="691" width="13.33203125" bestFit="1" customWidth="1"/>
    <col min="692" max="692" width="12.88671875" bestFit="1" customWidth="1"/>
    <col min="693" max="693" width="12.6640625" bestFit="1" customWidth="1"/>
    <col min="694" max="694" width="12.77734375" bestFit="1" customWidth="1"/>
    <col min="695" max="695" width="13.109375" bestFit="1" customWidth="1"/>
    <col min="696" max="696" width="13.44140625" bestFit="1" customWidth="1"/>
    <col min="697" max="697" width="12.5546875" bestFit="1" customWidth="1"/>
    <col min="698" max="698" width="12.88671875" bestFit="1" customWidth="1"/>
    <col min="699" max="699" width="13.44140625" bestFit="1" customWidth="1"/>
    <col min="700" max="700" width="12.6640625" bestFit="1" customWidth="1"/>
    <col min="701" max="701" width="12.33203125" bestFit="1" customWidth="1"/>
    <col min="702" max="702" width="13.33203125" bestFit="1" customWidth="1"/>
    <col min="703" max="703" width="12.77734375" bestFit="1" customWidth="1"/>
    <col min="704" max="704" width="13.33203125" bestFit="1" customWidth="1"/>
    <col min="705" max="705" width="12.88671875" bestFit="1" customWidth="1"/>
    <col min="706" max="706" width="12" bestFit="1" customWidth="1"/>
    <col min="707" max="707" width="12.109375" bestFit="1" customWidth="1"/>
    <col min="708" max="708" width="12.88671875" bestFit="1" customWidth="1"/>
    <col min="709" max="709" width="13.33203125" bestFit="1" customWidth="1"/>
    <col min="710" max="710" width="12.44140625" bestFit="1" customWidth="1"/>
    <col min="711" max="711" width="12.5546875" bestFit="1" customWidth="1"/>
    <col min="712" max="712" width="13.44140625" bestFit="1" customWidth="1"/>
    <col min="713" max="713" width="13.33203125" bestFit="1" customWidth="1"/>
    <col min="714" max="714" width="12.5546875" bestFit="1" customWidth="1"/>
    <col min="715" max="715" width="12.6640625" bestFit="1" customWidth="1"/>
    <col min="716" max="716" width="13.109375" bestFit="1" customWidth="1"/>
    <col min="717" max="717" width="13.88671875" bestFit="1" customWidth="1"/>
    <col min="718" max="718" width="13.44140625" bestFit="1" customWidth="1"/>
    <col min="719" max="719" width="12.44140625" bestFit="1" customWidth="1"/>
    <col min="720" max="720" width="13.109375" bestFit="1" customWidth="1"/>
    <col min="721" max="721" width="12.21875" bestFit="1" customWidth="1"/>
    <col min="722" max="722" width="12.6640625" bestFit="1" customWidth="1"/>
    <col min="723" max="725" width="12.44140625" bestFit="1" customWidth="1"/>
    <col min="726" max="726" width="12.33203125" bestFit="1" customWidth="1"/>
    <col min="727" max="727" width="12.6640625" bestFit="1" customWidth="1"/>
    <col min="728" max="728" width="12.88671875" bestFit="1" customWidth="1"/>
    <col min="729" max="729" width="12.77734375" bestFit="1" customWidth="1"/>
    <col min="730" max="730" width="13.109375" bestFit="1" customWidth="1"/>
    <col min="731" max="731" width="12.21875" bestFit="1" customWidth="1"/>
    <col min="732" max="732" width="13.21875" bestFit="1" customWidth="1"/>
    <col min="733" max="733" width="12.44140625" bestFit="1" customWidth="1"/>
    <col min="734" max="734" width="12.88671875" bestFit="1" customWidth="1"/>
    <col min="735" max="735" width="12.109375" bestFit="1" customWidth="1"/>
    <col min="736" max="736" width="12" bestFit="1" customWidth="1"/>
    <col min="737" max="737" width="12.6640625" bestFit="1" customWidth="1"/>
    <col min="738" max="738" width="11.88671875" bestFit="1" customWidth="1"/>
    <col min="739" max="739" width="13.33203125" bestFit="1" customWidth="1"/>
    <col min="740" max="740" width="12.21875" bestFit="1" customWidth="1"/>
    <col min="741" max="741" width="12.5546875" bestFit="1" customWidth="1"/>
    <col min="742" max="742" width="12.21875" bestFit="1" customWidth="1"/>
    <col min="743" max="743" width="13.109375" bestFit="1" customWidth="1"/>
    <col min="744" max="744" width="12.21875" bestFit="1" customWidth="1"/>
    <col min="745" max="745" width="11.88671875" bestFit="1" customWidth="1"/>
    <col min="746" max="747" width="12.109375" bestFit="1" customWidth="1"/>
    <col min="748" max="748" width="13.109375" bestFit="1" customWidth="1"/>
    <col min="749" max="749" width="12.5546875" bestFit="1" customWidth="1"/>
    <col min="750" max="750" width="13.33203125" bestFit="1" customWidth="1"/>
    <col min="751" max="751" width="12.44140625" bestFit="1" customWidth="1"/>
    <col min="752" max="752" width="12.77734375" bestFit="1" customWidth="1"/>
    <col min="753" max="754" width="12.6640625" bestFit="1" customWidth="1"/>
    <col min="755" max="755" width="13.5546875" bestFit="1" customWidth="1"/>
    <col min="756" max="757" width="12.44140625" bestFit="1" customWidth="1"/>
    <col min="758" max="759" width="13.109375" bestFit="1" customWidth="1"/>
    <col min="760" max="760" width="14" bestFit="1" customWidth="1"/>
    <col min="761" max="761" width="12.6640625" bestFit="1" customWidth="1"/>
    <col min="762" max="762" width="14" bestFit="1" customWidth="1"/>
    <col min="763" max="763" width="13.44140625" bestFit="1" customWidth="1"/>
    <col min="764" max="764" width="13.77734375" bestFit="1" customWidth="1"/>
    <col min="765" max="765" width="14.21875" bestFit="1" customWidth="1"/>
    <col min="766" max="766" width="12.44140625" bestFit="1" customWidth="1"/>
    <col min="767" max="767" width="12.88671875" bestFit="1" customWidth="1"/>
    <col min="768" max="768" width="12.6640625" bestFit="1" customWidth="1"/>
    <col min="769" max="769" width="13.88671875" bestFit="1" customWidth="1"/>
    <col min="770" max="770" width="12.33203125" bestFit="1" customWidth="1"/>
    <col min="771" max="772" width="12.44140625" bestFit="1" customWidth="1"/>
    <col min="773" max="774" width="12.109375" bestFit="1" customWidth="1"/>
    <col min="775" max="775" width="12.21875" bestFit="1" customWidth="1"/>
    <col min="776" max="776" width="12.5546875" bestFit="1" customWidth="1"/>
    <col min="777" max="777" width="12.33203125" bestFit="1" customWidth="1"/>
    <col min="778" max="778" width="12.44140625" bestFit="1" customWidth="1"/>
    <col min="779" max="779" width="12.5546875" bestFit="1" customWidth="1"/>
    <col min="780" max="780" width="13.21875" bestFit="1" customWidth="1"/>
    <col min="781" max="781" width="12" bestFit="1" customWidth="1"/>
    <col min="782" max="782" width="12.21875" bestFit="1" customWidth="1"/>
    <col min="783" max="783" width="12.77734375" bestFit="1" customWidth="1"/>
    <col min="784" max="784" width="13.33203125" bestFit="1" customWidth="1"/>
    <col min="785" max="786" width="12.6640625" bestFit="1" customWidth="1"/>
    <col min="787" max="787" width="12.44140625" bestFit="1" customWidth="1"/>
    <col min="788" max="788" width="12" bestFit="1" customWidth="1"/>
    <col min="789" max="789" width="11.5546875" bestFit="1" customWidth="1"/>
    <col min="790" max="790" width="12.109375" bestFit="1" customWidth="1"/>
    <col min="791" max="791" width="12.21875" bestFit="1" customWidth="1"/>
    <col min="792" max="792" width="12.33203125" bestFit="1" customWidth="1"/>
    <col min="793" max="793" width="12" bestFit="1" customWidth="1"/>
    <col min="794" max="794" width="12.77734375" bestFit="1" customWidth="1"/>
    <col min="795" max="796" width="12.21875" bestFit="1" customWidth="1"/>
    <col min="797" max="797" width="12.5546875" bestFit="1" customWidth="1"/>
    <col min="798" max="798" width="12.6640625" bestFit="1" customWidth="1"/>
    <col min="799" max="799" width="12" bestFit="1" customWidth="1"/>
    <col min="800" max="800" width="12.44140625" bestFit="1" customWidth="1"/>
    <col min="801" max="801" width="12.5546875" bestFit="1" customWidth="1"/>
    <col min="802" max="802" width="12.21875" bestFit="1" customWidth="1"/>
    <col min="803" max="803" width="12.109375" bestFit="1" customWidth="1"/>
    <col min="804" max="804" width="11.6640625" bestFit="1" customWidth="1"/>
    <col min="805" max="805" width="12.33203125" bestFit="1" customWidth="1"/>
    <col min="806" max="806" width="12.109375" bestFit="1" customWidth="1"/>
    <col min="807" max="807" width="12.88671875" bestFit="1" customWidth="1"/>
    <col min="808" max="808" width="13.33203125" bestFit="1" customWidth="1"/>
    <col min="809" max="810" width="12" bestFit="1" customWidth="1"/>
    <col min="811" max="811" width="12.6640625" bestFit="1" customWidth="1"/>
    <col min="812" max="812" width="12.109375" bestFit="1" customWidth="1"/>
    <col min="813" max="813" width="12.5546875" bestFit="1" customWidth="1"/>
    <col min="814" max="814" width="11.6640625" bestFit="1" customWidth="1"/>
    <col min="815" max="815" width="12.44140625" bestFit="1" customWidth="1"/>
    <col min="816" max="816" width="12.5546875" bestFit="1" customWidth="1"/>
    <col min="817" max="817" width="11.88671875" bestFit="1" customWidth="1"/>
    <col min="818" max="819" width="12.5546875" bestFit="1" customWidth="1"/>
    <col min="820" max="820" width="12.109375" bestFit="1" customWidth="1"/>
    <col min="821" max="821" width="13.6640625" bestFit="1" customWidth="1"/>
    <col min="822" max="822" width="13.21875" bestFit="1" customWidth="1"/>
    <col min="823" max="823" width="12.44140625" bestFit="1" customWidth="1"/>
    <col min="824" max="824" width="12.77734375" bestFit="1" customWidth="1"/>
    <col min="825" max="825" width="12" bestFit="1" customWidth="1"/>
    <col min="826" max="826" width="12.6640625" bestFit="1" customWidth="1"/>
    <col min="827" max="827" width="12.88671875" bestFit="1" customWidth="1"/>
    <col min="828" max="828" width="12.5546875" bestFit="1" customWidth="1"/>
    <col min="829" max="829" width="12.109375" bestFit="1" customWidth="1"/>
    <col min="830" max="830" width="11.77734375" bestFit="1" customWidth="1"/>
    <col min="831" max="831" width="12.33203125" bestFit="1" customWidth="1"/>
    <col min="832" max="832" width="12.109375" bestFit="1" customWidth="1"/>
    <col min="833" max="833" width="12.33203125" bestFit="1" customWidth="1"/>
    <col min="834" max="834" width="12" bestFit="1" customWidth="1"/>
    <col min="835" max="835" width="12.44140625" bestFit="1" customWidth="1"/>
    <col min="836" max="836" width="13.109375" bestFit="1" customWidth="1"/>
    <col min="837" max="837" width="12.21875" bestFit="1" customWidth="1"/>
    <col min="838" max="839" width="12.5546875" bestFit="1" customWidth="1"/>
    <col min="840" max="841" width="12.33203125" bestFit="1" customWidth="1"/>
    <col min="842" max="842" width="11.88671875" bestFit="1" customWidth="1"/>
    <col min="843" max="843" width="13.109375" bestFit="1" customWidth="1"/>
    <col min="844" max="844" width="12.21875" bestFit="1" customWidth="1"/>
    <col min="845" max="845" width="12.33203125" bestFit="1" customWidth="1"/>
    <col min="846" max="846" width="11.77734375" bestFit="1" customWidth="1"/>
    <col min="847" max="847" width="12.109375" bestFit="1" customWidth="1"/>
    <col min="848" max="848" width="11.88671875" bestFit="1" customWidth="1"/>
    <col min="849" max="849" width="12" bestFit="1" customWidth="1"/>
    <col min="850" max="850" width="13.109375" bestFit="1" customWidth="1"/>
    <col min="851" max="851" width="12.6640625" bestFit="1" customWidth="1"/>
    <col min="852" max="853" width="12.44140625" bestFit="1" customWidth="1"/>
    <col min="854" max="854" width="12.33203125" bestFit="1" customWidth="1"/>
    <col min="855" max="856" width="11.77734375" bestFit="1" customWidth="1"/>
    <col min="857" max="857" width="12.21875" bestFit="1" customWidth="1"/>
    <col min="858" max="858" width="13.21875" bestFit="1" customWidth="1"/>
    <col min="859" max="859" width="12.44140625" bestFit="1" customWidth="1"/>
    <col min="860" max="860" width="12.5546875" bestFit="1" customWidth="1"/>
    <col min="861" max="861" width="11.88671875" bestFit="1" customWidth="1"/>
    <col min="862" max="862" width="12.5546875" bestFit="1" customWidth="1"/>
    <col min="863" max="863" width="12.88671875" bestFit="1" customWidth="1"/>
    <col min="864" max="864" width="12.6640625" bestFit="1" customWidth="1"/>
    <col min="865" max="865" width="12.21875" bestFit="1" customWidth="1"/>
    <col min="866" max="866" width="12.109375" bestFit="1" customWidth="1"/>
    <col min="867" max="867" width="12.5546875" bestFit="1" customWidth="1"/>
    <col min="868" max="869" width="13.109375" bestFit="1" customWidth="1"/>
    <col min="870" max="870" width="13.5546875" bestFit="1" customWidth="1"/>
    <col min="871" max="873" width="13.33203125" bestFit="1" customWidth="1"/>
    <col min="874" max="875" width="12.88671875" bestFit="1" customWidth="1"/>
    <col min="876" max="876" width="13" bestFit="1" customWidth="1"/>
    <col min="877" max="878" width="12.6640625" bestFit="1" customWidth="1"/>
    <col min="879" max="879" width="13.109375" bestFit="1" customWidth="1"/>
    <col min="880" max="880" width="12.6640625" bestFit="1" customWidth="1"/>
    <col min="881" max="881" width="12.77734375" bestFit="1" customWidth="1"/>
    <col min="882" max="882" width="13.21875" bestFit="1" customWidth="1"/>
    <col min="883" max="883" width="13.5546875" bestFit="1" customWidth="1"/>
    <col min="884" max="884" width="12.88671875" bestFit="1" customWidth="1"/>
    <col min="885" max="885" width="13.6640625" bestFit="1" customWidth="1"/>
    <col min="886" max="886" width="12.88671875" bestFit="1" customWidth="1"/>
    <col min="887" max="887" width="13.5546875" bestFit="1" customWidth="1"/>
    <col min="888" max="888" width="12.44140625" bestFit="1" customWidth="1"/>
    <col min="889" max="889" width="13.44140625" bestFit="1" customWidth="1"/>
    <col min="890" max="890" width="13.6640625" bestFit="1" customWidth="1"/>
    <col min="891" max="891" width="11.88671875" bestFit="1" customWidth="1"/>
    <col min="892" max="892" width="13.33203125" bestFit="1" customWidth="1"/>
    <col min="893" max="893" width="12.6640625" bestFit="1" customWidth="1"/>
    <col min="894" max="894" width="12.77734375" bestFit="1" customWidth="1"/>
    <col min="895" max="895" width="12.109375" bestFit="1" customWidth="1"/>
    <col min="896" max="897" width="12.21875" bestFit="1" customWidth="1"/>
    <col min="898" max="898" width="12.109375" bestFit="1" customWidth="1"/>
    <col min="899" max="899" width="12.88671875" bestFit="1" customWidth="1"/>
    <col min="900" max="900" width="12.5546875" bestFit="1" customWidth="1"/>
    <col min="901" max="901" width="12.77734375" bestFit="1" customWidth="1"/>
    <col min="902" max="902" width="12.44140625" bestFit="1" customWidth="1"/>
    <col min="903" max="903" width="12.77734375" bestFit="1" customWidth="1"/>
    <col min="904" max="904" width="12.5546875" bestFit="1" customWidth="1"/>
    <col min="905" max="905" width="12.109375" bestFit="1" customWidth="1"/>
    <col min="906" max="906" width="13.21875" bestFit="1" customWidth="1"/>
    <col min="907" max="907" width="12.77734375" bestFit="1" customWidth="1"/>
    <col min="908" max="908" width="13.109375" bestFit="1" customWidth="1"/>
    <col min="909" max="909" width="12.5546875" bestFit="1" customWidth="1"/>
    <col min="910" max="910" width="12.6640625" bestFit="1" customWidth="1"/>
    <col min="911" max="911" width="13.21875" bestFit="1" customWidth="1"/>
    <col min="912" max="912" width="12.88671875" bestFit="1" customWidth="1"/>
    <col min="913" max="914" width="12.6640625" bestFit="1" customWidth="1"/>
    <col min="915" max="915" width="12.88671875" bestFit="1" customWidth="1"/>
    <col min="916" max="916" width="12.44140625" bestFit="1" customWidth="1"/>
    <col min="917" max="917" width="12.77734375" bestFit="1" customWidth="1"/>
    <col min="918" max="919" width="12.5546875" bestFit="1" customWidth="1"/>
    <col min="920" max="920" width="13.44140625" bestFit="1" customWidth="1"/>
    <col min="921" max="921" width="13.109375" bestFit="1" customWidth="1"/>
    <col min="922" max="922" width="12.6640625" bestFit="1" customWidth="1"/>
    <col min="923" max="923" width="12.44140625" bestFit="1" customWidth="1"/>
    <col min="924" max="924" width="12.5546875" bestFit="1" customWidth="1"/>
    <col min="925" max="925" width="13.21875" bestFit="1" customWidth="1"/>
    <col min="926" max="926" width="13.33203125" bestFit="1" customWidth="1"/>
    <col min="927" max="927" width="13.21875" bestFit="1" customWidth="1"/>
    <col min="928" max="928" width="12.33203125" bestFit="1" customWidth="1"/>
    <col min="929" max="929" width="12.5546875" bestFit="1" customWidth="1"/>
    <col min="930" max="930" width="13.21875" bestFit="1" customWidth="1"/>
    <col min="931" max="931" width="12.5546875" bestFit="1" customWidth="1"/>
    <col min="932" max="932" width="12.109375" bestFit="1" customWidth="1"/>
    <col min="933" max="933" width="12.44140625" bestFit="1" customWidth="1"/>
    <col min="934" max="934" width="12.109375" bestFit="1" customWidth="1"/>
    <col min="935" max="935" width="12.88671875" bestFit="1" customWidth="1"/>
    <col min="936" max="936" width="12.5546875" bestFit="1" customWidth="1"/>
    <col min="937" max="937" width="11.88671875" bestFit="1" customWidth="1"/>
    <col min="938" max="938" width="12.5546875" bestFit="1" customWidth="1"/>
    <col min="939" max="939" width="12.88671875" bestFit="1" customWidth="1"/>
    <col min="940" max="940" width="13.44140625" bestFit="1" customWidth="1"/>
    <col min="941" max="941" width="12.33203125" bestFit="1" customWidth="1"/>
    <col min="942" max="942" width="12.77734375" bestFit="1" customWidth="1"/>
    <col min="943" max="943" width="13.109375" bestFit="1" customWidth="1"/>
    <col min="944" max="944" width="12.77734375" bestFit="1" customWidth="1"/>
    <col min="945" max="945" width="13.21875" bestFit="1" customWidth="1"/>
    <col min="946" max="946" width="12" bestFit="1" customWidth="1"/>
    <col min="947" max="947" width="12.6640625" bestFit="1" customWidth="1"/>
    <col min="948" max="948" width="12.21875" bestFit="1" customWidth="1"/>
    <col min="949" max="949" width="11.88671875" bestFit="1" customWidth="1"/>
    <col min="950" max="950" width="11.77734375" bestFit="1" customWidth="1"/>
    <col min="951" max="951" width="12.77734375" bestFit="1" customWidth="1"/>
    <col min="952" max="952" width="12.21875" bestFit="1" customWidth="1"/>
    <col min="953" max="953" width="13.21875" bestFit="1" customWidth="1"/>
    <col min="954" max="954" width="11.77734375" bestFit="1" customWidth="1"/>
    <col min="955" max="955" width="13.44140625" bestFit="1" customWidth="1"/>
    <col min="956" max="956" width="12.6640625" bestFit="1" customWidth="1"/>
    <col min="957" max="957" width="12.88671875" bestFit="1" customWidth="1"/>
    <col min="958" max="958" width="12.5546875" bestFit="1" customWidth="1"/>
    <col min="959" max="959" width="12.109375" bestFit="1" customWidth="1"/>
    <col min="960" max="960" width="13.21875" bestFit="1" customWidth="1"/>
    <col min="961" max="961" width="12.88671875" bestFit="1" customWidth="1"/>
    <col min="962" max="962" width="12" bestFit="1" customWidth="1"/>
    <col min="963" max="963" width="12.5546875" bestFit="1" customWidth="1"/>
    <col min="964" max="964" width="13.21875" bestFit="1" customWidth="1"/>
    <col min="965" max="965" width="12.88671875" bestFit="1" customWidth="1"/>
    <col min="966" max="966" width="12.77734375" bestFit="1" customWidth="1"/>
    <col min="967" max="967" width="11.77734375" bestFit="1" customWidth="1"/>
    <col min="968" max="968" width="13.33203125" bestFit="1" customWidth="1"/>
    <col min="969" max="969" width="12.5546875" bestFit="1" customWidth="1"/>
    <col min="970" max="970" width="12.77734375" bestFit="1" customWidth="1"/>
    <col min="971" max="972" width="13.44140625" bestFit="1" customWidth="1"/>
    <col min="973" max="973" width="13.109375" bestFit="1" customWidth="1"/>
    <col min="974" max="974" width="13.21875" bestFit="1" customWidth="1"/>
    <col min="975" max="975" width="12.77734375" bestFit="1" customWidth="1"/>
    <col min="976" max="976" width="12.44140625" bestFit="1" customWidth="1"/>
    <col min="977" max="977" width="12.6640625" bestFit="1" customWidth="1"/>
    <col min="978" max="978" width="13.109375" bestFit="1" customWidth="1"/>
    <col min="979" max="979" width="12.6640625" bestFit="1" customWidth="1"/>
    <col min="980" max="980" width="13" bestFit="1" customWidth="1"/>
    <col min="981" max="981" width="12.77734375" bestFit="1" customWidth="1"/>
    <col min="982" max="982" width="12.5546875" bestFit="1" customWidth="1"/>
    <col min="983" max="983" width="12.33203125" bestFit="1" customWidth="1"/>
    <col min="984" max="984" width="12.109375" bestFit="1" customWidth="1"/>
    <col min="985" max="985" width="12.21875" bestFit="1" customWidth="1"/>
    <col min="986" max="986" width="12.6640625" bestFit="1" customWidth="1"/>
    <col min="987" max="987" width="13.77734375" bestFit="1" customWidth="1"/>
    <col min="988" max="988" width="13.21875" bestFit="1" customWidth="1"/>
    <col min="989" max="989" width="12.109375" bestFit="1" customWidth="1"/>
    <col min="990" max="990" width="13.44140625" bestFit="1" customWidth="1"/>
    <col min="991" max="991" width="13.109375" bestFit="1" customWidth="1"/>
    <col min="992" max="992" width="12.109375" bestFit="1" customWidth="1"/>
    <col min="993" max="995" width="13.109375" bestFit="1" customWidth="1"/>
    <col min="996" max="996" width="13.33203125" bestFit="1" customWidth="1"/>
    <col min="997" max="997" width="12.44140625" bestFit="1" customWidth="1"/>
    <col min="998" max="998" width="12.33203125" bestFit="1" customWidth="1"/>
    <col min="999" max="999" width="12.88671875" bestFit="1" customWidth="1"/>
    <col min="1000" max="1000" width="13.5546875" bestFit="1" customWidth="1"/>
    <col min="1001" max="1001" width="12.33203125" bestFit="1" customWidth="1"/>
    <col min="1002" max="1002" width="13.21875" bestFit="1" customWidth="1"/>
    <col min="1003" max="1003" width="12.77734375" bestFit="1" customWidth="1"/>
    <col min="1004" max="1004" width="12.88671875" bestFit="1" customWidth="1"/>
    <col min="1005" max="1005" width="11.88671875" bestFit="1" customWidth="1"/>
    <col min="1006" max="1006" width="12.6640625" bestFit="1" customWidth="1"/>
    <col min="1007" max="1007" width="12.77734375" bestFit="1" customWidth="1"/>
    <col min="1008" max="1008" width="12.44140625" bestFit="1" customWidth="1"/>
    <col min="1009" max="1009" width="11.6640625" bestFit="1" customWidth="1"/>
    <col min="1010" max="1010" width="12.21875" bestFit="1" customWidth="1"/>
    <col min="1011" max="1011" width="13" bestFit="1" customWidth="1"/>
    <col min="1012" max="1012" width="13.21875" bestFit="1" customWidth="1"/>
    <col min="1013" max="1013" width="12.21875" bestFit="1" customWidth="1"/>
    <col min="1014" max="1014" width="12.77734375" bestFit="1" customWidth="1"/>
    <col min="1015" max="1015" width="12.44140625" bestFit="1" customWidth="1"/>
    <col min="1016" max="1016" width="13.21875" bestFit="1" customWidth="1"/>
    <col min="1017" max="1017" width="12.6640625" bestFit="1" customWidth="1"/>
    <col min="1018" max="1018" width="12.21875" bestFit="1" customWidth="1"/>
    <col min="1019" max="1019" width="12.88671875" bestFit="1" customWidth="1"/>
    <col min="1020" max="1020" width="12.44140625" bestFit="1" customWidth="1"/>
    <col min="1021" max="1021" width="13.21875" bestFit="1" customWidth="1"/>
    <col min="1022" max="1023" width="13.109375" bestFit="1" customWidth="1"/>
    <col min="1024" max="1025" width="13.21875" bestFit="1" customWidth="1"/>
    <col min="1026" max="1026" width="12.44140625" bestFit="1" customWidth="1"/>
    <col min="1027" max="1027" width="13.33203125" bestFit="1" customWidth="1"/>
    <col min="1028" max="1030" width="12.21875" bestFit="1" customWidth="1"/>
    <col min="1031" max="1031" width="12.33203125" bestFit="1" customWidth="1"/>
    <col min="1032" max="1032" width="12.88671875" bestFit="1" customWidth="1"/>
    <col min="1033" max="1033" width="12.6640625" bestFit="1" customWidth="1"/>
    <col min="1034" max="1034" width="12.5546875" bestFit="1" customWidth="1"/>
    <col min="1035" max="1035" width="13.109375" bestFit="1" customWidth="1"/>
    <col min="1036" max="1036" width="13.44140625" bestFit="1" customWidth="1"/>
    <col min="1037" max="1037" width="13.33203125" bestFit="1" customWidth="1"/>
    <col min="1038" max="1038" width="13.21875" bestFit="1" customWidth="1"/>
    <col min="1039" max="1039" width="13.33203125" bestFit="1" customWidth="1"/>
    <col min="1040" max="1040" width="12.33203125" bestFit="1" customWidth="1"/>
    <col min="1041" max="1041" width="12.6640625" bestFit="1" customWidth="1"/>
    <col min="1042" max="1042" width="12.44140625" bestFit="1" customWidth="1"/>
    <col min="1043" max="1043" width="13.5546875" bestFit="1" customWidth="1"/>
    <col min="1044" max="1044" width="13.33203125" bestFit="1" customWidth="1"/>
    <col min="1045" max="1045" width="13.21875" bestFit="1" customWidth="1"/>
    <col min="1046" max="1046" width="12.109375" bestFit="1" customWidth="1"/>
    <col min="1047" max="1047" width="12.5546875" bestFit="1" customWidth="1"/>
    <col min="1048" max="1048" width="13.44140625" bestFit="1" customWidth="1"/>
    <col min="1049" max="1049" width="12.21875" bestFit="1" customWidth="1"/>
    <col min="1050" max="1050" width="12.5546875" bestFit="1" customWidth="1"/>
    <col min="1051" max="1051" width="12.44140625" bestFit="1" customWidth="1"/>
    <col min="1052" max="1052" width="12" bestFit="1" customWidth="1"/>
    <col min="1053" max="1053" width="12.33203125" bestFit="1" customWidth="1"/>
    <col min="1054" max="1054" width="12.109375" bestFit="1" customWidth="1"/>
    <col min="1055" max="1055" width="12.5546875" bestFit="1" customWidth="1"/>
    <col min="1056" max="1056" width="12.44140625" bestFit="1" customWidth="1"/>
    <col min="1057" max="1057" width="12.6640625" bestFit="1" customWidth="1"/>
    <col min="1058" max="1058" width="12.5546875" bestFit="1" customWidth="1"/>
    <col min="1059" max="1059" width="13.44140625" bestFit="1" customWidth="1"/>
    <col min="1060" max="1060" width="13.6640625" bestFit="1" customWidth="1"/>
    <col min="1061" max="1061" width="12.5546875" bestFit="1" customWidth="1"/>
    <col min="1062" max="1062" width="12.33203125" bestFit="1" customWidth="1"/>
    <col min="1063" max="1063" width="12.109375" bestFit="1" customWidth="1"/>
    <col min="1064" max="1064" width="12.44140625" bestFit="1" customWidth="1"/>
    <col min="1065" max="1065" width="12.33203125" bestFit="1" customWidth="1"/>
    <col min="1066" max="1066" width="12.77734375" bestFit="1" customWidth="1"/>
    <col min="1067" max="1067" width="13.33203125" bestFit="1" customWidth="1"/>
    <col min="1068" max="1068" width="12.6640625" bestFit="1" customWidth="1"/>
    <col min="1069" max="1069" width="13" bestFit="1" customWidth="1"/>
    <col min="1070" max="1070" width="12.44140625" bestFit="1" customWidth="1"/>
    <col min="1071" max="1071" width="12.21875" bestFit="1" customWidth="1"/>
    <col min="1072" max="1072" width="13.33203125" bestFit="1" customWidth="1"/>
    <col min="1073" max="1073" width="12.77734375" bestFit="1" customWidth="1"/>
    <col min="1074" max="1074" width="12.33203125" bestFit="1" customWidth="1"/>
    <col min="1075" max="1075" width="12.5546875" bestFit="1" customWidth="1"/>
    <col min="1076" max="1076" width="12.6640625" bestFit="1" customWidth="1"/>
    <col min="1077" max="1078" width="13.109375" bestFit="1" customWidth="1"/>
    <col min="1079" max="1079" width="12.77734375" bestFit="1" customWidth="1"/>
    <col min="1080" max="1080" width="13.21875" bestFit="1" customWidth="1"/>
    <col min="1081" max="1081" width="13.33203125" bestFit="1" customWidth="1"/>
    <col min="1082" max="1082" width="13.5546875" bestFit="1" customWidth="1"/>
    <col min="1083" max="1083" width="12.88671875" bestFit="1" customWidth="1"/>
    <col min="1084" max="1084" width="12.5546875" bestFit="1" customWidth="1"/>
    <col min="1085" max="1085" width="12.33203125" bestFit="1" customWidth="1"/>
    <col min="1086" max="1086" width="12" bestFit="1" customWidth="1"/>
    <col min="1087" max="1087" width="12.109375" bestFit="1" customWidth="1"/>
    <col min="1088" max="1089" width="12.33203125" bestFit="1" customWidth="1"/>
    <col min="1090" max="1090" width="13.21875" bestFit="1" customWidth="1"/>
    <col min="1091" max="1091" width="12.77734375" bestFit="1" customWidth="1"/>
    <col min="1092" max="1092" width="13.109375" bestFit="1" customWidth="1"/>
    <col min="1093" max="1093" width="12.6640625" bestFit="1" customWidth="1"/>
    <col min="1094" max="1094" width="13.21875" bestFit="1" customWidth="1"/>
    <col min="1095" max="1095" width="12.44140625" bestFit="1" customWidth="1"/>
    <col min="1096" max="1096" width="12.109375" bestFit="1" customWidth="1"/>
    <col min="1097" max="1097" width="12.5546875" bestFit="1" customWidth="1"/>
    <col min="1098" max="1098" width="12.88671875" bestFit="1" customWidth="1"/>
    <col min="1099" max="1099" width="12.33203125" bestFit="1" customWidth="1"/>
    <col min="1100" max="1100" width="12.6640625" bestFit="1" customWidth="1"/>
    <col min="1101" max="1101" width="11.77734375" bestFit="1" customWidth="1"/>
    <col min="1102" max="1102" width="12.109375" bestFit="1" customWidth="1"/>
    <col min="1103" max="1103" width="12.21875" bestFit="1" customWidth="1"/>
    <col min="1104" max="1104" width="12.44140625" bestFit="1" customWidth="1"/>
    <col min="1105" max="1105" width="13.109375" bestFit="1" customWidth="1"/>
    <col min="1106" max="1106" width="12.33203125" bestFit="1" customWidth="1"/>
    <col min="1107" max="1107" width="12.6640625" bestFit="1" customWidth="1"/>
    <col min="1108" max="1108" width="12.44140625" bestFit="1" customWidth="1"/>
    <col min="1109" max="1109" width="13.21875" bestFit="1" customWidth="1"/>
    <col min="1110" max="1110" width="13.109375" bestFit="1" customWidth="1"/>
    <col min="1111" max="1111" width="12.44140625" bestFit="1" customWidth="1"/>
    <col min="1112" max="1112" width="12.21875" bestFit="1" customWidth="1"/>
    <col min="1113" max="1113" width="12.5546875" bestFit="1" customWidth="1"/>
    <col min="1114" max="1114" width="12.6640625" bestFit="1" customWidth="1"/>
    <col min="1115" max="1115" width="12.33203125" bestFit="1" customWidth="1"/>
    <col min="1116" max="1116" width="12.5546875" bestFit="1" customWidth="1"/>
    <col min="1117" max="1117" width="12.88671875" bestFit="1" customWidth="1"/>
    <col min="1118" max="1118" width="12.6640625" bestFit="1" customWidth="1"/>
    <col min="1119" max="1119" width="12.33203125" bestFit="1" customWidth="1"/>
    <col min="1120" max="1120" width="12.109375" bestFit="1" customWidth="1"/>
    <col min="1121" max="1121" width="12.6640625" bestFit="1" customWidth="1"/>
    <col min="1122" max="1122" width="12.33203125" bestFit="1" customWidth="1"/>
    <col min="1123" max="1123" width="12.109375" bestFit="1" customWidth="1"/>
    <col min="1124" max="1124" width="12.5546875" bestFit="1" customWidth="1"/>
    <col min="1125" max="1125" width="12.77734375" bestFit="1" customWidth="1"/>
    <col min="1126" max="1126" width="12" bestFit="1" customWidth="1"/>
    <col min="1127" max="1127" width="12.44140625" bestFit="1" customWidth="1"/>
    <col min="1128" max="1128" width="12.6640625" bestFit="1" customWidth="1"/>
    <col min="1129" max="1129" width="12.5546875" bestFit="1" customWidth="1"/>
    <col min="1130" max="1130" width="12.109375" bestFit="1" customWidth="1"/>
    <col min="1131" max="1131" width="12.21875" bestFit="1" customWidth="1"/>
    <col min="1132" max="1132" width="13.109375" bestFit="1" customWidth="1"/>
    <col min="1133" max="1134" width="12.5546875" bestFit="1" customWidth="1"/>
    <col min="1135" max="1135" width="13.5546875" bestFit="1" customWidth="1"/>
    <col min="1136" max="1136" width="12.33203125" bestFit="1" customWidth="1"/>
    <col min="1137" max="1137" width="12.44140625" bestFit="1" customWidth="1"/>
    <col min="1138" max="1138" width="12.88671875" bestFit="1" customWidth="1"/>
    <col min="1139" max="1139" width="13.109375" bestFit="1" customWidth="1"/>
    <col min="1140" max="1140" width="12.6640625" bestFit="1" customWidth="1"/>
    <col min="1141" max="1141" width="12.44140625" bestFit="1" customWidth="1"/>
    <col min="1142" max="1142" width="12" bestFit="1" customWidth="1"/>
    <col min="1143" max="1143" width="12.44140625" bestFit="1" customWidth="1"/>
    <col min="1144" max="1144" width="12.109375" bestFit="1" customWidth="1"/>
    <col min="1145" max="1145" width="12.21875" bestFit="1" customWidth="1"/>
    <col min="1146" max="1146" width="13.109375" bestFit="1" customWidth="1"/>
    <col min="1147" max="1147" width="12.109375" bestFit="1" customWidth="1"/>
    <col min="1148" max="1148" width="13.109375" bestFit="1" customWidth="1"/>
    <col min="1149" max="1149" width="12.6640625" bestFit="1" customWidth="1"/>
    <col min="1150" max="1150" width="12" bestFit="1" customWidth="1"/>
    <col min="1151" max="1151" width="13.109375" bestFit="1" customWidth="1"/>
    <col min="1152" max="1152" width="12.33203125" bestFit="1" customWidth="1"/>
    <col min="1153" max="1153" width="12.44140625" bestFit="1" customWidth="1"/>
    <col min="1154" max="1154" width="12.33203125" bestFit="1" customWidth="1"/>
    <col min="1155" max="1155" width="12.77734375" bestFit="1" customWidth="1"/>
    <col min="1156" max="1156" width="13.33203125" bestFit="1" customWidth="1"/>
    <col min="1157" max="1157" width="13.77734375" bestFit="1" customWidth="1"/>
    <col min="1158" max="1158" width="12.5546875" bestFit="1" customWidth="1"/>
    <col min="1159" max="1159" width="12.88671875" bestFit="1" customWidth="1"/>
    <col min="1160" max="1160" width="13.109375" bestFit="1" customWidth="1"/>
    <col min="1161" max="1161" width="12.88671875" bestFit="1" customWidth="1"/>
    <col min="1162" max="1162" width="13.21875" bestFit="1" customWidth="1"/>
    <col min="1163" max="1163" width="12.5546875" bestFit="1" customWidth="1"/>
    <col min="1164" max="1164" width="12.6640625" bestFit="1" customWidth="1"/>
    <col min="1165" max="1165" width="12.77734375" bestFit="1" customWidth="1"/>
    <col min="1166" max="1166" width="12.5546875" bestFit="1" customWidth="1"/>
    <col min="1167" max="1167" width="13.109375" bestFit="1" customWidth="1"/>
    <col min="1168" max="1168" width="12.21875" bestFit="1" customWidth="1"/>
    <col min="1169" max="1169" width="12.88671875" bestFit="1" customWidth="1"/>
    <col min="1170" max="1170" width="13.44140625" bestFit="1" customWidth="1"/>
    <col min="1171" max="1171" width="12.88671875" bestFit="1" customWidth="1"/>
    <col min="1172" max="1172" width="12.77734375" bestFit="1" customWidth="1"/>
    <col min="1173" max="1173" width="12.5546875" bestFit="1" customWidth="1"/>
    <col min="1174" max="1174" width="12.88671875" bestFit="1" customWidth="1"/>
    <col min="1175" max="1175" width="14.109375" bestFit="1" customWidth="1"/>
    <col min="1176" max="1176" width="13.5546875" bestFit="1" customWidth="1"/>
    <col min="1177" max="1177" width="14" bestFit="1" customWidth="1"/>
    <col min="1178" max="1178" width="12.77734375" bestFit="1" customWidth="1"/>
    <col min="1179" max="1179" width="12.5546875" bestFit="1" customWidth="1"/>
    <col min="1180" max="1180" width="13.21875" bestFit="1" customWidth="1"/>
    <col min="1181" max="1181" width="12.88671875" bestFit="1" customWidth="1"/>
    <col min="1182" max="1182" width="13.44140625" bestFit="1" customWidth="1"/>
    <col min="1183" max="1183" width="13.109375" bestFit="1" customWidth="1"/>
    <col min="1184" max="1184" width="12.77734375" bestFit="1" customWidth="1"/>
    <col min="1185" max="1185" width="12.5546875" bestFit="1" customWidth="1"/>
    <col min="1186" max="1186" width="12.77734375" bestFit="1" customWidth="1"/>
    <col min="1187" max="1187" width="13.109375" bestFit="1" customWidth="1"/>
    <col min="1188" max="1188" width="12.21875" bestFit="1" customWidth="1"/>
    <col min="1189" max="1189" width="12.33203125" bestFit="1" customWidth="1"/>
    <col min="1190" max="1190" width="12.6640625" bestFit="1" customWidth="1"/>
    <col min="1191" max="1191" width="13.109375" bestFit="1" customWidth="1"/>
    <col min="1192" max="1192" width="12.21875" bestFit="1" customWidth="1"/>
    <col min="1193" max="1193" width="12.33203125" bestFit="1" customWidth="1"/>
    <col min="1194" max="1194" width="12.6640625" bestFit="1" customWidth="1"/>
    <col min="1195" max="1195" width="12.5546875" bestFit="1" customWidth="1"/>
    <col min="1196" max="1196" width="13.33203125" bestFit="1" customWidth="1"/>
    <col min="1197" max="1197" width="12.44140625" bestFit="1" customWidth="1"/>
    <col min="1198" max="1198" width="12.33203125" bestFit="1" customWidth="1"/>
    <col min="1199" max="1199" width="11.88671875" bestFit="1" customWidth="1"/>
    <col min="1200" max="1200" width="13.77734375" bestFit="1" customWidth="1"/>
    <col min="1201" max="1201" width="12.77734375" bestFit="1" customWidth="1"/>
    <col min="1202" max="1202" width="13.109375" bestFit="1" customWidth="1"/>
    <col min="1203" max="1203" width="13.5546875" bestFit="1" customWidth="1"/>
    <col min="1204" max="1204" width="12.77734375" bestFit="1" customWidth="1"/>
    <col min="1205" max="1205" width="13.109375" bestFit="1" customWidth="1"/>
    <col min="1206" max="1206" width="12.88671875" bestFit="1" customWidth="1"/>
    <col min="1207" max="1207" width="12.33203125" bestFit="1" customWidth="1"/>
    <col min="1208" max="1208" width="12.44140625" bestFit="1" customWidth="1"/>
    <col min="1209" max="1209" width="12.77734375" bestFit="1" customWidth="1"/>
    <col min="1210" max="1210" width="12.44140625" bestFit="1" customWidth="1"/>
    <col min="1211" max="1211" width="12.77734375" bestFit="1" customWidth="1"/>
    <col min="1212" max="1212" width="12.5546875" bestFit="1" customWidth="1"/>
    <col min="1213" max="1213" width="12.88671875" bestFit="1" customWidth="1"/>
    <col min="1214" max="1214" width="12.44140625" bestFit="1" customWidth="1"/>
    <col min="1215" max="1215" width="13.109375" bestFit="1" customWidth="1"/>
    <col min="1216" max="1216" width="13.44140625" bestFit="1" customWidth="1"/>
    <col min="1217" max="1218" width="13.109375" bestFit="1" customWidth="1"/>
    <col min="1219" max="1219" width="12" bestFit="1" customWidth="1"/>
    <col min="1220" max="1221" width="13.21875" bestFit="1" customWidth="1"/>
    <col min="1222" max="1222" width="12.33203125" bestFit="1" customWidth="1"/>
    <col min="1223" max="1223" width="12.21875" bestFit="1" customWidth="1"/>
    <col min="1224" max="1224" width="12.77734375" bestFit="1" customWidth="1"/>
    <col min="1225" max="1225" width="12.44140625" bestFit="1" customWidth="1"/>
    <col min="1226" max="1226" width="13.5546875" bestFit="1" customWidth="1"/>
    <col min="1227" max="1227" width="12.77734375" bestFit="1" customWidth="1"/>
    <col min="1228" max="1228" width="12.33203125" bestFit="1" customWidth="1"/>
    <col min="1229" max="1229" width="13.109375" bestFit="1" customWidth="1"/>
    <col min="1230" max="1231" width="12.44140625" bestFit="1" customWidth="1"/>
    <col min="1232" max="1232" width="12.109375" bestFit="1" customWidth="1"/>
    <col min="1233" max="1233" width="12.44140625" bestFit="1" customWidth="1"/>
    <col min="1234" max="1234" width="12.77734375" bestFit="1" customWidth="1"/>
    <col min="1235" max="1235" width="12.44140625" bestFit="1" customWidth="1"/>
    <col min="1236" max="1236" width="12.77734375" bestFit="1" customWidth="1"/>
    <col min="1237" max="1237" width="12.109375" bestFit="1" customWidth="1"/>
    <col min="1238" max="1238" width="13.33203125" bestFit="1" customWidth="1"/>
    <col min="1239" max="1239" width="12.77734375" bestFit="1" customWidth="1"/>
    <col min="1240" max="1240" width="13.21875" bestFit="1" customWidth="1"/>
    <col min="1241" max="1241" width="12.6640625" bestFit="1" customWidth="1"/>
    <col min="1242" max="1242" width="12.5546875" bestFit="1" customWidth="1"/>
    <col min="1243" max="1243" width="13.5546875" bestFit="1" customWidth="1"/>
    <col min="1244" max="1244" width="12.5546875" bestFit="1" customWidth="1"/>
    <col min="1245" max="1245" width="12.77734375" bestFit="1" customWidth="1"/>
    <col min="1246" max="1246" width="13.109375" bestFit="1" customWidth="1"/>
    <col min="1247" max="1247" width="12.77734375" bestFit="1" customWidth="1"/>
    <col min="1248" max="1248" width="13.88671875" bestFit="1" customWidth="1"/>
    <col min="1249" max="1249" width="13.21875" bestFit="1" customWidth="1"/>
    <col min="1250" max="1250" width="12.77734375" bestFit="1" customWidth="1"/>
    <col min="1251" max="1251" width="12.6640625" bestFit="1" customWidth="1"/>
    <col min="1252" max="1252" width="12.77734375" bestFit="1" customWidth="1"/>
    <col min="1253" max="1253" width="12.21875" bestFit="1" customWidth="1"/>
    <col min="1254" max="1254" width="13.21875" bestFit="1" customWidth="1"/>
    <col min="1255" max="1255" width="13.44140625" bestFit="1" customWidth="1"/>
    <col min="1256" max="1256" width="13.77734375" bestFit="1" customWidth="1"/>
    <col min="1257" max="1257" width="12.88671875" bestFit="1" customWidth="1"/>
    <col min="1258" max="1258" width="13.21875" bestFit="1" customWidth="1"/>
    <col min="1259" max="1259" width="12.44140625" bestFit="1" customWidth="1"/>
    <col min="1260" max="1261" width="12.33203125" bestFit="1" customWidth="1"/>
    <col min="1262" max="1262" width="12" bestFit="1" customWidth="1"/>
    <col min="1263" max="1263" width="12.21875" bestFit="1" customWidth="1"/>
    <col min="1264" max="1264" width="12.5546875" bestFit="1" customWidth="1"/>
    <col min="1265" max="1265" width="13.33203125" bestFit="1" customWidth="1"/>
    <col min="1266" max="1266" width="12.44140625" bestFit="1" customWidth="1"/>
    <col min="1267" max="1267" width="12.88671875" bestFit="1" customWidth="1"/>
    <col min="1268" max="1268" width="12.6640625" bestFit="1" customWidth="1"/>
    <col min="1269" max="1269" width="12.88671875" bestFit="1" customWidth="1"/>
    <col min="1270" max="1270" width="13.109375" bestFit="1" customWidth="1"/>
    <col min="1271" max="1271" width="12.77734375" bestFit="1" customWidth="1"/>
    <col min="1272" max="1272" width="13.21875" bestFit="1" customWidth="1"/>
    <col min="1273" max="1273" width="13.6640625" bestFit="1" customWidth="1"/>
    <col min="1274" max="1274" width="12.77734375" bestFit="1" customWidth="1"/>
    <col min="1275" max="1275" width="12.44140625" bestFit="1" customWidth="1"/>
    <col min="1276" max="1276" width="13.44140625" bestFit="1" customWidth="1"/>
    <col min="1277" max="1277" width="14.33203125" bestFit="1" customWidth="1"/>
    <col min="1278" max="1280" width="13.44140625" bestFit="1" customWidth="1"/>
    <col min="1281" max="1281" width="12.6640625" bestFit="1" customWidth="1"/>
    <col min="1282" max="1282" width="13.5546875" bestFit="1" customWidth="1"/>
    <col min="1283" max="1283" width="13.21875" bestFit="1" customWidth="1"/>
    <col min="1284" max="1284" width="13.5546875" bestFit="1" customWidth="1"/>
    <col min="1285" max="1285" width="12.6640625" bestFit="1" customWidth="1"/>
    <col min="1286" max="1288" width="13.109375" bestFit="1" customWidth="1"/>
    <col min="1289" max="1289" width="12.88671875" bestFit="1" customWidth="1"/>
    <col min="1290" max="1290" width="12.77734375" bestFit="1" customWidth="1"/>
    <col min="1291" max="1291" width="13.109375" bestFit="1" customWidth="1"/>
    <col min="1292" max="1292" width="12.44140625" bestFit="1" customWidth="1"/>
    <col min="1293" max="1293" width="13.44140625" bestFit="1" customWidth="1"/>
    <col min="1294" max="1294" width="13.5546875" bestFit="1" customWidth="1"/>
    <col min="1295" max="1295" width="13.6640625" bestFit="1" customWidth="1"/>
    <col min="1296" max="1296" width="12.77734375" bestFit="1" customWidth="1"/>
    <col min="1297" max="1297" width="13.21875" bestFit="1" customWidth="1"/>
    <col min="1298" max="1299" width="13.5546875" bestFit="1" customWidth="1"/>
    <col min="1300" max="1300" width="12.77734375" bestFit="1" customWidth="1"/>
    <col min="1301" max="1301" width="11.88671875" bestFit="1" customWidth="1"/>
    <col min="1302" max="1302" width="12.77734375" bestFit="1" customWidth="1"/>
    <col min="1303" max="1303" width="12.44140625" bestFit="1" customWidth="1"/>
    <col min="1304" max="1304" width="12.77734375" bestFit="1" customWidth="1"/>
    <col min="1305" max="1305" width="12.88671875" bestFit="1" customWidth="1"/>
    <col min="1306" max="1306" width="13.44140625" bestFit="1" customWidth="1"/>
    <col min="1307" max="1307" width="13.21875" bestFit="1" customWidth="1"/>
    <col min="1308" max="1308" width="13.6640625" bestFit="1" customWidth="1"/>
    <col min="1309" max="1309" width="13.33203125" bestFit="1" customWidth="1"/>
    <col min="1310" max="1310" width="13.88671875" bestFit="1" customWidth="1"/>
    <col min="1311" max="1311" width="13.44140625" bestFit="1" customWidth="1"/>
    <col min="1312" max="1312" width="12.77734375" bestFit="1" customWidth="1"/>
    <col min="1313" max="1313" width="12.6640625" bestFit="1" customWidth="1"/>
    <col min="1314" max="1314" width="13.33203125" bestFit="1" customWidth="1"/>
    <col min="1315" max="1315" width="12.5546875" bestFit="1" customWidth="1"/>
    <col min="1316" max="1316" width="12.44140625" bestFit="1" customWidth="1"/>
    <col min="1317" max="1317" width="13.5546875" bestFit="1" customWidth="1"/>
    <col min="1318" max="1319" width="12.6640625" bestFit="1" customWidth="1"/>
    <col min="1320" max="1321" width="13.109375" bestFit="1" customWidth="1"/>
    <col min="1322" max="1322" width="13.21875" bestFit="1" customWidth="1"/>
    <col min="1323" max="1323" width="13.109375" bestFit="1" customWidth="1"/>
    <col min="1324" max="1324" width="12.88671875" bestFit="1" customWidth="1"/>
    <col min="1325" max="1325" width="13.21875" bestFit="1" customWidth="1"/>
    <col min="1326" max="1327" width="13.5546875" bestFit="1" customWidth="1"/>
    <col min="1328" max="1328" width="13.6640625" bestFit="1" customWidth="1"/>
    <col min="1329" max="1329" width="13.33203125" bestFit="1" customWidth="1"/>
    <col min="1330" max="1330" width="12.6640625" bestFit="1" customWidth="1"/>
    <col min="1331" max="1331" width="13.77734375" bestFit="1" customWidth="1"/>
    <col min="1332" max="1332" width="14.21875" bestFit="1" customWidth="1"/>
    <col min="1333" max="1333" width="12.44140625" bestFit="1" customWidth="1"/>
    <col min="1334" max="1334" width="12.6640625" bestFit="1" customWidth="1"/>
    <col min="1335" max="1335" width="13.44140625" bestFit="1" customWidth="1"/>
    <col min="1336" max="1336" width="13.21875" bestFit="1" customWidth="1"/>
    <col min="1337" max="1337" width="12.88671875" bestFit="1" customWidth="1"/>
    <col min="1338" max="1338" width="13.109375" bestFit="1" customWidth="1"/>
    <col min="1339" max="1339" width="13.33203125" bestFit="1" customWidth="1"/>
    <col min="1340" max="1340" width="12.88671875" bestFit="1" customWidth="1"/>
    <col min="1341" max="1341" width="12.77734375" bestFit="1" customWidth="1"/>
    <col min="1342" max="1342" width="13.5546875" bestFit="1" customWidth="1"/>
    <col min="1343" max="1343" width="12.77734375" bestFit="1" customWidth="1"/>
    <col min="1344" max="1344" width="13.21875" bestFit="1" customWidth="1"/>
    <col min="1345" max="1345" width="12.44140625" bestFit="1" customWidth="1"/>
    <col min="1346" max="1346" width="12.6640625" bestFit="1" customWidth="1"/>
    <col min="1347" max="1347" width="12.77734375" bestFit="1" customWidth="1"/>
    <col min="1348" max="1348" width="13.6640625" bestFit="1" customWidth="1"/>
    <col min="1349" max="1349" width="13.21875" bestFit="1" customWidth="1"/>
    <col min="1350" max="1350" width="12.77734375" bestFit="1" customWidth="1"/>
    <col min="1351" max="1351" width="12.44140625" bestFit="1" customWidth="1"/>
    <col min="1352" max="1352" width="12.6640625" bestFit="1" customWidth="1"/>
    <col min="1353" max="1353" width="12.44140625" bestFit="1" customWidth="1"/>
    <col min="1354" max="1354" width="11" bestFit="1" customWidth="1"/>
  </cols>
  <sheetData>
    <row r="2" spans="1:23" ht="23.25">
      <c r="B2" s="22" t="s">
        <v>3163</v>
      </c>
      <c r="K2" s="34"/>
      <c r="L2" s="35" t="s">
        <v>3180</v>
      </c>
    </row>
    <row r="3" spans="1:23" ht="15.75">
      <c r="A3" s="9" t="s">
        <v>3161</v>
      </c>
      <c r="B3" t="s">
        <v>3162</v>
      </c>
      <c r="K3" s="13" t="s">
        <v>2903</v>
      </c>
      <c r="L3" s="13" t="s">
        <v>2904</v>
      </c>
      <c r="M3" s="13" t="s">
        <v>2905</v>
      </c>
      <c r="N3" s="13">
        <v>160000</v>
      </c>
      <c r="O3" s="23">
        <v>399</v>
      </c>
      <c r="P3" s="14" t="s">
        <v>3158</v>
      </c>
      <c r="Q3" s="14">
        <v>9995</v>
      </c>
      <c r="R3" s="23">
        <v>1999</v>
      </c>
      <c r="S3" s="15">
        <v>0.8</v>
      </c>
      <c r="T3" s="16" t="s">
        <v>3160</v>
      </c>
      <c r="U3" s="13">
        <v>5</v>
      </c>
      <c r="V3" s="30">
        <v>5</v>
      </c>
      <c r="W3" s="32">
        <v>9995</v>
      </c>
    </row>
    <row r="4" spans="1:23" ht="15.75">
      <c r="A4" s="10" t="s">
        <v>3109</v>
      </c>
      <c r="B4" s="11">
        <v>0.42</v>
      </c>
      <c r="K4" s="18" t="s">
        <v>2903</v>
      </c>
      <c r="L4" s="18" t="s">
        <v>2958</v>
      </c>
      <c r="M4" s="18" t="s">
        <v>2959</v>
      </c>
      <c r="N4" s="18">
        <v>50100</v>
      </c>
      <c r="O4" s="24">
        <v>499</v>
      </c>
      <c r="P4" s="19" t="s">
        <v>3158</v>
      </c>
      <c r="Q4" s="19">
        <v>23000</v>
      </c>
      <c r="R4" s="24">
        <v>1000</v>
      </c>
      <c r="S4" s="20">
        <v>0.5</v>
      </c>
      <c r="T4" s="21" t="s">
        <v>3160</v>
      </c>
      <c r="U4" s="18">
        <v>5</v>
      </c>
      <c r="V4" s="31">
        <v>23</v>
      </c>
      <c r="W4" s="33">
        <v>23000</v>
      </c>
    </row>
    <row r="5" spans="1:23" ht="15.75">
      <c r="A5" s="10" t="s">
        <v>2902</v>
      </c>
      <c r="B5" s="11">
        <v>0.53224000000000005</v>
      </c>
      <c r="K5" s="13" t="s">
        <v>3068</v>
      </c>
      <c r="L5" s="13" t="s">
        <v>3081</v>
      </c>
      <c r="M5" s="13" t="s">
        <v>3082</v>
      </c>
      <c r="N5" s="13">
        <v>56000</v>
      </c>
      <c r="O5" s="23">
        <v>1439</v>
      </c>
      <c r="P5" s="14" t="s">
        <v>3176</v>
      </c>
      <c r="Q5" s="14">
        <v>107552197</v>
      </c>
      <c r="R5" s="23">
        <v>1999</v>
      </c>
      <c r="S5" s="15">
        <v>0.28000000000000003</v>
      </c>
      <c r="T5" s="16" t="s">
        <v>3159</v>
      </c>
      <c r="U5" s="13">
        <v>4.8</v>
      </c>
      <c r="V5" s="30">
        <v>53803</v>
      </c>
      <c r="W5" s="32">
        <v>107552197</v>
      </c>
    </row>
    <row r="6" spans="1:23" ht="15.75">
      <c r="A6" s="10" t="s">
        <v>2909</v>
      </c>
      <c r="B6" s="11">
        <v>0.49906122448979562</v>
      </c>
      <c r="K6" s="18" t="s">
        <v>3065</v>
      </c>
      <c r="L6" s="18" t="s">
        <v>3066</v>
      </c>
      <c r="M6" s="18" t="s">
        <v>3079</v>
      </c>
      <c r="N6" s="18">
        <v>22000</v>
      </c>
      <c r="O6" s="24">
        <v>279</v>
      </c>
      <c r="P6" s="19" t="s">
        <v>3158</v>
      </c>
      <c r="Q6" s="19">
        <v>13972</v>
      </c>
      <c r="R6" s="24">
        <v>499</v>
      </c>
      <c r="S6" s="20">
        <v>0.44</v>
      </c>
      <c r="T6" s="21" t="s">
        <v>3159</v>
      </c>
      <c r="U6" s="18">
        <v>4.8</v>
      </c>
      <c r="V6" s="31">
        <v>28</v>
      </c>
      <c r="W6" s="33">
        <v>13972</v>
      </c>
    </row>
    <row r="7" spans="1:23" ht="15.75">
      <c r="A7" s="10" t="s">
        <v>3124</v>
      </c>
      <c r="B7" s="11">
        <v>0.53</v>
      </c>
      <c r="K7" s="13" t="s">
        <v>3065</v>
      </c>
      <c r="L7" s="13" t="s">
        <v>3066</v>
      </c>
      <c r="M7" s="13" t="s">
        <v>3085</v>
      </c>
      <c r="N7" s="13">
        <v>1505400</v>
      </c>
      <c r="O7" s="23">
        <v>4995</v>
      </c>
      <c r="P7" s="14" t="s">
        <v>3176</v>
      </c>
      <c r="Q7" s="14">
        <v>79474236</v>
      </c>
      <c r="R7" s="23">
        <v>20049</v>
      </c>
      <c r="S7" s="15">
        <v>0.75</v>
      </c>
      <c r="T7" s="16" t="s">
        <v>3160</v>
      </c>
      <c r="U7" s="13">
        <v>4.8</v>
      </c>
      <c r="V7" s="30">
        <v>3964</v>
      </c>
      <c r="W7" s="32">
        <v>79474236</v>
      </c>
    </row>
    <row r="8" spans="1:23">
      <c r="A8" s="10" t="s">
        <v>2973</v>
      </c>
      <c r="B8" s="11">
        <v>0.40120535714285727</v>
      </c>
    </row>
    <row r="9" spans="1:23">
      <c r="A9" s="10" t="s">
        <v>3026</v>
      </c>
      <c r="B9" s="11">
        <v>0.57499999999999996</v>
      </c>
    </row>
    <row r="10" spans="1:23">
      <c r="A10" s="10" t="s">
        <v>2964</v>
      </c>
      <c r="B10" s="11">
        <v>0.45999999999999996</v>
      </c>
    </row>
    <row r="11" spans="1:23">
      <c r="A11" s="10" t="s">
        <v>2969</v>
      </c>
      <c r="B11" s="11">
        <v>0.12354838709677421</v>
      </c>
    </row>
    <row r="12" spans="1:23">
      <c r="A12" s="10" t="s">
        <v>3046</v>
      </c>
      <c r="B12" s="11">
        <v>0</v>
      </c>
    </row>
    <row r="13" spans="1:23">
      <c r="A13" s="10" t="s">
        <v>3153</v>
      </c>
      <c r="B13" s="11">
        <v>0.46685418208734242</v>
      </c>
    </row>
    <row r="18" spans="1:12" ht="18">
      <c r="K18" s="29" t="s">
        <v>3179</v>
      </c>
      <c r="L18" s="29"/>
    </row>
    <row r="19" spans="1:12">
      <c r="K19" s="9" t="s">
        <v>3161</v>
      </c>
      <c r="L19" t="s">
        <v>3178</v>
      </c>
    </row>
    <row r="20" spans="1:12">
      <c r="K20" s="10" t="s">
        <v>3109</v>
      </c>
      <c r="L20" s="11">
        <v>0.42</v>
      </c>
    </row>
    <row r="21" spans="1:12">
      <c r="K21" s="10" t="s">
        <v>2902</v>
      </c>
      <c r="L21" s="11">
        <v>0.94</v>
      </c>
    </row>
    <row r="22" spans="1:12">
      <c r="K22" s="10" t="s">
        <v>2909</v>
      </c>
      <c r="L22" s="11">
        <v>0.91</v>
      </c>
    </row>
    <row r="23" spans="1:12">
      <c r="K23" s="10" t="s">
        <v>3124</v>
      </c>
      <c r="L23" s="11">
        <v>0.53</v>
      </c>
    </row>
    <row r="24" spans="1:12">
      <c r="K24" s="10" t="s">
        <v>2973</v>
      </c>
      <c r="L24" s="11">
        <v>0.9</v>
      </c>
    </row>
    <row r="25" spans="1:12">
      <c r="K25" s="10" t="s">
        <v>3026</v>
      </c>
      <c r="L25" s="11">
        <v>0.57999999999999996</v>
      </c>
    </row>
    <row r="26" spans="1:12">
      <c r="K26" s="10" t="s">
        <v>2964</v>
      </c>
      <c r="L26" s="11">
        <v>0.6</v>
      </c>
    </row>
    <row r="27" spans="1:12">
      <c r="K27" s="10" t="s">
        <v>2969</v>
      </c>
      <c r="L27" s="11">
        <v>0.75</v>
      </c>
    </row>
    <row r="28" spans="1:12" ht="23.25">
      <c r="B28" s="22" t="s">
        <v>3165</v>
      </c>
      <c r="K28" s="10" t="s">
        <v>3046</v>
      </c>
      <c r="L28" s="11">
        <v>0</v>
      </c>
    </row>
    <row r="29" spans="1:12">
      <c r="K29" s="10" t="s">
        <v>3153</v>
      </c>
      <c r="L29" s="11">
        <v>0.94</v>
      </c>
    </row>
    <row r="30" spans="1:12">
      <c r="A30" s="9" t="s">
        <v>3161</v>
      </c>
      <c r="B30" t="s">
        <v>3164</v>
      </c>
    </row>
    <row r="31" spans="1:12">
      <c r="A31" s="10" t="s">
        <v>3109</v>
      </c>
      <c r="B31" s="11">
        <v>1</v>
      </c>
    </row>
    <row r="32" spans="1:12">
      <c r="A32" s="10" t="s">
        <v>2902</v>
      </c>
      <c r="B32" s="11">
        <v>375</v>
      </c>
    </row>
    <row r="33" spans="1:2">
      <c r="A33" s="10" t="s">
        <v>2909</v>
      </c>
      <c r="B33" s="11">
        <v>490</v>
      </c>
    </row>
    <row r="34" spans="1:2">
      <c r="A34" s="10" t="s">
        <v>3124</v>
      </c>
      <c r="B34" s="11">
        <v>1</v>
      </c>
    </row>
    <row r="35" spans="1:2">
      <c r="A35" s="10" t="s">
        <v>2973</v>
      </c>
      <c r="B35" s="11">
        <v>448</v>
      </c>
    </row>
    <row r="36" spans="1:2">
      <c r="A36" s="10" t="s">
        <v>3026</v>
      </c>
      <c r="B36" s="11">
        <v>2</v>
      </c>
    </row>
    <row r="37" spans="1:2">
      <c r="A37" s="10" t="s">
        <v>2964</v>
      </c>
      <c r="B37" s="11">
        <v>2</v>
      </c>
    </row>
    <row r="38" spans="1:2">
      <c r="A38" s="10" t="s">
        <v>2969</v>
      </c>
      <c r="B38" s="11">
        <v>31</v>
      </c>
    </row>
    <row r="39" spans="1:2">
      <c r="A39" s="10" t="s">
        <v>3046</v>
      </c>
      <c r="B39" s="11">
        <v>1</v>
      </c>
    </row>
    <row r="40" spans="1:2">
      <c r="A40" s="10" t="s">
        <v>3153</v>
      </c>
      <c r="B40" s="11">
        <v>1351</v>
      </c>
    </row>
    <row r="48" spans="1:2" ht="23.25">
      <c r="B48" s="22" t="s">
        <v>3166</v>
      </c>
    </row>
    <row r="50" spans="1:2">
      <c r="A50" s="9" t="s">
        <v>3161</v>
      </c>
      <c r="B50" t="s">
        <v>3154</v>
      </c>
    </row>
    <row r="51" spans="1:2">
      <c r="A51" s="10" t="s">
        <v>3109</v>
      </c>
      <c r="B51" s="11">
        <v>1118</v>
      </c>
    </row>
    <row r="52" spans="1:2">
      <c r="A52" s="10" t="s">
        <v>2902</v>
      </c>
      <c r="B52" s="11">
        <v>6335177</v>
      </c>
    </row>
    <row r="53" spans="1:2">
      <c r="A53" s="10" t="s">
        <v>2909</v>
      </c>
      <c r="B53" s="11">
        <v>14208406</v>
      </c>
    </row>
    <row r="54" spans="1:2">
      <c r="A54" s="10" t="s">
        <v>3124</v>
      </c>
      <c r="B54" s="11">
        <v>3663</v>
      </c>
    </row>
    <row r="55" spans="1:2">
      <c r="A55" s="10" t="s">
        <v>2973</v>
      </c>
      <c r="B55" s="11">
        <v>2991069</v>
      </c>
    </row>
    <row r="56" spans="1:2">
      <c r="A56" s="10" t="s">
        <v>3026</v>
      </c>
      <c r="B56" s="11">
        <v>8566</v>
      </c>
    </row>
    <row r="57" spans="1:2">
      <c r="A57" s="10" t="s">
        <v>2964</v>
      </c>
      <c r="B57" s="11">
        <v>88882</v>
      </c>
    </row>
    <row r="58" spans="1:2">
      <c r="A58" s="10" t="s">
        <v>2969</v>
      </c>
      <c r="B58" s="11">
        <v>149675</v>
      </c>
    </row>
    <row r="59" spans="1:2">
      <c r="A59" s="10" t="s">
        <v>3046</v>
      </c>
      <c r="B59" s="11">
        <v>15867</v>
      </c>
    </row>
    <row r="60" spans="1:2">
      <c r="A60" s="10" t="s">
        <v>3153</v>
      </c>
      <c r="B60" s="11">
        <v>23802423</v>
      </c>
    </row>
    <row r="66" spans="1:9" ht="23.25">
      <c r="B66" s="22" t="s">
        <v>3167</v>
      </c>
    </row>
    <row r="69" spans="1:9" ht="15.75">
      <c r="A69" s="12" t="s">
        <v>367</v>
      </c>
      <c r="B69" s="13" t="s">
        <v>368</v>
      </c>
      <c r="C69" s="13" t="s">
        <v>10</v>
      </c>
      <c r="D69" s="13" t="s">
        <v>2902</v>
      </c>
      <c r="E69" s="13" t="s">
        <v>2903</v>
      </c>
      <c r="F69" s="13" t="s">
        <v>2904</v>
      </c>
      <c r="G69" s="14" t="s">
        <v>3158</v>
      </c>
      <c r="H69" s="15">
        <v>0.8</v>
      </c>
      <c r="I69" s="16" t="s">
        <v>3160</v>
      </c>
    </row>
    <row r="70" spans="1:9" ht="15.75">
      <c r="A70" s="17" t="s">
        <v>1485</v>
      </c>
      <c r="B70" s="18" t="s">
        <v>1486</v>
      </c>
      <c r="C70" s="18" t="s">
        <v>1155</v>
      </c>
      <c r="D70" s="18" t="s">
        <v>2902</v>
      </c>
      <c r="E70" s="18" t="s">
        <v>2903</v>
      </c>
      <c r="F70" s="18" t="s">
        <v>2958</v>
      </c>
      <c r="G70" s="19" t="s">
        <v>3158</v>
      </c>
      <c r="H70" s="20">
        <v>0.5</v>
      </c>
      <c r="I70" s="21" t="s">
        <v>3160</v>
      </c>
    </row>
    <row r="75" spans="1:9" ht="23.25">
      <c r="B75" s="22" t="s">
        <v>3168</v>
      </c>
    </row>
    <row r="77" spans="1:9">
      <c r="A77" s="9" t="s">
        <v>3161</v>
      </c>
      <c r="B77" t="s">
        <v>3156</v>
      </c>
      <c r="C77" t="s">
        <v>3155</v>
      </c>
    </row>
    <row r="78" spans="1:9">
      <c r="A78" s="10" t="s">
        <v>3109</v>
      </c>
      <c r="B78" s="11">
        <v>2339</v>
      </c>
      <c r="C78" s="11">
        <v>4000</v>
      </c>
    </row>
    <row r="79" spans="1:9">
      <c r="A79" s="10" t="s">
        <v>2902</v>
      </c>
      <c r="B79" s="11">
        <v>947.48895999999991</v>
      </c>
      <c r="C79" s="11">
        <v>1857.7456533333336</v>
      </c>
    </row>
    <row r="80" spans="1:9">
      <c r="A80" s="10" t="s">
        <v>2909</v>
      </c>
      <c r="B80" s="11">
        <v>6225.8693877551023</v>
      </c>
      <c r="C80" s="11">
        <v>10153.294478527607</v>
      </c>
    </row>
    <row r="81" spans="1:9">
      <c r="A81" s="10" t="s">
        <v>3124</v>
      </c>
      <c r="B81" s="11">
        <v>899</v>
      </c>
      <c r="C81" s="11">
        <v>1900</v>
      </c>
    </row>
    <row r="82" spans="1:9">
      <c r="A82" s="10" t="s">
        <v>2973</v>
      </c>
      <c r="B82" s="11">
        <v>2330.6156473214287</v>
      </c>
      <c r="C82" s="11">
        <v>4162.0736607142853</v>
      </c>
    </row>
    <row r="83" spans="1:9">
      <c r="A83" s="10" t="s">
        <v>3026</v>
      </c>
      <c r="B83" s="11">
        <v>337</v>
      </c>
      <c r="C83" s="11">
        <v>799</v>
      </c>
    </row>
    <row r="84" spans="1:9">
      <c r="A84" s="10" t="s">
        <v>2964</v>
      </c>
      <c r="B84" s="11">
        <v>638</v>
      </c>
      <c r="C84" s="11">
        <v>1347</v>
      </c>
    </row>
    <row r="85" spans="1:9">
      <c r="A85" s="10" t="s">
        <v>2969</v>
      </c>
      <c r="B85" s="11">
        <v>301.58064516129031</v>
      </c>
      <c r="C85" s="11">
        <v>397.19354838709677</v>
      </c>
    </row>
    <row r="86" spans="1:9">
      <c r="A86" s="10" t="s">
        <v>3046</v>
      </c>
      <c r="B86" s="11">
        <v>150</v>
      </c>
      <c r="C86" s="11">
        <v>150</v>
      </c>
    </row>
    <row r="87" spans="1:9">
      <c r="A87" s="10" t="s">
        <v>3153</v>
      </c>
      <c r="B87" s="11">
        <v>3304.8017542561065</v>
      </c>
      <c r="C87" s="11">
        <v>5591.7626814814812</v>
      </c>
    </row>
    <row r="94" spans="1:9" ht="20.25">
      <c r="B94" s="25" t="s">
        <v>3169</v>
      </c>
      <c r="C94" s="25"/>
    </row>
    <row r="95" spans="1:9" ht="15.75">
      <c r="A95" s="13" t="s">
        <v>2910</v>
      </c>
      <c r="B95" s="13" t="s">
        <v>2911</v>
      </c>
      <c r="C95" s="13" t="s">
        <v>2905</v>
      </c>
      <c r="D95" s="13">
        <v>48100</v>
      </c>
      <c r="E95" s="23">
        <v>219</v>
      </c>
      <c r="F95" s="14" t="s">
        <v>3158</v>
      </c>
      <c r="G95" s="15">
        <v>0.69</v>
      </c>
      <c r="H95" s="16" t="s">
        <v>3160</v>
      </c>
      <c r="I95" s="13">
        <v>4.4000000000000004</v>
      </c>
    </row>
    <row r="96" spans="1:9" ht="15.75">
      <c r="A96" s="18" t="s">
        <v>2910</v>
      </c>
      <c r="B96" s="18" t="s">
        <v>2911</v>
      </c>
      <c r="C96" s="18" t="s">
        <v>2905</v>
      </c>
      <c r="D96" s="18">
        <v>16600</v>
      </c>
      <c r="E96" s="24">
        <v>309</v>
      </c>
      <c r="F96" s="19" t="s">
        <v>3158</v>
      </c>
      <c r="G96" s="20">
        <v>0.35</v>
      </c>
      <c r="H96" s="21" t="s">
        <v>3159</v>
      </c>
      <c r="I96" s="18">
        <v>4.4000000000000004</v>
      </c>
    </row>
    <row r="97" spans="1:9" ht="15.75">
      <c r="A97" s="13" t="s">
        <v>2910</v>
      </c>
      <c r="B97" s="13" t="s">
        <v>2911</v>
      </c>
      <c r="C97" s="13" t="s">
        <v>2905</v>
      </c>
      <c r="D97" s="13">
        <v>109100</v>
      </c>
      <c r="E97" s="23">
        <v>309</v>
      </c>
      <c r="F97" s="14" t="s">
        <v>3158</v>
      </c>
      <c r="G97" s="15">
        <v>0.78</v>
      </c>
      <c r="H97" s="16" t="s">
        <v>3160</v>
      </c>
      <c r="I97" s="13">
        <v>4.4000000000000004</v>
      </c>
    </row>
    <row r="98" spans="1:9" ht="15.75">
      <c r="A98" s="18" t="s">
        <v>2940</v>
      </c>
      <c r="B98" s="18" t="s">
        <v>2941</v>
      </c>
      <c r="C98" s="18" t="s">
        <v>2942</v>
      </c>
      <c r="D98" s="18">
        <v>65000</v>
      </c>
      <c r="E98" s="24">
        <v>349</v>
      </c>
      <c r="F98" s="19" t="s">
        <v>3158</v>
      </c>
      <c r="G98" s="20">
        <v>0.65</v>
      </c>
      <c r="H98" s="21" t="s">
        <v>3160</v>
      </c>
      <c r="I98" s="18">
        <v>4.0999999999999996</v>
      </c>
    </row>
    <row r="99" spans="1:9" ht="15.75">
      <c r="A99" s="13" t="s">
        <v>2940</v>
      </c>
      <c r="B99" s="13" t="s">
        <v>2941</v>
      </c>
      <c r="C99" s="13" t="s">
        <v>2942</v>
      </c>
      <c r="D99" s="13">
        <v>62000</v>
      </c>
      <c r="E99" s="23">
        <v>379</v>
      </c>
      <c r="F99" s="14" t="s">
        <v>3158</v>
      </c>
      <c r="G99" s="15">
        <v>0.62</v>
      </c>
      <c r="H99" s="16" t="s">
        <v>3160</v>
      </c>
      <c r="I99" s="13">
        <v>4.0999999999999996</v>
      </c>
    </row>
    <row r="105" spans="1:9">
      <c r="B105" s="9" t="s">
        <v>0</v>
      </c>
      <c r="C105" t="s">
        <v>3172</v>
      </c>
    </row>
    <row r="106" spans="1:9" ht="20.25">
      <c r="B106" s="26" t="s">
        <v>3171</v>
      </c>
      <c r="C106" s="26"/>
    </row>
    <row r="107" spans="1:9">
      <c r="B107" t="s">
        <v>3170</v>
      </c>
    </row>
    <row r="108" spans="1:9">
      <c r="B108" s="11">
        <v>1351</v>
      </c>
    </row>
    <row r="123" spans="2:3" ht="18">
      <c r="B123" s="27" t="s">
        <v>3174</v>
      </c>
      <c r="C123" s="27"/>
    </row>
    <row r="124" spans="2:3">
      <c r="B124" s="9" t="s">
        <v>3161</v>
      </c>
      <c r="C124" t="s">
        <v>3173</v>
      </c>
    </row>
    <row r="125" spans="2:3">
      <c r="B125" s="10" t="s">
        <v>3109</v>
      </c>
      <c r="C125" s="11">
        <v>1</v>
      </c>
    </row>
    <row r="126" spans="2:3">
      <c r="B126" s="10" t="s">
        <v>2902</v>
      </c>
      <c r="C126" s="11">
        <v>375</v>
      </c>
    </row>
    <row r="127" spans="2:3">
      <c r="B127" s="10" t="s">
        <v>2909</v>
      </c>
      <c r="C127" s="11">
        <v>490</v>
      </c>
    </row>
    <row r="128" spans="2:3">
      <c r="B128" s="10" t="s">
        <v>3124</v>
      </c>
      <c r="C128" s="11">
        <v>1</v>
      </c>
    </row>
    <row r="129" spans="2:3">
      <c r="B129" s="10" t="s">
        <v>2973</v>
      </c>
      <c r="C129" s="11">
        <v>448</v>
      </c>
    </row>
    <row r="130" spans="2:3">
      <c r="B130" s="10" t="s">
        <v>3026</v>
      </c>
      <c r="C130" s="11">
        <v>2</v>
      </c>
    </row>
    <row r="131" spans="2:3">
      <c r="B131" s="10" t="s">
        <v>2964</v>
      </c>
      <c r="C131" s="11">
        <v>2</v>
      </c>
    </row>
    <row r="132" spans="2:3">
      <c r="B132" s="10" t="s">
        <v>2969</v>
      </c>
      <c r="C132" s="11">
        <v>31</v>
      </c>
    </row>
    <row r="133" spans="2:3">
      <c r="B133" s="10" t="s">
        <v>3046</v>
      </c>
      <c r="C133" s="11">
        <v>1</v>
      </c>
    </row>
    <row r="134" spans="2:3">
      <c r="B134" s="10" t="s">
        <v>3153</v>
      </c>
      <c r="C134" s="11">
        <v>1351</v>
      </c>
    </row>
    <row r="146" spans="2:3" ht="18">
      <c r="B146" s="28" t="s">
        <v>3177</v>
      </c>
      <c r="C146" s="28"/>
    </row>
    <row r="148" spans="2:3">
      <c r="B148" s="9" t="s">
        <v>3161</v>
      </c>
      <c r="C148" t="s">
        <v>3164</v>
      </c>
    </row>
    <row r="149" spans="2:3">
      <c r="B149" s="10" t="s">
        <v>3175</v>
      </c>
      <c r="C149" s="11">
        <v>159</v>
      </c>
    </row>
    <row r="150" spans="2:3">
      <c r="B150" s="10" t="s">
        <v>3158</v>
      </c>
      <c r="C150" s="11">
        <v>342</v>
      </c>
    </row>
    <row r="151" spans="2:3">
      <c r="B151" s="10" t="s">
        <v>3176</v>
      </c>
      <c r="C151" s="11">
        <v>850</v>
      </c>
    </row>
    <row r="152" spans="2:3">
      <c r="B152" s="10" t="s">
        <v>3153</v>
      </c>
      <c r="C152" s="11">
        <v>1351</v>
      </c>
    </row>
  </sheetData>
  <pageMargins left="0.7" right="0.7" top="0.75" bottom="0.75" header="0.3" footer="0.3"/>
  <pageSetup orientation="portrait"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63"/>
  <sheetViews>
    <sheetView zoomScale="67" workbookViewId="0">
      <selection activeCell="B3" sqref="B3"/>
    </sheetView>
  </sheetViews>
  <sheetFormatPr defaultColWidth="11.5546875" defaultRowHeight="15.75"/>
  <cols>
    <col min="1" max="1" width="11.6640625" customWidth="1"/>
    <col min="2" max="2" width="15.88671875" customWidth="1"/>
    <col min="3" max="3" width="20" customWidth="1"/>
    <col min="4" max="4" width="21.5546875" customWidth="1"/>
    <col min="5" max="5" width="22.21875" customWidth="1"/>
    <col min="6" max="6" width="18.88671875" customWidth="1"/>
    <col min="7" max="7" width="18.33203125" customWidth="1"/>
    <col min="8" max="8" width="18.109375" style="6" customWidth="1"/>
    <col min="9" max="9" width="20.109375" style="5" customWidth="1"/>
    <col min="10" max="10" width="13.6640625" style="6" customWidth="1"/>
    <col min="11" max="11" width="19.109375" style="6" customWidth="1"/>
    <col min="12" max="12" width="20.44140625" customWidth="1"/>
    <col min="13" max="13" width="11.6640625" bestFit="1" customWidth="1"/>
    <col min="14" max="14" width="14.109375" style="2" customWidth="1"/>
    <col min="15" max="15" width="7.109375" style="7" customWidth="1"/>
    <col min="16" max="16" width="15" customWidth="1"/>
    <col min="17" max="17" width="16.21875" bestFit="1" customWidth="1"/>
    <col min="18" max="18" width="11.88671875" customWidth="1"/>
    <col min="20" max="20" width="12" customWidth="1"/>
    <col min="21" max="21" width="15.44140625" customWidth="1"/>
    <col min="23" max="23" width="13.109375" customWidth="1"/>
  </cols>
  <sheetData>
    <row r="1" spans="1:17">
      <c r="A1" s="3" t="s">
        <v>0</v>
      </c>
      <c r="B1" s="3" t="s">
        <v>1</v>
      </c>
      <c r="C1" s="3" t="s">
        <v>2</v>
      </c>
      <c r="D1" s="3" t="s">
        <v>3145</v>
      </c>
      <c r="E1" s="3" t="s">
        <v>3146</v>
      </c>
      <c r="F1" s="3" t="s">
        <v>3147</v>
      </c>
      <c r="G1" s="3" t="s">
        <v>3148</v>
      </c>
      <c r="H1" s="3" t="s">
        <v>3152</v>
      </c>
      <c r="I1" s="5" t="s">
        <v>3</v>
      </c>
      <c r="J1" s="5" t="s">
        <v>3151</v>
      </c>
      <c r="K1" s="5" t="s">
        <v>3157</v>
      </c>
      <c r="L1" s="5" t="s">
        <v>4</v>
      </c>
      <c r="M1" s="3" t="s">
        <v>5</v>
      </c>
      <c r="N1" s="3" t="s">
        <v>3150</v>
      </c>
      <c r="O1" s="3" t="s">
        <v>6</v>
      </c>
      <c r="P1" s="4" t="s">
        <v>7</v>
      </c>
      <c r="Q1" s="7" t="s">
        <v>3149</v>
      </c>
    </row>
    <row r="2" spans="1:17">
      <c r="A2" t="s">
        <v>8</v>
      </c>
      <c r="B2" t="s">
        <v>9</v>
      </c>
      <c r="C2" t="s">
        <v>10</v>
      </c>
      <c r="D2" t="s">
        <v>2902</v>
      </c>
      <c r="E2" t="s">
        <v>2903</v>
      </c>
      <c r="F2" t="s">
        <v>2904</v>
      </c>
      <c r="G2" t="s">
        <v>2905</v>
      </c>
      <c r="H2">
        <f t="shared" ref="H2:H65" si="0">(L2-I2)*100</f>
        <v>70000</v>
      </c>
      <c r="I2" s="6">
        <v>399</v>
      </c>
      <c r="J2" s="5" t="str">
        <f t="shared" ref="J2:J65" si="1">IF(I2&lt;200,"₹200",IF(OR(I2=200,I2&lt;=500),"₹200 - ₹500","&gt;₹500"))</f>
        <v>₹200 - ₹500</v>
      </c>
      <c r="K2" s="5">
        <f t="shared" ref="K2:K65" si="2">(L2*P2)</f>
        <v>26671631</v>
      </c>
      <c r="L2" s="6">
        <v>1099</v>
      </c>
      <c r="M2" s="1">
        <v>0.64</v>
      </c>
      <c r="N2" s="8" t="str">
        <f t="shared" ref="N2:N65" si="3">IF(M2&gt;=50%,"50% or More","&lt;50%")</f>
        <v>50% or More</v>
      </c>
      <c r="O2">
        <v>4.2</v>
      </c>
      <c r="P2" s="2">
        <v>24269</v>
      </c>
      <c r="Q2" s="7">
        <f t="shared" ref="Q2:Q65" si="4">L2*P2</f>
        <v>26671631</v>
      </c>
    </row>
    <row r="3" spans="1:17">
      <c r="A3" t="s">
        <v>11</v>
      </c>
      <c r="B3" t="s">
        <v>12</v>
      </c>
      <c r="C3" t="s">
        <v>10</v>
      </c>
      <c r="D3" t="s">
        <v>2902</v>
      </c>
      <c r="E3" t="s">
        <v>2903</v>
      </c>
      <c r="F3" t="s">
        <v>2904</v>
      </c>
      <c r="G3" t="s">
        <v>2905</v>
      </c>
      <c r="H3">
        <f t="shared" si="0"/>
        <v>15000</v>
      </c>
      <c r="I3" s="6">
        <v>199</v>
      </c>
      <c r="J3" s="5" t="str">
        <f t="shared" si="1"/>
        <v>₹200</v>
      </c>
      <c r="K3" s="5">
        <f t="shared" si="2"/>
        <v>15353906</v>
      </c>
      <c r="L3" s="6">
        <v>349</v>
      </c>
      <c r="M3" s="1">
        <v>0.43</v>
      </c>
      <c r="N3" s="8" t="str">
        <f t="shared" si="3"/>
        <v>&lt;50%</v>
      </c>
      <c r="O3">
        <v>4</v>
      </c>
      <c r="P3" s="2">
        <v>43994</v>
      </c>
      <c r="Q3" s="7">
        <f t="shared" si="4"/>
        <v>15353906</v>
      </c>
    </row>
    <row r="4" spans="1:17">
      <c r="A4" t="s">
        <v>13</v>
      </c>
      <c r="B4" t="s">
        <v>14</v>
      </c>
      <c r="C4" t="s">
        <v>10</v>
      </c>
      <c r="D4" t="s">
        <v>2902</v>
      </c>
      <c r="E4" t="s">
        <v>2903</v>
      </c>
      <c r="F4" t="s">
        <v>2904</v>
      </c>
      <c r="G4" t="s">
        <v>2905</v>
      </c>
      <c r="H4">
        <f t="shared" si="0"/>
        <v>170000</v>
      </c>
      <c r="I4" s="6">
        <v>199</v>
      </c>
      <c r="J4" s="5" t="str">
        <f t="shared" si="1"/>
        <v>₹200</v>
      </c>
      <c r="K4" s="5">
        <f t="shared" si="2"/>
        <v>15055272</v>
      </c>
      <c r="L4" s="6">
        <v>1899</v>
      </c>
      <c r="M4" s="1">
        <v>0.9</v>
      </c>
      <c r="N4" s="8" t="str">
        <f t="shared" si="3"/>
        <v>50% or More</v>
      </c>
      <c r="O4">
        <v>3.9</v>
      </c>
      <c r="P4" s="2">
        <v>7928</v>
      </c>
      <c r="Q4" s="7">
        <f t="shared" si="4"/>
        <v>15055272</v>
      </c>
    </row>
    <row r="5" spans="1:17">
      <c r="A5" t="s">
        <v>15</v>
      </c>
      <c r="B5" t="s">
        <v>16</v>
      </c>
      <c r="C5" t="s">
        <v>10</v>
      </c>
      <c r="D5" t="s">
        <v>2902</v>
      </c>
      <c r="E5" t="s">
        <v>2903</v>
      </c>
      <c r="F5" t="s">
        <v>2904</v>
      </c>
      <c r="G5" t="s">
        <v>2905</v>
      </c>
      <c r="H5">
        <f t="shared" si="0"/>
        <v>37000</v>
      </c>
      <c r="I5" s="6">
        <v>329</v>
      </c>
      <c r="J5" s="5" t="str">
        <f t="shared" si="1"/>
        <v>₹200 - ₹500</v>
      </c>
      <c r="K5" s="5">
        <f t="shared" si="2"/>
        <v>65959737</v>
      </c>
      <c r="L5" s="6">
        <v>699</v>
      </c>
      <c r="M5" s="1">
        <v>0.53</v>
      </c>
      <c r="N5" s="8" t="str">
        <f t="shared" si="3"/>
        <v>50% or More</v>
      </c>
      <c r="O5">
        <v>4.2</v>
      </c>
      <c r="P5" s="2">
        <v>94363</v>
      </c>
      <c r="Q5" s="7">
        <f t="shared" si="4"/>
        <v>65959737</v>
      </c>
    </row>
    <row r="6" spans="1:17">
      <c r="A6" t="s">
        <v>17</v>
      </c>
      <c r="B6" t="s">
        <v>18</v>
      </c>
      <c r="C6" t="s">
        <v>10</v>
      </c>
      <c r="D6" t="s">
        <v>2902</v>
      </c>
      <c r="E6" t="s">
        <v>2903</v>
      </c>
      <c r="F6" t="s">
        <v>2904</v>
      </c>
      <c r="G6" t="s">
        <v>2905</v>
      </c>
      <c r="H6">
        <f t="shared" si="0"/>
        <v>24500</v>
      </c>
      <c r="I6" s="6">
        <v>154</v>
      </c>
      <c r="J6" s="5" t="str">
        <f t="shared" si="1"/>
        <v>₹200</v>
      </c>
      <c r="K6" s="5">
        <f t="shared" si="2"/>
        <v>6745095</v>
      </c>
      <c r="L6" s="6">
        <v>399</v>
      </c>
      <c r="M6" s="1">
        <v>0.61</v>
      </c>
      <c r="N6" s="8" t="str">
        <f t="shared" si="3"/>
        <v>50% or More</v>
      </c>
      <c r="O6">
        <v>4.2</v>
      </c>
      <c r="P6" s="2">
        <v>16905</v>
      </c>
      <c r="Q6" s="7">
        <f t="shared" si="4"/>
        <v>6745095</v>
      </c>
    </row>
    <row r="7" spans="1:17">
      <c r="A7" t="s">
        <v>19</v>
      </c>
      <c r="B7" t="s">
        <v>20</v>
      </c>
      <c r="C7" t="s">
        <v>10</v>
      </c>
      <c r="D7" t="s">
        <v>2902</v>
      </c>
      <c r="E7" t="s">
        <v>2903</v>
      </c>
      <c r="F7" t="s">
        <v>2904</v>
      </c>
      <c r="G7" t="s">
        <v>2905</v>
      </c>
      <c r="H7">
        <f t="shared" si="0"/>
        <v>85100</v>
      </c>
      <c r="I7" s="6">
        <v>149</v>
      </c>
      <c r="J7" s="5" t="str">
        <f t="shared" si="1"/>
        <v>₹200</v>
      </c>
      <c r="K7" s="5">
        <f t="shared" si="2"/>
        <v>24871000</v>
      </c>
      <c r="L7" s="6">
        <v>1000</v>
      </c>
      <c r="M7" s="1">
        <v>0.85</v>
      </c>
      <c r="N7" s="8" t="str">
        <f t="shared" si="3"/>
        <v>50% or More</v>
      </c>
      <c r="O7">
        <v>3.9</v>
      </c>
      <c r="P7" s="2">
        <v>24871</v>
      </c>
      <c r="Q7" s="7">
        <f t="shared" si="4"/>
        <v>24871000</v>
      </c>
    </row>
    <row r="8" spans="1:17">
      <c r="A8" t="s">
        <v>21</v>
      </c>
      <c r="B8" t="s">
        <v>22</v>
      </c>
      <c r="C8" t="s">
        <v>10</v>
      </c>
      <c r="D8" t="s">
        <v>2902</v>
      </c>
      <c r="E8" t="s">
        <v>2903</v>
      </c>
      <c r="F8" t="s">
        <v>2904</v>
      </c>
      <c r="G8" t="s">
        <v>2905</v>
      </c>
      <c r="H8">
        <f t="shared" si="0"/>
        <v>32237</v>
      </c>
      <c r="I8" s="6">
        <v>176.63</v>
      </c>
      <c r="J8" s="5" t="str">
        <f t="shared" si="1"/>
        <v>₹200</v>
      </c>
      <c r="K8" s="5">
        <f t="shared" si="2"/>
        <v>7578812</v>
      </c>
      <c r="L8" s="6">
        <v>499</v>
      </c>
      <c r="M8" s="1">
        <v>0.65</v>
      </c>
      <c r="N8" s="8" t="str">
        <f t="shared" si="3"/>
        <v>50% or More</v>
      </c>
      <c r="O8">
        <v>4.0999999999999996</v>
      </c>
      <c r="P8" s="2">
        <v>15188</v>
      </c>
      <c r="Q8" s="7">
        <f t="shared" si="4"/>
        <v>7578812</v>
      </c>
    </row>
    <row r="9" spans="1:17">
      <c r="A9" t="s">
        <v>23</v>
      </c>
      <c r="B9" t="s">
        <v>24</v>
      </c>
      <c r="C9" t="s">
        <v>10</v>
      </c>
      <c r="D9" t="s">
        <v>2902</v>
      </c>
      <c r="E9" t="s">
        <v>2903</v>
      </c>
      <c r="F9" t="s">
        <v>2904</v>
      </c>
      <c r="G9" t="s">
        <v>2905</v>
      </c>
      <c r="H9">
        <f t="shared" si="0"/>
        <v>7000</v>
      </c>
      <c r="I9" s="6">
        <v>229</v>
      </c>
      <c r="J9" s="5" t="str">
        <f t="shared" si="1"/>
        <v>₹200 - ₹500</v>
      </c>
      <c r="K9" s="5">
        <f t="shared" si="2"/>
        <v>9092889</v>
      </c>
      <c r="L9" s="6">
        <v>299</v>
      </c>
      <c r="M9" s="1">
        <v>0.23</v>
      </c>
      <c r="N9" s="8" t="str">
        <f t="shared" si="3"/>
        <v>&lt;50%</v>
      </c>
      <c r="O9">
        <v>4.3</v>
      </c>
      <c r="P9" s="2">
        <v>30411</v>
      </c>
      <c r="Q9" s="7">
        <f t="shared" si="4"/>
        <v>9092889</v>
      </c>
    </row>
    <row r="10" spans="1:17">
      <c r="A10" t="s">
        <v>25</v>
      </c>
      <c r="B10" t="s">
        <v>26</v>
      </c>
      <c r="C10" t="s">
        <v>27</v>
      </c>
      <c r="D10" t="s">
        <v>2902</v>
      </c>
      <c r="E10" t="s">
        <v>2906</v>
      </c>
      <c r="F10" t="s">
        <v>2907</v>
      </c>
      <c r="G10" t="s">
        <v>2908</v>
      </c>
      <c r="H10">
        <f t="shared" si="0"/>
        <v>50000</v>
      </c>
      <c r="I10" s="6">
        <v>499</v>
      </c>
      <c r="J10" s="5" t="str">
        <f t="shared" si="1"/>
        <v>₹200 - ₹500</v>
      </c>
      <c r="K10" s="5">
        <f t="shared" si="2"/>
        <v>179511309</v>
      </c>
      <c r="L10" s="6">
        <v>999</v>
      </c>
      <c r="M10" s="1">
        <v>0.5</v>
      </c>
      <c r="N10" s="8" t="str">
        <f t="shared" si="3"/>
        <v>50% or More</v>
      </c>
      <c r="O10">
        <v>4.2</v>
      </c>
      <c r="P10" s="2">
        <v>179691</v>
      </c>
      <c r="Q10" s="7">
        <f t="shared" si="4"/>
        <v>179511309</v>
      </c>
    </row>
    <row r="11" spans="1:17">
      <c r="A11" t="s">
        <v>28</v>
      </c>
      <c r="B11" t="s">
        <v>29</v>
      </c>
      <c r="C11" t="s">
        <v>10</v>
      </c>
      <c r="D11" t="s">
        <v>2902</v>
      </c>
      <c r="E11" t="s">
        <v>2903</v>
      </c>
      <c r="F11" t="s">
        <v>2904</v>
      </c>
      <c r="G11" t="s">
        <v>2905</v>
      </c>
      <c r="H11">
        <f t="shared" si="0"/>
        <v>10000</v>
      </c>
      <c r="I11" s="6">
        <v>199</v>
      </c>
      <c r="J11" s="5" t="str">
        <f t="shared" si="1"/>
        <v>₹200</v>
      </c>
      <c r="K11" s="5">
        <f t="shared" si="2"/>
        <v>13154206</v>
      </c>
      <c r="L11" s="6">
        <v>299</v>
      </c>
      <c r="M11" s="1">
        <v>0.33</v>
      </c>
      <c r="N11" s="8" t="str">
        <f t="shared" si="3"/>
        <v>&lt;50%</v>
      </c>
      <c r="O11">
        <v>4</v>
      </c>
      <c r="P11" s="2">
        <v>43994</v>
      </c>
      <c r="Q11" s="7">
        <f t="shared" si="4"/>
        <v>13154206</v>
      </c>
    </row>
    <row r="12" spans="1:17">
      <c r="A12" t="s">
        <v>30</v>
      </c>
      <c r="B12" t="s">
        <v>31</v>
      </c>
      <c r="C12" t="s">
        <v>10</v>
      </c>
      <c r="D12" t="s">
        <v>2902</v>
      </c>
      <c r="E12" t="s">
        <v>2903</v>
      </c>
      <c r="F12" t="s">
        <v>2904</v>
      </c>
      <c r="G12" t="s">
        <v>2905</v>
      </c>
      <c r="H12">
        <f t="shared" si="0"/>
        <v>18500</v>
      </c>
      <c r="I12" s="6">
        <v>154</v>
      </c>
      <c r="J12" s="5" t="str">
        <f t="shared" si="1"/>
        <v>₹200</v>
      </c>
      <c r="K12" s="5">
        <f t="shared" si="2"/>
        <v>4539549</v>
      </c>
      <c r="L12" s="6">
        <v>339</v>
      </c>
      <c r="M12" s="1">
        <v>0.55000000000000004</v>
      </c>
      <c r="N12" s="8" t="str">
        <f t="shared" si="3"/>
        <v>50% or More</v>
      </c>
      <c r="O12">
        <v>4.3</v>
      </c>
      <c r="P12" s="2">
        <v>13391</v>
      </c>
      <c r="Q12" s="7">
        <f t="shared" si="4"/>
        <v>4539549</v>
      </c>
    </row>
    <row r="13" spans="1:17">
      <c r="A13" t="s">
        <v>32</v>
      </c>
      <c r="B13" t="s">
        <v>33</v>
      </c>
      <c r="C13" t="s">
        <v>10</v>
      </c>
      <c r="D13" t="s">
        <v>2902</v>
      </c>
      <c r="E13" t="s">
        <v>2903</v>
      </c>
      <c r="F13" t="s">
        <v>2904</v>
      </c>
      <c r="G13" t="s">
        <v>2905</v>
      </c>
      <c r="H13">
        <f t="shared" si="0"/>
        <v>50000</v>
      </c>
      <c r="I13" s="6">
        <v>299</v>
      </c>
      <c r="J13" s="5" t="str">
        <f t="shared" si="1"/>
        <v>₹200 - ₹500</v>
      </c>
      <c r="K13" s="5">
        <f t="shared" si="2"/>
        <v>75396037</v>
      </c>
      <c r="L13" s="6">
        <v>799</v>
      </c>
      <c r="M13" s="1">
        <v>0.63</v>
      </c>
      <c r="N13" s="8" t="str">
        <f t="shared" si="3"/>
        <v>50% or More</v>
      </c>
      <c r="O13">
        <v>4.2</v>
      </c>
      <c r="P13" s="2">
        <v>94363</v>
      </c>
      <c r="Q13" s="7">
        <f t="shared" si="4"/>
        <v>75396037</v>
      </c>
    </row>
    <row r="14" spans="1:17">
      <c r="A14" t="s">
        <v>34</v>
      </c>
      <c r="B14" t="s">
        <v>35</v>
      </c>
      <c r="C14" t="s">
        <v>36</v>
      </c>
      <c r="D14" t="s">
        <v>2909</v>
      </c>
      <c r="E14" t="s">
        <v>2910</v>
      </c>
      <c r="F14" t="s">
        <v>2911</v>
      </c>
      <c r="G14" t="s">
        <v>2905</v>
      </c>
      <c r="H14">
        <f t="shared" si="0"/>
        <v>48100</v>
      </c>
      <c r="I14" s="6">
        <v>219</v>
      </c>
      <c r="J14" s="5" t="str">
        <f t="shared" si="1"/>
        <v>₹200 - ₹500</v>
      </c>
      <c r="K14" s="5">
        <f t="shared" si="2"/>
        <v>298881100</v>
      </c>
      <c r="L14" s="6">
        <v>700</v>
      </c>
      <c r="M14" s="1">
        <v>0.69</v>
      </c>
      <c r="N14" s="8" t="str">
        <f t="shared" si="3"/>
        <v>50% or More</v>
      </c>
      <c r="O14">
        <v>4.4000000000000004</v>
      </c>
      <c r="P14" s="2">
        <v>426973</v>
      </c>
      <c r="Q14" s="7">
        <f t="shared" si="4"/>
        <v>298881100</v>
      </c>
    </row>
    <row r="15" spans="1:17">
      <c r="A15" t="s">
        <v>37</v>
      </c>
      <c r="B15" t="s">
        <v>38</v>
      </c>
      <c r="C15" t="s">
        <v>10</v>
      </c>
      <c r="D15" t="s">
        <v>2902</v>
      </c>
      <c r="E15" t="s">
        <v>2903</v>
      </c>
      <c r="F15" t="s">
        <v>2904</v>
      </c>
      <c r="G15" t="s">
        <v>2905</v>
      </c>
      <c r="H15">
        <f t="shared" si="0"/>
        <v>54900</v>
      </c>
      <c r="I15" s="6">
        <v>350</v>
      </c>
      <c r="J15" s="5" t="str">
        <f t="shared" si="1"/>
        <v>₹200 - ₹500</v>
      </c>
      <c r="K15" s="5">
        <f t="shared" si="2"/>
        <v>2033538</v>
      </c>
      <c r="L15" s="6">
        <v>899</v>
      </c>
      <c r="M15" s="1">
        <v>0.61</v>
      </c>
      <c r="N15" s="8" t="str">
        <f t="shared" si="3"/>
        <v>50% or More</v>
      </c>
      <c r="O15">
        <v>4.2</v>
      </c>
      <c r="P15" s="2">
        <v>2262</v>
      </c>
      <c r="Q15" s="7">
        <f t="shared" si="4"/>
        <v>2033538</v>
      </c>
    </row>
    <row r="16" spans="1:17">
      <c r="A16" t="s">
        <v>39</v>
      </c>
      <c r="B16" t="s">
        <v>40</v>
      </c>
      <c r="C16" t="s">
        <v>10</v>
      </c>
      <c r="D16" t="s">
        <v>2902</v>
      </c>
      <c r="E16" t="s">
        <v>2903</v>
      </c>
      <c r="F16" t="s">
        <v>2904</v>
      </c>
      <c r="G16" t="s">
        <v>2905</v>
      </c>
      <c r="H16">
        <f t="shared" si="0"/>
        <v>24000</v>
      </c>
      <c r="I16" s="6">
        <v>159</v>
      </c>
      <c r="J16" s="5" t="str">
        <f t="shared" si="1"/>
        <v>₹200</v>
      </c>
      <c r="K16" s="5">
        <f t="shared" si="2"/>
        <v>1902432</v>
      </c>
      <c r="L16" s="6">
        <v>399</v>
      </c>
      <c r="M16" s="1">
        <v>0.6</v>
      </c>
      <c r="N16" s="8" t="str">
        <f t="shared" si="3"/>
        <v>50% or More</v>
      </c>
      <c r="O16">
        <v>4.0999999999999996</v>
      </c>
      <c r="P16" s="2">
        <v>4768</v>
      </c>
      <c r="Q16" s="7">
        <f t="shared" si="4"/>
        <v>1902432</v>
      </c>
    </row>
    <row r="17" spans="1:17">
      <c r="A17" t="s">
        <v>41</v>
      </c>
      <c r="B17" t="s">
        <v>42</v>
      </c>
      <c r="C17" t="s">
        <v>10</v>
      </c>
      <c r="D17" t="s">
        <v>2902</v>
      </c>
      <c r="E17" t="s">
        <v>2903</v>
      </c>
      <c r="F17" t="s">
        <v>2904</v>
      </c>
      <c r="G17" t="s">
        <v>2905</v>
      </c>
      <c r="H17">
        <f t="shared" si="0"/>
        <v>5000</v>
      </c>
      <c r="I17" s="6">
        <v>349</v>
      </c>
      <c r="J17" s="5" t="str">
        <f t="shared" si="1"/>
        <v>₹200 - ₹500</v>
      </c>
      <c r="K17" s="5">
        <f t="shared" si="2"/>
        <v>7484043</v>
      </c>
      <c r="L17" s="6">
        <v>399</v>
      </c>
      <c r="M17" s="1">
        <v>0.13</v>
      </c>
      <c r="N17" s="8" t="str">
        <f t="shared" si="3"/>
        <v>&lt;50%</v>
      </c>
      <c r="O17">
        <v>4.4000000000000004</v>
      </c>
      <c r="P17" s="2">
        <v>18757</v>
      </c>
      <c r="Q17" s="7">
        <f t="shared" si="4"/>
        <v>7484043</v>
      </c>
    </row>
    <row r="18" spans="1:17">
      <c r="A18" t="s">
        <v>43</v>
      </c>
      <c r="B18" t="s">
        <v>44</v>
      </c>
      <c r="C18" t="s">
        <v>45</v>
      </c>
      <c r="D18" t="s">
        <v>2909</v>
      </c>
      <c r="E18" t="s">
        <v>2910</v>
      </c>
      <c r="F18" t="s">
        <v>2912</v>
      </c>
      <c r="G18" t="s">
        <v>2913</v>
      </c>
      <c r="H18">
        <f t="shared" si="0"/>
        <v>1100000</v>
      </c>
      <c r="I18" s="6">
        <v>13999</v>
      </c>
      <c r="J18" s="5" t="str">
        <f t="shared" si="1"/>
        <v>&gt;₹500</v>
      </c>
      <c r="K18" s="5">
        <f t="shared" si="2"/>
        <v>820967160</v>
      </c>
      <c r="L18" s="6">
        <v>24999</v>
      </c>
      <c r="M18" s="1">
        <v>0.44</v>
      </c>
      <c r="N18" s="8" t="str">
        <f t="shared" si="3"/>
        <v>&lt;50%</v>
      </c>
      <c r="O18">
        <v>4.2</v>
      </c>
      <c r="P18" s="2">
        <v>32840</v>
      </c>
      <c r="Q18" s="7">
        <f t="shared" si="4"/>
        <v>820967160</v>
      </c>
    </row>
    <row r="19" spans="1:17">
      <c r="A19" t="s">
        <v>46</v>
      </c>
      <c r="B19" t="s">
        <v>47</v>
      </c>
      <c r="C19" t="s">
        <v>10</v>
      </c>
      <c r="D19" t="s">
        <v>2902</v>
      </c>
      <c r="E19" t="s">
        <v>2903</v>
      </c>
      <c r="F19" t="s">
        <v>2904</v>
      </c>
      <c r="G19" t="s">
        <v>2905</v>
      </c>
      <c r="H19">
        <f t="shared" si="0"/>
        <v>15000</v>
      </c>
      <c r="I19" s="6">
        <v>249</v>
      </c>
      <c r="J19" s="5" t="str">
        <f t="shared" si="1"/>
        <v>₹200 - ₹500</v>
      </c>
      <c r="K19" s="5">
        <f t="shared" si="2"/>
        <v>17553606</v>
      </c>
      <c r="L19" s="6">
        <v>399</v>
      </c>
      <c r="M19" s="1">
        <v>0.38</v>
      </c>
      <c r="N19" s="8" t="str">
        <f t="shared" si="3"/>
        <v>&lt;50%</v>
      </c>
      <c r="O19">
        <v>4</v>
      </c>
      <c r="P19" s="2">
        <v>43994</v>
      </c>
      <c r="Q19" s="7">
        <f t="shared" si="4"/>
        <v>17553606</v>
      </c>
    </row>
    <row r="20" spans="1:17">
      <c r="A20" t="s">
        <v>48</v>
      </c>
      <c r="B20" t="s">
        <v>49</v>
      </c>
      <c r="C20" t="s">
        <v>10</v>
      </c>
      <c r="D20" t="s">
        <v>2902</v>
      </c>
      <c r="E20" t="s">
        <v>2903</v>
      </c>
      <c r="F20" t="s">
        <v>2904</v>
      </c>
      <c r="G20" t="s">
        <v>2905</v>
      </c>
      <c r="H20">
        <f t="shared" si="0"/>
        <v>30000</v>
      </c>
      <c r="I20" s="6">
        <v>199</v>
      </c>
      <c r="J20" s="5" t="str">
        <f t="shared" si="1"/>
        <v>₹200</v>
      </c>
      <c r="K20" s="5">
        <f t="shared" si="2"/>
        <v>6509455</v>
      </c>
      <c r="L20" s="6">
        <v>499</v>
      </c>
      <c r="M20" s="1">
        <v>0.6</v>
      </c>
      <c r="N20" s="8" t="str">
        <f t="shared" si="3"/>
        <v>50% or More</v>
      </c>
      <c r="O20">
        <v>4.0999999999999996</v>
      </c>
      <c r="P20" s="2">
        <v>13045</v>
      </c>
      <c r="Q20" s="7">
        <f t="shared" si="4"/>
        <v>6509455</v>
      </c>
    </row>
    <row r="21" spans="1:17">
      <c r="A21" t="s">
        <v>50</v>
      </c>
      <c r="B21" t="s">
        <v>51</v>
      </c>
      <c r="C21" t="s">
        <v>45</v>
      </c>
      <c r="D21" t="s">
        <v>2909</v>
      </c>
      <c r="E21" t="s">
        <v>2910</v>
      </c>
      <c r="F21" t="s">
        <v>2912</v>
      </c>
      <c r="G21" t="s">
        <v>2913</v>
      </c>
      <c r="H21">
        <f t="shared" si="0"/>
        <v>850000</v>
      </c>
      <c r="I21" s="6">
        <v>13490</v>
      </c>
      <c r="J21" s="5" t="str">
        <f t="shared" si="1"/>
        <v>&gt;₹500</v>
      </c>
      <c r="K21" s="5">
        <f t="shared" si="2"/>
        <v>263352240</v>
      </c>
      <c r="L21" s="6">
        <v>21990</v>
      </c>
      <c r="M21" s="1">
        <v>0.39</v>
      </c>
      <c r="N21" s="8" t="str">
        <f t="shared" si="3"/>
        <v>&lt;50%</v>
      </c>
      <c r="O21">
        <v>4.3</v>
      </c>
      <c r="P21" s="2">
        <v>11976</v>
      </c>
      <c r="Q21" s="7">
        <f t="shared" si="4"/>
        <v>263352240</v>
      </c>
    </row>
    <row r="22" spans="1:17">
      <c r="A22" t="s">
        <v>52</v>
      </c>
      <c r="B22" t="s">
        <v>53</v>
      </c>
      <c r="C22" t="s">
        <v>10</v>
      </c>
      <c r="D22" t="s">
        <v>2902</v>
      </c>
      <c r="E22" t="s">
        <v>2903</v>
      </c>
      <c r="F22" t="s">
        <v>2904</v>
      </c>
      <c r="G22" t="s">
        <v>2905</v>
      </c>
      <c r="H22">
        <f t="shared" si="0"/>
        <v>82900</v>
      </c>
      <c r="I22" s="6">
        <v>970</v>
      </c>
      <c r="J22" s="5" t="str">
        <f t="shared" si="1"/>
        <v>&gt;₹500</v>
      </c>
      <c r="K22" s="5">
        <f t="shared" si="2"/>
        <v>1466185</v>
      </c>
      <c r="L22" s="6">
        <v>1799</v>
      </c>
      <c r="M22" s="1">
        <v>0.46</v>
      </c>
      <c r="N22" s="8" t="str">
        <f t="shared" si="3"/>
        <v>&lt;50%</v>
      </c>
      <c r="O22">
        <v>4.5</v>
      </c>
      <c r="P22" s="2">
        <v>815</v>
      </c>
      <c r="Q22" s="7">
        <f t="shared" si="4"/>
        <v>1466185</v>
      </c>
    </row>
    <row r="23" spans="1:17">
      <c r="A23" t="s">
        <v>54</v>
      </c>
      <c r="B23" t="s">
        <v>55</v>
      </c>
      <c r="C23" t="s">
        <v>36</v>
      </c>
      <c r="D23" t="s">
        <v>2909</v>
      </c>
      <c r="E23" t="s">
        <v>2910</v>
      </c>
      <c r="F23" t="s">
        <v>2911</v>
      </c>
      <c r="G23" t="s">
        <v>2905</v>
      </c>
      <c r="H23">
        <f t="shared" si="0"/>
        <v>22000</v>
      </c>
      <c r="I23" s="6">
        <v>279</v>
      </c>
      <c r="J23" s="5" t="str">
        <f t="shared" si="1"/>
        <v>₹200 - ₹500</v>
      </c>
      <c r="K23" s="5">
        <f t="shared" si="2"/>
        <v>5470038</v>
      </c>
      <c r="L23" s="6">
        <v>499</v>
      </c>
      <c r="M23" s="1">
        <v>0.44</v>
      </c>
      <c r="N23" s="8" t="str">
        <f t="shared" si="3"/>
        <v>&lt;50%</v>
      </c>
      <c r="O23">
        <v>3.7</v>
      </c>
      <c r="P23" s="2">
        <v>10962</v>
      </c>
      <c r="Q23" s="7">
        <f t="shared" si="4"/>
        <v>5470038</v>
      </c>
    </row>
    <row r="24" spans="1:17">
      <c r="A24" t="s">
        <v>56</v>
      </c>
      <c r="B24" t="s">
        <v>57</v>
      </c>
      <c r="C24" t="s">
        <v>45</v>
      </c>
      <c r="D24" t="s">
        <v>2909</v>
      </c>
      <c r="E24" t="s">
        <v>2910</v>
      </c>
      <c r="F24" t="s">
        <v>2912</v>
      </c>
      <c r="G24" t="s">
        <v>2913</v>
      </c>
      <c r="H24">
        <f t="shared" si="0"/>
        <v>941000</v>
      </c>
      <c r="I24" s="6">
        <v>13490</v>
      </c>
      <c r="J24" s="5" t="str">
        <f t="shared" si="1"/>
        <v>&gt;₹500</v>
      </c>
      <c r="K24" s="5">
        <f t="shared" si="2"/>
        <v>373247100</v>
      </c>
      <c r="L24" s="6">
        <v>22900</v>
      </c>
      <c r="M24" s="1">
        <v>0.41</v>
      </c>
      <c r="N24" s="8" t="str">
        <f t="shared" si="3"/>
        <v>&lt;50%</v>
      </c>
      <c r="O24">
        <v>4.3</v>
      </c>
      <c r="P24" s="2">
        <v>16299</v>
      </c>
      <c r="Q24" s="7">
        <f t="shared" si="4"/>
        <v>373247100</v>
      </c>
    </row>
    <row r="25" spans="1:17">
      <c r="A25" t="s">
        <v>58</v>
      </c>
      <c r="B25" t="s">
        <v>59</v>
      </c>
      <c r="C25" t="s">
        <v>10</v>
      </c>
      <c r="D25" t="s">
        <v>2902</v>
      </c>
      <c r="E25" t="s">
        <v>2903</v>
      </c>
      <c r="F25" t="s">
        <v>2904</v>
      </c>
      <c r="G25" t="s">
        <v>2905</v>
      </c>
      <c r="H25">
        <f t="shared" si="0"/>
        <v>14000</v>
      </c>
      <c r="I25" s="6">
        <v>59</v>
      </c>
      <c r="J25" s="5" t="str">
        <f t="shared" si="1"/>
        <v>₹200</v>
      </c>
      <c r="K25" s="5">
        <f t="shared" si="2"/>
        <v>1866222</v>
      </c>
      <c r="L25" s="6">
        <v>199</v>
      </c>
      <c r="M25" s="1">
        <v>0.7</v>
      </c>
      <c r="N25" s="8" t="str">
        <f t="shared" si="3"/>
        <v>50% or More</v>
      </c>
      <c r="O25">
        <v>4</v>
      </c>
      <c r="P25" s="2">
        <v>9378</v>
      </c>
      <c r="Q25" s="7">
        <f t="shared" si="4"/>
        <v>1866222</v>
      </c>
    </row>
    <row r="26" spans="1:17">
      <c r="A26" t="s">
        <v>60</v>
      </c>
      <c r="B26" t="s">
        <v>61</v>
      </c>
      <c r="C26" t="s">
        <v>45</v>
      </c>
      <c r="D26" t="s">
        <v>2909</v>
      </c>
      <c r="E26" t="s">
        <v>2910</v>
      </c>
      <c r="F26" t="s">
        <v>2912</v>
      </c>
      <c r="G26" t="s">
        <v>2913</v>
      </c>
      <c r="H26">
        <f t="shared" si="0"/>
        <v>849100</v>
      </c>
      <c r="I26" s="6">
        <v>11499</v>
      </c>
      <c r="J26" s="5" t="str">
        <f t="shared" si="1"/>
        <v>&gt;₹500</v>
      </c>
      <c r="K26" s="5">
        <f t="shared" si="2"/>
        <v>94012970</v>
      </c>
      <c r="L26" s="6">
        <v>19990</v>
      </c>
      <c r="M26" s="1">
        <v>0.42</v>
      </c>
      <c r="N26" s="8" t="str">
        <f t="shared" si="3"/>
        <v>&lt;50%</v>
      </c>
      <c r="O26">
        <v>4.3</v>
      </c>
      <c r="P26" s="2">
        <v>4703</v>
      </c>
      <c r="Q26" s="7">
        <f t="shared" si="4"/>
        <v>94012970</v>
      </c>
    </row>
    <row r="27" spans="1:17">
      <c r="A27" t="s">
        <v>62</v>
      </c>
      <c r="B27" t="s">
        <v>63</v>
      </c>
      <c r="C27" t="s">
        <v>36</v>
      </c>
      <c r="D27" t="s">
        <v>2909</v>
      </c>
      <c r="E27" t="s">
        <v>2910</v>
      </c>
      <c r="F27" t="s">
        <v>2911</v>
      </c>
      <c r="G27" t="s">
        <v>2905</v>
      </c>
      <c r="H27">
        <f t="shared" si="0"/>
        <v>50000</v>
      </c>
      <c r="I27" s="6">
        <v>199</v>
      </c>
      <c r="J27" s="5" t="str">
        <f t="shared" si="1"/>
        <v>₹200</v>
      </c>
      <c r="K27" s="5">
        <f t="shared" si="2"/>
        <v>8494947</v>
      </c>
      <c r="L27" s="6">
        <v>699</v>
      </c>
      <c r="M27" s="1">
        <v>0.72</v>
      </c>
      <c r="N27" s="8" t="str">
        <f t="shared" si="3"/>
        <v>50% or More</v>
      </c>
      <c r="O27">
        <v>4.2</v>
      </c>
      <c r="P27" s="2">
        <v>12153</v>
      </c>
      <c r="Q27" s="7">
        <f t="shared" si="4"/>
        <v>8494947</v>
      </c>
    </row>
    <row r="28" spans="1:17">
      <c r="A28" t="s">
        <v>64</v>
      </c>
      <c r="B28" t="s">
        <v>65</v>
      </c>
      <c r="C28" t="s">
        <v>45</v>
      </c>
      <c r="D28" t="s">
        <v>2909</v>
      </c>
      <c r="E28" t="s">
        <v>2910</v>
      </c>
      <c r="F28" t="s">
        <v>2912</v>
      </c>
      <c r="G28" t="s">
        <v>2913</v>
      </c>
      <c r="H28">
        <f t="shared" si="0"/>
        <v>500000</v>
      </c>
      <c r="I28" s="6">
        <v>14999</v>
      </c>
      <c r="J28" s="5" t="str">
        <f t="shared" si="1"/>
        <v>&gt;₹500</v>
      </c>
      <c r="K28" s="5">
        <f t="shared" si="2"/>
        <v>697945101</v>
      </c>
      <c r="L28" s="6">
        <v>19999</v>
      </c>
      <c r="M28" s="1">
        <v>0.25</v>
      </c>
      <c r="N28" s="8" t="str">
        <f t="shared" si="3"/>
        <v>&lt;50%</v>
      </c>
      <c r="O28">
        <v>4.2</v>
      </c>
      <c r="P28" s="2">
        <v>34899</v>
      </c>
      <c r="Q28" s="7">
        <f t="shared" si="4"/>
        <v>697945101</v>
      </c>
    </row>
    <row r="29" spans="1:17">
      <c r="A29" t="s">
        <v>66</v>
      </c>
      <c r="B29" t="s">
        <v>67</v>
      </c>
      <c r="C29" t="s">
        <v>10</v>
      </c>
      <c r="D29" t="s">
        <v>2902</v>
      </c>
      <c r="E29" t="s">
        <v>2903</v>
      </c>
      <c r="F29" t="s">
        <v>2904</v>
      </c>
      <c r="G29" t="s">
        <v>2905</v>
      </c>
      <c r="H29">
        <f t="shared" si="0"/>
        <v>10000</v>
      </c>
      <c r="I29" s="6">
        <v>299</v>
      </c>
      <c r="J29" s="5" t="str">
        <f t="shared" si="1"/>
        <v>₹200 - ₹500</v>
      </c>
      <c r="K29" s="5">
        <f t="shared" si="2"/>
        <v>1103634</v>
      </c>
      <c r="L29" s="6">
        <v>399</v>
      </c>
      <c r="M29" s="1">
        <v>0.25</v>
      </c>
      <c r="N29" s="8" t="str">
        <f t="shared" si="3"/>
        <v>&lt;50%</v>
      </c>
      <c r="O29">
        <v>4</v>
      </c>
      <c r="P29" s="2">
        <v>2766</v>
      </c>
      <c r="Q29" s="7">
        <f t="shared" si="4"/>
        <v>1103634</v>
      </c>
    </row>
    <row r="30" spans="1:17">
      <c r="A30" t="s">
        <v>68</v>
      </c>
      <c r="B30" t="s">
        <v>69</v>
      </c>
      <c r="C30" t="s">
        <v>10</v>
      </c>
      <c r="D30" t="s">
        <v>2902</v>
      </c>
      <c r="E30" t="s">
        <v>2903</v>
      </c>
      <c r="F30" t="s">
        <v>2904</v>
      </c>
      <c r="G30" t="s">
        <v>2905</v>
      </c>
      <c r="H30">
        <f t="shared" si="0"/>
        <v>102900</v>
      </c>
      <c r="I30" s="6">
        <v>970</v>
      </c>
      <c r="J30" s="5" t="str">
        <f t="shared" si="1"/>
        <v>&gt;₹500</v>
      </c>
      <c r="K30" s="5">
        <f t="shared" si="2"/>
        <v>367816</v>
      </c>
      <c r="L30" s="6">
        <v>1999</v>
      </c>
      <c r="M30" s="1">
        <v>0.51</v>
      </c>
      <c r="N30" s="8" t="str">
        <f t="shared" si="3"/>
        <v>50% or More</v>
      </c>
      <c r="O30">
        <v>4.4000000000000004</v>
      </c>
      <c r="P30" s="2">
        <v>184</v>
      </c>
      <c r="Q30" s="7">
        <f t="shared" si="4"/>
        <v>367816</v>
      </c>
    </row>
    <row r="31" spans="1:17">
      <c r="A31" t="s">
        <v>70</v>
      </c>
      <c r="B31" t="s">
        <v>71</v>
      </c>
      <c r="C31" t="s">
        <v>10</v>
      </c>
      <c r="D31" t="s">
        <v>2902</v>
      </c>
      <c r="E31" t="s">
        <v>2903</v>
      </c>
      <c r="F31" t="s">
        <v>2904</v>
      </c>
      <c r="G31" t="s">
        <v>2905</v>
      </c>
      <c r="H31">
        <f t="shared" si="0"/>
        <v>70000</v>
      </c>
      <c r="I31" s="6">
        <v>299</v>
      </c>
      <c r="J31" s="5" t="str">
        <f t="shared" si="1"/>
        <v>₹200 - ₹500</v>
      </c>
      <c r="K31" s="5">
        <f t="shared" si="2"/>
        <v>20829150</v>
      </c>
      <c r="L31" s="6">
        <v>999</v>
      </c>
      <c r="M31" s="1">
        <v>0.7</v>
      </c>
      <c r="N31" s="8" t="str">
        <f t="shared" si="3"/>
        <v>50% or More</v>
      </c>
      <c r="O31">
        <v>4.3</v>
      </c>
      <c r="P31" s="2">
        <v>20850</v>
      </c>
      <c r="Q31" s="7">
        <f t="shared" si="4"/>
        <v>20829150</v>
      </c>
    </row>
    <row r="32" spans="1:17">
      <c r="A32" t="s">
        <v>72</v>
      </c>
      <c r="B32" t="s">
        <v>73</v>
      </c>
      <c r="C32" t="s">
        <v>10</v>
      </c>
      <c r="D32" t="s">
        <v>2902</v>
      </c>
      <c r="E32" t="s">
        <v>2903</v>
      </c>
      <c r="F32" t="s">
        <v>2904</v>
      </c>
      <c r="G32" t="s">
        <v>2905</v>
      </c>
      <c r="H32">
        <f t="shared" si="0"/>
        <v>55100</v>
      </c>
      <c r="I32" s="6">
        <v>199</v>
      </c>
      <c r="J32" s="5" t="str">
        <f t="shared" si="1"/>
        <v>₹200</v>
      </c>
      <c r="K32" s="5">
        <f t="shared" si="2"/>
        <v>56232000</v>
      </c>
      <c r="L32" s="6">
        <v>750</v>
      </c>
      <c r="M32" s="1">
        <v>0.73</v>
      </c>
      <c r="N32" s="8" t="str">
        <f t="shared" si="3"/>
        <v>50% or More</v>
      </c>
      <c r="O32">
        <v>4.5</v>
      </c>
      <c r="P32" s="2">
        <v>74976</v>
      </c>
      <c r="Q32" s="7">
        <f t="shared" si="4"/>
        <v>56232000</v>
      </c>
    </row>
    <row r="33" spans="1:17">
      <c r="A33" t="s">
        <v>74</v>
      </c>
      <c r="B33" t="s">
        <v>75</v>
      </c>
      <c r="C33" t="s">
        <v>10</v>
      </c>
      <c r="D33" t="s">
        <v>2902</v>
      </c>
      <c r="E33" t="s">
        <v>2903</v>
      </c>
      <c r="F33" t="s">
        <v>2904</v>
      </c>
      <c r="G33" t="s">
        <v>2905</v>
      </c>
      <c r="H33">
        <f t="shared" si="0"/>
        <v>32000</v>
      </c>
      <c r="I33" s="6">
        <v>179</v>
      </c>
      <c r="J33" s="5" t="str">
        <f t="shared" si="1"/>
        <v>₹200</v>
      </c>
      <c r="K33" s="5">
        <f t="shared" si="2"/>
        <v>965066</v>
      </c>
      <c r="L33" s="6">
        <v>499</v>
      </c>
      <c r="M33" s="1">
        <v>0.64</v>
      </c>
      <c r="N33" s="8" t="str">
        <f t="shared" si="3"/>
        <v>50% or More</v>
      </c>
      <c r="O33">
        <v>4</v>
      </c>
      <c r="P33" s="2">
        <v>1934</v>
      </c>
      <c r="Q33" s="7">
        <f t="shared" si="4"/>
        <v>965066</v>
      </c>
    </row>
    <row r="34" spans="1:17">
      <c r="A34" t="s">
        <v>76</v>
      </c>
      <c r="B34" t="s">
        <v>77</v>
      </c>
      <c r="C34" t="s">
        <v>10</v>
      </c>
      <c r="D34" t="s">
        <v>2902</v>
      </c>
      <c r="E34" t="s">
        <v>2903</v>
      </c>
      <c r="F34" t="s">
        <v>2904</v>
      </c>
      <c r="G34" t="s">
        <v>2905</v>
      </c>
      <c r="H34">
        <f t="shared" si="0"/>
        <v>71000</v>
      </c>
      <c r="I34" s="6">
        <v>389</v>
      </c>
      <c r="J34" s="5" t="str">
        <f t="shared" si="1"/>
        <v>₹200 - ₹500</v>
      </c>
      <c r="K34" s="5">
        <f t="shared" si="2"/>
        <v>1070426</v>
      </c>
      <c r="L34" s="6">
        <v>1099</v>
      </c>
      <c r="M34" s="1">
        <v>0.65</v>
      </c>
      <c r="N34" s="8" t="str">
        <f t="shared" si="3"/>
        <v>50% or More</v>
      </c>
      <c r="O34">
        <v>4.3</v>
      </c>
      <c r="P34" s="2">
        <v>974</v>
      </c>
      <c r="Q34" s="7">
        <f t="shared" si="4"/>
        <v>1070426</v>
      </c>
    </row>
    <row r="35" spans="1:17">
      <c r="A35" t="s">
        <v>78</v>
      </c>
      <c r="B35" t="s">
        <v>79</v>
      </c>
      <c r="C35" t="s">
        <v>10</v>
      </c>
      <c r="D35" t="s">
        <v>2902</v>
      </c>
      <c r="E35" t="s">
        <v>2903</v>
      </c>
      <c r="F35" t="s">
        <v>2904</v>
      </c>
      <c r="G35" t="s">
        <v>2905</v>
      </c>
      <c r="H35">
        <f t="shared" si="0"/>
        <v>0</v>
      </c>
      <c r="I35" s="6">
        <v>599</v>
      </c>
      <c r="J35" s="5" t="str">
        <f t="shared" si="1"/>
        <v>&gt;₹500</v>
      </c>
      <c r="K35" s="5">
        <f t="shared" si="2"/>
        <v>212645</v>
      </c>
      <c r="L35" s="6">
        <v>599</v>
      </c>
      <c r="M35" s="1">
        <v>0</v>
      </c>
      <c r="N35" s="8" t="str">
        <f t="shared" si="3"/>
        <v>&lt;50%</v>
      </c>
      <c r="O35">
        <v>4.3</v>
      </c>
      <c r="P35" s="2">
        <v>355</v>
      </c>
      <c r="Q35" s="7">
        <f t="shared" si="4"/>
        <v>212645</v>
      </c>
    </row>
    <row r="36" spans="1:17">
      <c r="A36" t="s">
        <v>80</v>
      </c>
      <c r="B36" t="s">
        <v>81</v>
      </c>
      <c r="C36" t="s">
        <v>10</v>
      </c>
      <c r="D36" t="s">
        <v>2902</v>
      </c>
      <c r="E36" t="s">
        <v>2903</v>
      </c>
      <c r="F36" t="s">
        <v>2904</v>
      </c>
      <c r="G36" t="s">
        <v>2905</v>
      </c>
      <c r="H36">
        <f t="shared" si="0"/>
        <v>80000</v>
      </c>
      <c r="I36" s="6">
        <v>199</v>
      </c>
      <c r="J36" s="5" t="str">
        <f t="shared" si="1"/>
        <v>₹200</v>
      </c>
      <c r="K36" s="5">
        <f t="shared" si="2"/>
        <v>1073925</v>
      </c>
      <c r="L36" s="6">
        <v>999</v>
      </c>
      <c r="M36" s="1">
        <v>0.8</v>
      </c>
      <c r="N36" s="8" t="str">
        <f t="shared" si="3"/>
        <v>50% or More</v>
      </c>
      <c r="O36">
        <v>3.9</v>
      </c>
      <c r="P36" s="2">
        <v>1075</v>
      </c>
      <c r="Q36" s="7">
        <f t="shared" si="4"/>
        <v>1073925</v>
      </c>
    </row>
    <row r="37" spans="1:17">
      <c r="A37" t="s">
        <v>82</v>
      </c>
      <c r="B37" t="s">
        <v>83</v>
      </c>
      <c r="C37" t="s">
        <v>10</v>
      </c>
      <c r="D37" t="s">
        <v>2902</v>
      </c>
      <c r="E37" t="s">
        <v>2903</v>
      </c>
      <c r="F37" t="s">
        <v>2904</v>
      </c>
      <c r="G37" t="s">
        <v>2905</v>
      </c>
      <c r="H37">
        <f t="shared" si="0"/>
        <v>56766</v>
      </c>
      <c r="I37" s="6">
        <v>99</v>
      </c>
      <c r="J37" s="5" t="str">
        <f t="shared" si="1"/>
        <v>₹200</v>
      </c>
      <c r="K37" s="5">
        <f t="shared" si="2"/>
        <v>16580500.859999999</v>
      </c>
      <c r="L37" s="6">
        <v>666.66</v>
      </c>
      <c r="M37" s="1">
        <v>0.85</v>
      </c>
      <c r="N37" s="8" t="str">
        <f t="shared" si="3"/>
        <v>50% or More</v>
      </c>
      <c r="O37">
        <v>3.9</v>
      </c>
      <c r="P37" s="2">
        <v>24871</v>
      </c>
      <c r="Q37" s="7">
        <f t="shared" si="4"/>
        <v>16580500.859999999</v>
      </c>
    </row>
    <row r="38" spans="1:17">
      <c r="A38" t="s">
        <v>84</v>
      </c>
      <c r="B38" t="s">
        <v>85</v>
      </c>
      <c r="C38" t="s">
        <v>10</v>
      </c>
      <c r="D38" t="s">
        <v>2902</v>
      </c>
      <c r="E38" t="s">
        <v>2903</v>
      </c>
      <c r="F38" t="s">
        <v>2904</v>
      </c>
      <c r="G38" t="s">
        <v>2905</v>
      </c>
      <c r="H38">
        <f t="shared" si="0"/>
        <v>100100</v>
      </c>
      <c r="I38" s="6">
        <v>899</v>
      </c>
      <c r="J38" s="5" t="str">
        <f t="shared" si="1"/>
        <v>&gt;₹500</v>
      </c>
      <c r="K38" s="5">
        <f t="shared" si="2"/>
        <v>25748800</v>
      </c>
      <c r="L38" s="6">
        <v>1900</v>
      </c>
      <c r="M38" s="1">
        <v>0.53</v>
      </c>
      <c r="N38" s="8" t="str">
        <f t="shared" si="3"/>
        <v>50% or More</v>
      </c>
      <c r="O38">
        <v>4.4000000000000004</v>
      </c>
      <c r="P38" s="2">
        <v>13552</v>
      </c>
      <c r="Q38" s="7">
        <f t="shared" si="4"/>
        <v>25748800</v>
      </c>
    </row>
    <row r="39" spans="1:17">
      <c r="A39" t="s">
        <v>86</v>
      </c>
      <c r="B39" t="s">
        <v>87</v>
      </c>
      <c r="C39" t="s">
        <v>10</v>
      </c>
      <c r="D39" t="s">
        <v>2902</v>
      </c>
      <c r="E39" t="s">
        <v>2903</v>
      </c>
      <c r="F39" t="s">
        <v>2904</v>
      </c>
      <c r="G39" t="s">
        <v>2905</v>
      </c>
      <c r="H39">
        <f t="shared" si="0"/>
        <v>80000</v>
      </c>
      <c r="I39" s="6">
        <v>199</v>
      </c>
      <c r="J39" s="5" t="str">
        <f t="shared" si="1"/>
        <v>₹200</v>
      </c>
      <c r="K39" s="5">
        <f t="shared" si="2"/>
        <v>575424</v>
      </c>
      <c r="L39" s="6">
        <v>999</v>
      </c>
      <c r="M39" s="1">
        <v>0.8</v>
      </c>
      <c r="N39" s="8" t="str">
        <f t="shared" si="3"/>
        <v>50% or More</v>
      </c>
      <c r="O39">
        <v>4</v>
      </c>
      <c r="P39" s="2">
        <v>576</v>
      </c>
      <c r="Q39" s="7">
        <f t="shared" si="4"/>
        <v>575424</v>
      </c>
    </row>
    <row r="40" spans="1:17">
      <c r="A40" t="s">
        <v>88</v>
      </c>
      <c r="B40" t="s">
        <v>89</v>
      </c>
      <c r="C40" t="s">
        <v>45</v>
      </c>
      <c r="D40" t="s">
        <v>2909</v>
      </c>
      <c r="E40" t="s">
        <v>2910</v>
      </c>
      <c r="F40" t="s">
        <v>2912</v>
      </c>
      <c r="G40" t="s">
        <v>2913</v>
      </c>
      <c r="H40">
        <f t="shared" si="0"/>
        <v>1300000</v>
      </c>
      <c r="I40" s="6">
        <v>32999</v>
      </c>
      <c r="J40" s="5" t="str">
        <f t="shared" si="1"/>
        <v>&gt;₹500</v>
      </c>
      <c r="K40" s="5">
        <f t="shared" si="2"/>
        <v>335700702</v>
      </c>
      <c r="L40" s="6">
        <v>45999</v>
      </c>
      <c r="M40" s="1">
        <v>0.28000000000000003</v>
      </c>
      <c r="N40" s="8" t="str">
        <f t="shared" si="3"/>
        <v>&lt;50%</v>
      </c>
      <c r="O40">
        <v>4.2</v>
      </c>
      <c r="P40" s="2">
        <v>7298</v>
      </c>
      <c r="Q40" s="7">
        <f t="shared" si="4"/>
        <v>335700702</v>
      </c>
    </row>
    <row r="41" spans="1:17">
      <c r="A41" t="s">
        <v>90</v>
      </c>
      <c r="B41" t="s">
        <v>91</v>
      </c>
      <c r="C41" t="s">
        <v>10</v>
      </c>
      <c r="D41" t="s">
        <v>2902</v>
      </c>
      <c r="E41" t="s">
        <v>2903</v>
      </c>
      <c r="F41" t="s">
        <v>2904</v>
      </c>
      <c r="G41" t="s">
        <v>2905</v>
      </c>
      <c r="H41">
        <f t="shared" si="0"/>
        <v>102900</v>
      </c>
      <c r="I41" s="6">
        <v>970</v>
      </c>
      <c r="J41" s="5" t="str">
        <f t="shared" si="1"/>
        <v>&gt;₹500</v>
      </c>
      <c r="K41" s="5">
        <f t="shared" si="2"/>
        <v>923538</v>
      </c>
      <c r="L41" s="6">
        <v>1999</v>
      </c>
      <c r="M41" s="1">
        <v>0.51</v>
      </c>
      <c r="N41" s="8" t="str">
        <f t="shared" si="3"/>
        <v>50% or More</v>
      </c>
      <c r="O41">
        <v>4.2</v>
      </c>
      <c r="P41" s="2">
        <v>462</v>
      </c>
      <c r="Q41" s="7">
        <f t="shared" si="4"/>
        <v>923538</v>
      </c>
    </row>
    <row r="42" spans="1:17">
      <c r="A42" t="s">
        <v>92</v>
      </c>
      <c r="B42" t="s">
        <v>93</v>
      </c>
      <c r="C42" t="s">
        <v>10</v>
      </c>
      <c r="D42" t="s">
        <v>2902</v>
      </c>
      <c r="E42" t="s">
        <v>2903</v>
      </c>
      <c r="F42" t="s">
        <v>2904</v>
      </c>
      <c r="G42" t="s">
        <v>2905</v>
      </c>
      <c r="H42">
        <f t="shared" si="0"/>
        <v>48600</v>
      </c>
      <c r="I42" s="6">
        <v>209</v>
      </c>
      <c r="J42" s="5" t="str">
        <f t="shared" si="1"/>
        <v>₹200 - ₹500</v>
      </c>
      <c r="K42" s="5">
        <f t="shared" si="2"/>
        <v>74842465</v>
      </c>
      <c r="L42" s="6">
        <v>695</v>
      </c>
      <c r="M42" s="1">
        <v>0.7</v>
      </c>
      <c r="N42" s="8" t="str">
        <f t="shared" si="3"/>
        <v>50% or More</v>
      </c>
      <c r="O42">
        <v>4.5</v>
      </c>
      <c r="P42" s="2">
        <v>107687</v>
      </c>
      <c r="Q42" s="7">
        <f t="shared" si="4"/>
        <v>74842465</v>
      </c>
    </row>
    <row r="43" spans="1:17">
      <c r="A43" t="s">
        <v>94</v>
      </c>
      <c r="B43" t="s">
        <v>95</v>
      </c>
      <c r="C43" t="s">
        <v>45</v>
      </c>
      <c r="D43" t="s">
        <v>2909</v>
      </c>
      <c r="E43" t="s">
        <v>2910</v>
      </c>
      <c r="F43" t="s">
        <v>2912</v>
      </c>
      <c r="G43" t="s">
        <v>2913</v>
      </c>
      <c r="H43">
        <f t="shared" si="0"/>
        <v>1500000</v>
      </c>
      <c r="I43" s="6">
        <v>19999</v>
      </c>
      <c r="J43" s="5" t="str">
        <f t="shared" si="1"/>
        <v>&gt;₹500</v>
      </c>
      <c r="K43" s="5">
        <f t="shared" si="2"/>
        <v>950257849</v>
      </c>
      <c r="L43" s="6">
        <v>34999</v>
      </c>
      <c r="M43" s="1">
        <v>0.43</v>
      </c>
      <c r="N43" s="8" t="str">
        <f t="shared" si="3"/>
        <v>&lt;50%</v>
      </c>
      <c r="O43">
        <v>4.3</v>
      </c>
      <c r="P43" s="2">
        <v>27151</v>
      </c>
      <c r="Q43" s="7">
        <f t="shared" si="4"/>
        <v>950257849</v>
      </c>
    </row>
    <row r="44" spans="1:17">
      <c r="A44" t="s">
        <v>96</v>
      </c>
      <c r="B44" t="s">
        <v>97</v>
      </c>
      <c r="C44" t="s">
        <v>10</v>
      </c>
      <c r="D44" t="s">
        <v>2902</v>
      </c>
      <c r="E44" t="s">
        <v>2903</v>
      </c>
      <c r="F44" t="s">
        <v>2904</v>
      </c>
      <c r="G44" t="s">
        <v>2905</v>
      </c>
      <c r="H44">
        <f t="shared" si="0"/>
        <v>70000</v>
      </c>
      <c r="I44" s="6">
        <v>399</v>
      </c>
      <c r="J44" s="5" t="str">
        <f t="shared" si="1"/>
        <v>₹200 - ₹500</v>
      </c>
      <c r="K44" s="5">
        <f t="shared" si="2"/>
        <v>26671631</v>
      </c>
      <c r="L44" s="6">
        <v>1099</v>
      </c>
      <c r="M44" s="1">
        <v>0.64</v>
      </c>
      <c r="N44" s="8" t="str">
        <f t="shared" si="3"/>
        <v>50% or More</v>
      </c>
      <c r="O44">
        <v>4.2</v>
      </c>
      <c r="P44" s="2">
        <v>24269</v>
      </c>
      <c r="Q44" s="7">
        <f t="shared" si="4"/>
        <v>26671631</v>
      </c>
    </row>
    <row r="45" spans="1:17">
      <c r="A45" t="s">
        <v>98</v>
      </c>
      <c r="B45" t="s">
        <v>99</v>
      </c>
      <c r="C45" t="s">
        <v>27</v>
      </c>
      <c r="D45" t="s">
        <v>2902</v>
      </c>
      <c r="E45" t="s">
        <v>2906</v>
      </c>
      <c r="F45" t="s">
        <v>2907</v>
      </c>
      <c r="G45" t="s">
        <v>2908</v>
      </c>
      <c r="H45">
        <f t="shared" si="0"/>
        <v>60000</v>
      </c>
      <c r="I45" s="6">
        <v>999</v>
      </c>
      <c r="J45" s="5" t="str">
        <f t="shared" si="1"/>
        <v>&gt;₹500</v>
      </c>
      <c r="K45" s="5">
        <f t="shared" si="2"/>
        <v>19336707</v>
      </c>
      <c r="L45" s="6">
        <v>1599</v>
      </c>
      <c r="M45" s="1">
        <v>0.38</v>
      </c>
      <c r="N45" s="8" t="str">
        <f t="shared" si="3"/>
        <v>&lt;50%</v>
      </c>
      <c r="O45">
        <v>4.3</v>
      </c>
      <c r="P45" s="2">
        <v>12093</v>
      </c>
      <c r="Q45" s="7">
        <f t="shared" si="4"/>
        <v>19336707</v>
      </c>
    </row>
    <row r="46" spans="1:17">
      <c r="A46" t="s">
        <v>100</v>
      </c>
      <c r="B46" t="s">
        <v>101</v>
      </c>
      <c r="C46" t="s">
        <v>10</v>
      </c>
      <c r="D46" t="s">
        <v>2902</v>
      </c>
      <c r="E46" t="s">
        <v>2903</v>
      </c>
      <c r="F46" t="s">
        <v>2904</v>
      </c>
      <c r="G46" t="s">
        <v>2905</v>
      </c>
      <c r="H46">
        <f t="shared" si="0"/>
        <v>14000</v>
      </c>
      <c r="I46" s="6">
        <v>59</v>
      </c>
      <c r="J46" s="5" t="str">
        <f t="shared" si="1"/>
        <v>₹200</v>
      </c>
      <c r="K46" s="5">
        <f t="shared" si="2"/>
        <v>1866222</v>
      </c>
      <c r="L46" s="6">
        <v>199</v>
      </c>
      <c r="M46" s="1">
        <v>0.7</v>
      </c>
      <c r="N46" s="8" t="str">
        <f t="shared" si="3"/>
        <v>50% or More</v>
      </c>
      <c r="O46">
        <v>4</v>
      </c>
      <c r="P46" s="2">
        <v>9378</v>
      </c>
      <c r="Q46" s="7">
        <f t="shared" si="4"/>
        <v>1866222</v>
      </c>
    </row>
    <row r="47" spans="1:17">
      <c r="A47" t="s">
        <v>102</v>
      </c>
      <c r="B47" t="s">
        <v>103</v>
      </c>
      <c r="C47" t="s">
        <v>10</v>
      </c>
      <c r="D47" t="s">
        <v>2902</v>
      </c>
      <c r="E47" t="s">
        <v>2903</v>
      </c>
      <c r="F47" t="s">
        <v>2904</v>
      </c>
      <c r="G47" t="s">
        <v>2905</v>
      </c>
      <c r="H47">
        <f t="shared" si="0"/>
        <v>66600</v>
      </c>
      <c r="I47" s="6">
        <v>333</v>
      </c>
      <c r="J47" s="5" t="str">
        <f t="shared" si="1"/>
        <v>₹200 - ₹500</v>
      </c>
      <c r="K47" s="5">
        <f t="shared" si="2"/>
        <v>9782208</v>
      </c>
      <c r="L47" s="6">
        <v>999</v>
      </c>
      <c r="M47" s="1">
        <v>0.67</v>
      </c>
      <c r="N47" s="8" t="str">
        <f t="shared" si="3"/>
        <v>50% or More</v>
      </c>
      <c r="O47">
        <v>3.3</v>
      </c>
      <c r="P47" s="2">
        <v>9792</v>
      </c>
      <c r="Q47" s="7">
        <f t="shared" si="4"/>
        <v>9782208</v>
      </c>
    </row>
    <row r="48" spans="1:17">
      <c r="A48" t="s">
        <v>104</v>
      </c>
      <c r="B48" t="s">
        <v>105</v>
      </c>
      <c r="C48" t="s">
        <v>27</v>
      </c>
      <c r="D48" t="s">
        <v>2902</v>
      </c>
      <c r="E48" t="s">
        <v>2906</v>
      </c>
      <c r="F48" t="s">
        <v>2907</v>
      </c>
      <c r="G48" t="s">
        <v>2908</v>
      </c>
      <c r="H48">
        <f t="shared" si="0"/>
        <v>70100</v>
      </c>
      <c r="I48" s="6">
        <v>507</v>
      </c>
      <c r="J48" s="5" t="str">
        <f t="shared" si="1"/>
        <v>&gt;₹500</v>
      </c>
      <c r="K48" s="5">
        <f t="shared" si="2"/>
        <v>9822248</v>
      </c>
      <c r="L48" s="6">
        <v>1208</v>
      </c>
      <c r="M48" s="1">
        <v>0.57999999999999996</v>
      </c>
      <c r="N48" s="8" t="str">
        <f t="shared" si="3"/>
        <v>50% or More</v>
      </c>
      <c r="O48">
        <v>4.0999999999999996</v>
      </c>
      <c r="P48" s="2">
        <v>8131</v>
      </c>
      <c r="Q48" s="7">
        <f t="shared" si="4"/>
        <v>9822248</v>
      </c>
    </row>
    <row r="49" spans="1:17">
      <c r="A49" t="s">
        <v>106</v>
      </c>
      <c r="B49" t="s">
        <v>107</v>
      </c>
      <c r="C49" t="s">
        <v>36</v>
      </c>
      <c r="D49" t="s">
        <v>2909</v>
      </c>
      <c r="E49" t="s">
        <v>2910</v>
      </c>
      <c r="F49" t="s">
        <v>2911</v>
      </c>
      <c r="G49" t="s">
        <v>2905</v>
      </c>
      <c r="H49">
        <f t="shared" si="0"/>
        <v>16600</v>
      </c>
      <c r="I49" s="6">
        <v>309</v>
      </c>
      <c r="J49" s="5" t="str">
        <f t="shared" si="1"/>
        <v>₹200 - ₹500</v>
      </c>
      <c r="K49" s="5">
        <f t="shared" si="2"/>
        <v>202812175</v>
      </c>
      <c r="L49" s="6">
        <v>475</v>
      </c>
      <c r="M49" s="1">
        <v>0.35</v>
      </c>
      <c r="N49" s="8" t="str">
        <f t="shared" si="3"/>
        <v>&lt;50%</v>
      </c>
      <c r="O49">
        <v>4.4000000000000004</v>
      </c>
      <c r="P49" s="2">
        <v>426973</v>
      </c>
      <c r="Q49" s="7">
        <f t="shared" si="4"/>
        <v>202812175</v>
      </c>
    </row>
    <row r="50" spans="1:17">
      <c r="A50" t="s">
        <v>108</v>
      </c>
      <c r="B50" t="s">
        <v>109</v>
      </c>
      <c r="C50" t="s">
        <v>110</v>
      </c>
      <c r="D50" t="s">
        <v>2909</v>
      </c>
      <c r="E50" t="s">
        <v>2910</v>
      </c>
      <c r="F50" t="s">
        <v>2911</v>
      </c>
      <c r="G50" t="s">
        <v>2914</v>
      </c>
      <c r="H50">
        <f t="shared" si="0"/>
        <v>60000</v>
      </c>
      <c r="I50" s="6">
        <v>399</v>
      </c>
      <c r="J50" s="5" t="str">
        <f t="shared" si="1"/>
        <v>₹200 - ₹500</v>
      </c>
      <c r="K50" s="5">
        <f t="shared" si="2"/>
        <v>492507</v>
      </c>
      <c r="L50" s="6">
        <v>999</v>
      </c>
      <c r="M50" s="1">
        <v>0.6</v>
      </c>
      <c r="N50" s="8" t="str">
        <f t="shared" si="3"/>
        <v>50% or More</v>
      </c>
      <c r="O50">
        <v>3.6</v>
      </c>
      <c r="P50" s="2">
        <v>493</v>
      </c>
      <c r="Q50" s="7">
        <f t="shared" si="4"/>
        <v>492507</v>
      </c>
    </row>
    <row r="51" spans="1:17">
      <c r="A51" t="s">
        <v>111</v>
      </c>
      <c r="B51" t="s">
        <v>112</v>
      </c>
      <c r="C51" t="s">
        <v>10</v>
      </c>
      <c r="D51" t="s">
        <v>2902</v>
      </c>
      <c r="E51" t="s">
        <v>2903</v>
      </c>
      <c r="F51" t="s">
        <v>2904</v>
      </c>
      <c r="G51" t="s">
        <v>2905</v>
      </c>
      <c r="H51">
        <f t="shared" si="0"/>
        <v>19600</v>
      </c>
      <c r="I51" s="6">
        <v>199</v>
      </c>
      <c r="J51" s="5" t="str">
        <f t="shared" si="1"/>
        <v>₹200</v>
      </c>
      <c r="K51" s="5">
        <f t="shared" si="2"/>
        <v>36575025</v>
      </c>
      <c r="L51" s="6">
        <v>395</v>
      </c>
      <c r="M51" s="1">
        <v>0.5</v>
      </c>
      <c r="N51" s="8" t="str">
        <f t="shared" si="3"/>
        <v>50% or More</v>
      </c>
      <c r="O51">
        <v>4.2</v>
      </c>
      <c r="P51" s="2">
        <v>92595</v>
      </c>
      <c r="Q51" s="7">
        <f t="shared" si="4"/>
        <v>36575025</v>
      </c>
    </row>
    <row r="52" spans="1:17">
      <c r="A52" t="s">
        <v>113</v>
      </c>
      <c r="B52" t="s">
        <v>114</v>
      </c>
      <c r="C52" t="s">
        <v>27</v>
      </c>
      <c r="D52" t="s">
        <v>2902</v>
      </c>
      <c r="E52" t="s">
        <v>2906</v>
      </c>
      <c r="F52" t="s">
        <v>2907</v>
      </c>
      <c r="G52" t="s">
        <v>2908</v>
      </c>
      <c r="H52">
        <f t="shared" si="0"/>
        <v>100000</v>
      </c>
      <c r="I52" s="6">
        <v>1199</v>
      </c>
      <c r="J52" s="5" t="str">
        <f t="shared" si="1"/>
        <v>&gt;₹500</v>
      </c>
      <c r="K52" s="5">
        <f t="shared" si="2"/>
        <v>54491220</v>
      </c>
      <c r="L52" s="6">
        <v>2199</v>
      </c>
      <c r="M52" s="1">
        <v>0.45</v>
      </c>
      <c r="N52" s="8" t="str">
        <f t="shared" si="3"/>
        <v>&lt;50%</v>
      </c>
      <c r="O52">
        <v>4.4000000000000004</v>
      </c>
      <c r="P52" s="2">
        <v>24780</v>
      </c>
      <c r="Q52" s="7">
        <f t="shared" si="4"/>
        <v>54491220</v>
      </c>
    </row>
    <row r="53" spans="1:17">
      <c r="A53" t="s">
        <v>115</v>
      </c>
      <c r="B53" t="s">
        <v>116</v>
      </c>
      <c r="C53" t="s">
        <v>10</v>
      </c>
      <c r="D53" t="s">
        <v>2902</v>
      </c>
      <c r="E53" t="s">
        <v>2903</v>
      </c>
      <c r="F53" t="s">
        <v>2904</v>
      </c>
      <c r="G53" t="s">
        <v>2905</v>
      </c>
      <c r="H53">
        <f t="shared" si="0"/>
        <v>32100</v>
      </c>
      <c r="I53" s="6">
        <v>179</v>
      </c>
      <c r="J53" s="5" t="str">
        <f t="shared" si="1"/>
        <v>₹200</v>
      </c>
      <c r="K53" s="5">
        <f t="shared" si="2"/>
        <v>46297500</v>
      </c>
      <c r="L53" s="6">
        <v>500</v>
      </c>
      <c r="M53" s="1">
        <v>0.64</v>
      </c>
      <c r="N53" s="8" t="str">
        <f t="shared" si="3"/>
        <v>50% or More</v>
      </c>
      <c r="O53">
        <v>4.2</v>
      </c>
      <c r="P53" s="2">
        <v>92595</v>
      </c>
      <c r="Q53" s="7">
        <f t="shared" si="4"/>
        <v>46297500</v>
      </c>
    </row>
    <row r="54" spans="1:17">
      <c r="A54" t="s">
        <v>117</v>
      </c>
      <c r="B54" t="s">
        <v>118</v>
      </c>
      <c r="C54" t="s">
        <v>10</v>
      </c>
      <c r="D54" t="s">
        <v>2902</v>
      </c>
      <c r="E54" t="s">
        <v>2903</v>
      </c>
      <c r="F54" t="s">
        <v>2904</v>
      </c>
      <c r="G54" t="s">
        <v>2905</v>
      </c>
      <c r="H54">
        <f t="shared" si="0"/>
        <v>130100</v>
      </c>
      <c r="I54" s="6">
        <v>799</v>
      </c>
      <c r="J54" s="5" t="str">
        <f t="shared" si="1"/>
        <v>&gt;₹500</v>
      </c>
      <c r="K54" s="5">
        <f t="shared" si="2"/>
        <v>17194800</v>
      </c>
      <c r="L54" s="6">
        <v>2100</v>
      </c>
      <c r="M54" s="1">
        <v>0.62</v>
      </c>
      <c r="N54" s="8" t="str">
        <f t="shared" si="3"/>
        <v>50% or More</v>
      </c>
      <c r="O54">
        <v>4.3</v>
      </c>
      <c r="P54" s="2">
        <v>8188</v>
      </c>
      <c r="Q54" s="7">
        <f t="shared" si="4"/>
        <v>17194800</v>
      </c>
    </row>
    <row r="55" spans="1:17">
      <c r="A55" t="s">
        <v>119</v>
      </c>
      <c r="B55" t="s">
        <v>120</v>
      </c>
      <c r="C55" t="s">
        <v>121</v>
      </c>
      <c r="D55" t="s">
        <v>2909</v>
      </c>
      <c r="E55" t="s">
        <v>2910</v>
      </c>
      <c r="F55" t="s">
        <v>2912</v>
      </c>
      <c r="G55" t="s">
        <v>2915</v>
      </c>
      <c r="H55">
        <f t="shared" si="0"/>
        <v>600000</v>
      </c>
      <c r="I55" s="6">
        <v>6999</v>
      </c>
      <c r="J55" s="5" t="str">
        <f t="shared" si="1"/>
        <v>&gt;₹500</v>
      </c>
      <c r="K55" s="5">
        <f t="shared" si="2"/>
        <v>52034997</v>
      </c>
      <c r="L55" s="6">
        <v>12999</v>
      </c>
      <c r="M55" s="1">
        <v>0.46</v>
      </c>
      <c r="N55" s="8" t="str">
        <f t="shared" si="3"/>
        <v>&lt;50%</v>
      </c>
      <c r="O55">
        <v>4.2</v>
      </c>
      <c r="P55" s="2">
        <v>4003</v>
      </c>
      <c r="Q55" s="7">
        <f t="shared" si="4"/>
        <v>52034997</v>
      </c>
    </row>
    <row r="56" spans="1:17">
      <c r="A56" t="s">
        <v>122</v>
      </c>
      <c r="B56" t="s">
        <v>123</v>
      </c>
      <c r="C56" t="s">
        <v>10</v>
      </c>
      <c r="D56" t="s">
        <v>2902</v>
      </c>
      <c r="E56" t="s">
        <v>2903</v>
      </c>
      <c r="F56" t="s">
        <v>2904</v>
      </c>
      <c r="G56" t="s">
        <v>2905</v>
      </c>
      <c r="H56">
        <f t="shared" si="0"/>
        <v>15000</v>
      </c>
      <c r="I56" s="6">
        <v>199</v>
      </c>
      <c r="J56" s="5" t="str">
        <f t="shared" si="1"/>
        <v>₹200</v>
      </c>
      <c r="K56" s="5">
        <f t="shared" si="2"/>
        <v>109586</v>
      </c>
      <c r="L56" s="6">
        <v>349</v>
      </c>
      <c r="M56" s="1">
        <v>0.43</v>
      </c>
      <c r="N56" s="8" t="str">
        <f t="shared" si="3"/>
        <v>&lt;50%</v>
      </c>
      <c r="O56">
        <v>4.0999999999999996</v>
      </c>
      <c r="P56" s="2">
        <v>314</v>
      </c>
      <c r="Q56" s="7">
        <f t="shared" si="4"/>
        <v>109586</v>
      </c>
    </row>
    <row r="57" spans="1:17">
      <c r="A57" t="s">
        <v>124</v>
      </c>
      <c r="B57" t="s">
        <v>125</v>
      </c>
      <c r="C57" t="s">
        <v>110</v>
      </c>
      <c r="D57" t="s">
        <v>2909</v>
      </c>
      <c r="E57" t="s">
        <v>2910</v>
      </c>
      <c r="F57" t="s">
        <v>2911</v>
      </c>
      <c r="G57" t="s">
        <v>2914</v>
      </c>
      <c r="H57">
        <f t="shared" si="0"/>
        <v>26900</v>
      </c>
      <c r="I57" s="6">
        <v>230</v>
      </c>
      <c r="J57" s="5" t="str">
        <f t="shared" si="1"/>
        <v>₹200 - ₹500</v>
      </c>
      <c r="K57" s="5">
        <f t="shared" si="2"/>
        <v>1477040</v>
      </c>
      <c r="L57" s="6">
        <v>499</v>
      </c>
      <c r="M57" s="1">
        <v>0.54</v>
      </c>
      <c r="N57" s="8" t="str">
        <f t="shared" si="3"/>
        <v>50% or More</v>
      </c>
      <c r="O57">
        <v>3.7</v>
      </c>
      <c r="P57" s="2">
        <v>2960</v>
      </c>
      <c r="Q57" s="7">
        <f t="shared" si="4"/>
        <v>1477040</v>
      </c>
    </row>
    <row r="58" spans="1:17">
      <c r="A58" t="s">
        <v>126</v>
      </c>
      <c r="B58" t="s">
        <v>127</v>
      </c>
      <c r="C58" t="s">
        <v>27</v>
      </c>
      <c r="D58" t="s">
        <v>2902</v>
      </c>
      <c r="E58" t="s">
        <v>2906</v>
      </c>
      <c r="F58" t="s">
        <v>2907</v>
      </c>
      <c r="G58" t="s">
        <v>2908</v>
      </c>
      <c r="H58">
        <f t="shared" si="0"/>
        <v>75000</v>
      </c>
      <c r="I58" s="6">
        <v>649</v>
      </c>
      <c r="J58" s="5" t="str">
        <f t="shared" si="1"/>
        <v>&gt;₹500</v>
      </c>
      <c r="K58" s="5">
        <f t="shared" si="2"/>
        <v>251387709</v>
      </c>
      <c r="L58" s="6">
        <v>1399</v>
      </c>
      <c r="M58" s="1">
        <v>0.54</v>
      </c>
      <c r="N58" s="8" t="str">
        <f t="shared" si="3"/>
        <v>50% or More</v>
      </c>
      <c r="O58">
        <v>4.2</v>
      </c>
      <c r="P58" s="2">
        <v>179691</v>
      </c>
      <c r="Q58" s="7">
        <f t="shared" si="4"/>
        <v>251387709</v>
      </c>
    </row>
    <row r="59" spans="1:17">
      <c r="A59" t="s">
        <v>128</v>
      </c>
      <c r="B59" t="s">
        <v>129</v>
      </c>
      <c r="C59" t="s">
        <v>45</v>
      </c>
      <c r="D59" t="s">
        <v>2909</v>
      </c>
      <c r="E59" t="s">
        <v>2910</v>
      </c>
      <c r="F59" t="s">
        <v>2912</v>
      </c>
      <c r="G59" t="s">
        <v>2913</v>
      </c>
      <c r="H59">
        <f t="shared" si="0"/>
        <v>600000</v>
      </c>
      <c r="I59" s="6">
        <v>15999</v>
      </c>
      <c r="J59" s="5" t="str">
        <f t="shared" si="1"/>
        <v>&gt;₹500</v>
      </c>
      <c r="K59" s="5">
        <f t="shared" si="2"/>
        <v>767743101</v>
      </c>
      <c r="L59" s="6">
        <v>21999</v>
      </c>
      <c r="M59" s="1">
        <v>0.27</v>
      </c>
      <c r="N59" s="8" t="str">
        <f t="shared" si="3"/>
        <v>&lt;50%</v>
      </c>
      <c r="O59">
        <v>4.2</v>
      </c>
      <c r="P59" s="2">
        <v>34899</v>
      </c>
      <c r="Q59" s="7">
        <f t="shared" si="4"/>
        <v>767743101</v>
      </c>
    </row>
    <row r="60" spans="1:17">
      <c r="A60" t="s">
        <v>130</v>
      </c>
      <c r="B60" t="s">
        <v>131</v>
      </c>
      <c r="C60" t="s">
        <v>10</v>
      </c>
      <c r="D60" t="s">
        <v>2902</v>
      </c>
      <c r="E60" t="s">
        <v>2903</v>
      </c>
      <c r="F60" t="s">
        <v>2904</v>
      </c>
      <c r="G60" t="s">
        <v>2905</v>
      </c>
      <c r="H60">
        <f t="shared" si="0"/>
        <v>115100</v>
      </c>
      <c r="I60" s="6">
        <v>348</v>
      </c>
      <c r="J60" s="5" t="str">
        <f t="shared" si="1"/>
        <v>₹200 - ₹500</v>
      </c>
      <c r="K60" s="5">
        <f t="shared" si="2"/>
        <v>983344</v>
      </c>
      <c r="L60" s="6">
        <v>1499</v>
      </c>
      <c r="M60" s="1">
        <v>0.77</v>
      </c>
      <c r="N60" s="8" t="str">
        <f t="shared" si="3"/>
        <v>50% or More</v>
      </c>
      <c r="O60">
        <v>4.2</v>
      </c>
      <c r="P60" s="2">
        <v>656</v>
      </c>
      <c r="Q60" s="7">
        <f t="shared" si="4"/>
        <v>983344</v>
      </c>
    </row>
    <row r="61" spans="1:17">
      <c r="A61" t="s">
        <v>132</v>
      </c>
      <c r="B61" t="s">
        <v>133</v>
      </c>
      <c r="C61" t="s">
        <v>10</v>
      </c>
      <c r="D61" t="s">
        <v>2902</v>
      </c>
      <c r="E61" t="s">
        <v>2903</v>
      </c>
      <c r="F61" t="s">
        <v>2904</v>
      </c>
      <c r="G61" t="s">
        <v>2905</v>
      </c>
      <c r="H61">
        <f t="shared" si="0"/>
        <v>19500</v>
      </c>
      <c r="I61" s="6">
        <v>154</v>
      </c>
      <c r="J61" s="5" t="str">
        <f t="shared" si="1"/>
        <v>₹200</v>
      </c>
      <c r="K61" s="5">
        <f t="shared" si="2"/>
        <v>2465336</v>
      </c>
      <c r="L61" s="6">
        <v>349</v>
      </c>
      <c r="M61" s="1">
        <v>0.56000000000000005</v>
      </c>
      <c r="N61" s="8" t="str">
        <f t="shared" si="3"/>
        <v>50% or More</v>
      </c>
      <c r="O61">
        <v>4.3</v>
      </c>
      <c r="P61" s="2">
        <v>7064</v>
      </c>
      <c r="Q61" s="7">
        <f t="shared" si="4"/>
        <v>2465336</v>
      </c>
    </row>
    <row r="62" spans="1:17">
      <c r="A62" t="s">
        <v>134</v>
      </c>
      <c r="B62" t="s">
        <v>135</v>
      </c>
      <c r="C62" t="s">
        <v>110</v>
      </c>
      <c r="D62" t="s">
        <v>2909</v>
      </c>
      <c r="E62" t="s">
        <v>2910</v>
      </c>
      <c r="F62" t="s">
        <v>2911</v>
      </c>
      <c r="G62" t="s">
        <v>2914</v>
      </c>
      <c r="H62">
        <f t="shared" si="0"/>
        <v>62000</v>
      </c>
      <c r="I62" s="6">
        <v>179</v>
      </c>
      <c r="J62" s="5" t="str">
        <f t="shared" si="1"/>
        <v>₹200</v>
      </c>
      <c r="K62" s="5">
        <f t="shared" si="2"/>
        <v>1758599</v>
      </c>
      <c r="L62" s="6">
        <v>799</v>
      </c>
      <c r="M62" s="1">
        <v>0.78</v>
      </c>
      <c r="N62" s="8" t="str">
        <f t="shared" si="3"/>
        <v>50% or More</v>
      </c>
      <c r="O62">
        <v>3.7</v>
      </c>
      <c r="P62" s="2">
        <v>2201</v>
      </c>
      <c r="Q62" s="7">
        <f t="shared" si="4"/>
        <v>1758599</v>
      </c>
    </row>
    <row r="63" spans="1:17">
      <c r="A63" t="s">
        <v>136</v>
      </c>
      <c r="B63" t="s">
        <v>137</v>
      </c>
      <c r="C63" t="s">
        <v>45</v>
      </c>
      <c r="D63" t="s">
        <v>2909</v>
      </c>
      <c r="E63" t="s">
        <v>2910</v>
      </c>
      <c r="F63" t="s">
        <v>2912</v>
      </c>
      <c r="G63" t="s">
        <v>2913</v>
      </c>
      <c r="H63">
        <f t="shared" si="0"/>
        <v>1491000</v>
      </c>
      <c r="I63" s="6">
        <v>32990</v>
      </c>
      <c r="J63" s="5" t="str">
        <f t="shared" si="1"/>
        <v>&gt;₹500</v>
      </c>
      <c r="K63" s="5">
        <f t="shared" si="2"/>
        <v>340521100</v>
      </c>
      <c r="L63" s="6">
        <v>47900</v>
      </c>
      <c r="M63" s="1">
        <v>0.31</v>
      </c>
      <c r="N63" s="8" t="str">
        <f t="shared" si="3"/>
        <v>&lt;50%</v>
      </c>
      <c r="O63">
        <v>4.3</v>
      </c>
      <c r="P63" s="2">
        <v>7109</v>
      </c>
      <c r="Q63" s="7">
        <f t="shared" si="4"/>
        <v>340521100</v>
      </c>
    </row>
    <row r="64" spans="1:17">
      <c r="A64" t="s">
        <v>138</v>
      </c>
      <c r="B64" t="s">
        <v>139</v>
      </c>
      <c r="C64" t="s">
        <v>10</v>
      </c>
      <c r="D64" t="s">
        <v>2902</v>
      </c>
      <c r="E64" t="s">
        <v>2903</v>
      </c>
      <c r="F64" t="s">
        <v>2904</v>
      </c>
      <c r="G64" t="s">
        <v>2905</v>
      </c>
      <c r="H64">
        <f t="shared" si="0"/>
        <v>86000</v>
      </c>
      <c r="I64" s="6">
        <v>139</v>
      </c>
      <c r="J64" s="5" t="str">
        <f t="shared" si="1"/>
        <v>₹200</v>
      </c>
      <c r="K64" s="5">
        <f t="shared" si="2"/>
        <v>1311687</v>
      </c>
      <c r="L64" s="6">
        <v>999</v>
      </c>
      <c r="M64" s="1">
        <v>0.86</v>
      </c>
      <c r="N64" s="8" t="str">
        <f t="shared" si="3"/>
        <v>50% or More</v>
      </c>
      <c r="O64">
        <v>4</v>
      </c>
      <c r="P64" s="2">
        <v>1313</v>
      </c>
      <c r="Q64" s="7">
        <f t="shared" si="4"/>
        <v>1311687</v>
      </c>
    </row>
    <row r="65" spans="1:17">
      <c r="A65" t="s">
        <v>140</v>
      </c>
      <c r="B65" t="s">
        <v>141</v>
      </c>
      <c r="C65" t="s">
        <v>10</v>
      </c>
      <c r="D65" t="s">
        <v>2902</v>
      </c>
      <c r="E65" t="s">
        <v>2903</v>
      </c>
      <c r="F65" t="s">
        <v>2904</v>
      </c>
      <c r="G65" t="s">
        <v>2905</v>
      </c>
      <c r="H65">
        <f t="shared" si="0"/>
        <v>51600</v>
      </c>
      <c r="I65" s="6">
        <v>329</v>
      </c>
      <c r="J65" s="5" t="str">
        <f t="shared" si="1"/>
        <v>₹200 - ₹500</v>
      </c>
      <c r="K65" s="5">
        <f t="shared" si="2"/>
        <v>25135370</v>
      </c>
      <c r="L65" s="6">
        <v>845</v>
      </c>
      <c r="M65" s="1">
        <v>0.61</v>
      </c>
      <c r="N65" s="8" t="str">
        <f t="shared" si="3"/>
        <v>50% or More</v>
      </c>
      <c r="O65">
        <v>4.2</v>
      </c>
      <c r="P65" s="2">
        <v>29746</v>
      </c>
      <c r="Q65" s="7">
        <f t="shared" si="4"/>
        <v>25135370</v>
      </c>
    </row>
    <row r="66" spans="1:17">
      <c r="A66" t="s">
        <v>142</v>
      </c>
      <c r="B66" t="s">
        <v>143</v>
      </c>
      <c r="C66" t="s">
        <v>45</v>
      </c>
      <c r="D66" t="s">
        <v>2909</v>
      </c>
      <c r="E66" t="s">
        <v>2910</v>
      </c>
      <c r="F66" t="s">
        <v>2912</v>
      </c>
      <c r="G66" t="s">
        <v>2913</v>
      </c>
      <c r="H66">
        <f t="shared" ref="H66:H129" si="5">(L66-I66)*100</f>
        <v>1100000</v>
      </c>
      <c r="I66" s="6">
        <v>13999</v>
      </c>
      <c r="J66" s="5" t="str">
        <f t="shared" ref="J66:J129" si="6">IF(I66&lt;200,"₹200",IF(OR(I66=200,I66&lt;=500),"₹200 - ₹500","&gt;₹500"))</f>
        <v>&gt;₹500</v>
      </c>
      <c r="K66" s="5">
        <f t="shared" ref="K66:K129" si="7">(L66*P66)</f>
        <v>1130904762</v>
      </c>
      <c r="L66" s="6">
        <v>24999</v>
      </c>
      <c r="M66" s="1">
        <v>0.44</v>
      </c>
      <c r="N66" s="8" t="str">
        <f t="shared" ref="N66:N129" si="8">IF(M66&gt;=50%,"50% or More","&lt;50%")</f>
        <v>&lt;50%</v>
      </c>
      <c r="O66">
        <v>4.2</v>
      </c>
      <c r="P66" s="2">
        <v>45238</v>
      </c>
      <c r="Q66" s="7">
        <f t="shared" ref="Q66:Q129" si="9">L66*P66</f>
        <v>1130904762</v>
      </c>
    </row>
    <row r="67" spans="1:17">
      <c r="A67" t="s">
        <v>144</v>
      </c>
      <c r="B67" t="s">
        <v>145</v>
      </c>
      <c r="C67" t="s">
        <v>36</v>
      </c>
      <c r="D67" t="s">
        <v>2909</v>
      </c>
      <c r="E67" t="s">
        <v>2910</v>
      </c>
      <c r="F67" t="s">
        <v>2911</v>
      </c>
      <c r="G67" t="s">
        <v>2905</v>
      </c>
      <c r="H67">
        <f t="shared" si="5"/>
        <v>109100</v>
      </c>
      <c r="I67" s="6">
        <v>309</v>
      </c>
      <c r="J67" s="5" t="str">
        <f t="shared" si="6"/>
        <v>₹200 - ₹500</v>
      </c>
      <c r="K67" s="5">
        <f t="shared" si="7"/>
        <v>597762200</v>
      </c>
      <c r="L67" s="6">
        <v>1400</v>
      </c>
      <c r="M67" s="1">
        <v>0.78</v>
      </c>
      <c r="N67" s="8" t="str">
        <f t="shared" si="8"/>
        <v>50% or More</v>
      </c>
      <c r="O67">
        <v>4.4000000000000004</v>
      </c>
      <c r="P67" s="2">
        <v>426973</v>
      </c>
      <c r="Q67" s="7">
        <f t="shared" si="9"/>
        <v>597762200</v>
      </c>
    </row>
    <row r="68" spans="1:17">
      <c r="A68" t="s">
        <v>146</v>
      </c>
      <c r="B68" t="s">
        <v>147</v>
      </c>
      <c r="C68" t="s">
        <v>10</v>
      </c>
      <c r="D68" t="s">
        <v>2902</v>
      </c>
      <c r="E68" t="s">
        <v>2903</v>
      </c>
      <c r="F68" t="s">
        <v>2904</v>
      </c>
      <c r="G68" t="s">
        <v>2905</v>
      </c>
      <c r="H68">
        <f t="shared" si="5"/>
        <v>43600</v>
      </c>
      <c r="I68" s="6">
        <v>263</v>
      </c>
      <c r="J68" s="5" t="str">
        <f t="shared" si="6"/>
        <v>₹200 - ₹500</v>
      </c>
      <c r="K68" s="5">
        <f t="shared" si="7"/>
        <v>314550</v>
      </c>
      <c r="L68" s="6">
        <v>699</v>
      </c>
      <c r="M68" s="1">
        <v>0.62</v>
      </c>
      <c r="N68" s="8" t="str">
        <f t="shared" si="8"/>
        <v>50% or More</v>
      </c>
      <c r="O68">
        <v>4.0999999999999996</v>
      </c>
      <c r="P68" s="2">
        <v>450</v>
      </c>
      <c r="Q68" s="7">
        <f t="shared" si="9"/>
        <v>314550</v>
      </c>
    </row>
    <row r="69" spans="1:17">
      <c r="A69" t="s">
        <v>148</v>
      </c>
      <c r="B69" t="s">
        <v>149</v>
      </c>
      <c r="C69" t="s">
        <v>121</v>
      </c>
      <c r="D69" t="s">
        <v>2909</v>
      </c>
      <c r="E69" t="s">
        <v>2910</v>
      </c>
      <c r="F69" t="s">
        <v>2912</v>
      </c>
      <c r="G69" t="s">
        <v>2915</v>
      </c>
      <c r="H69">
        <f t="shared" si="5"/>
        <v>699100</v>
      </c>
      <c r="I69" s="6">
        <v>7999</v>
      </c>
      <c r="J69" s="5" t="str">
        <f t="shared" si="6"/>
        <v>&gt;₹500</v>
      </c>
      <c r="K69" s="5">
        <f t="shared" si="7"/>
        <v>6850430</v>
      </c>
      <c r="L69" s="6">
        <v>14990</v>
      </c>
      <c r="M69" s="1">
        <v>0.47</v>
      </c>
      <c r="N69" s="8" t="str">
        <f t="shared" si="8"/>
        <v>&lt;50%</v>
      </c>
      <c r="O69">
        <v>4.3</v>
      </c>
      <c r="P69" s="2">
        <v>457</v>
      </c>
      <c r="Q69" s="7">
        <f t="shared" si="9"/>
        <v>6850430</v>
      </c>
    </row>
    <row r="70" spans="1:17">
      <c r="A70" t="s">
        <v>150</v>
      </c>
      <c r="B70" t="s">
        <v>151</v>
      </c>
      <c r="C70" t="s">
        <v>152</v>
      </c>
      <c r="D70" t="s">
        <v>2909</v>
      </c>
      <c r="E70" t="s">
        <v>2910</v>
      </c>
      <c r="F70" t="s">
        <v>2911</v>
      </c>
      <c r="G70" t="s">
        <v>2916</v>
      </c>
      <c r="H70">
        <f t="shared" si="5"/>
        <v>140000</v>
      </c>
      <c r="I70" s="6">
        <v>1599</v>
      </c>
      <c r="J70" s="5" t="str">
        <f t="shared" si="6"/>
        <v>&gt;₹500</v>
      </c>
      <c r="K70" s="5">
        <f t="shared" si="7"/>
        <v>8178273</v>
      </c>
      <c r="L70" s="6">
        <v>2999</v>
      </c>
      <c r="M70" s="1">
        <v>0.47</v>
      </c>
      <c r="N70" s="8" t="str">
        <f t="shared" si="8"/>
        <v>&lt;50%</v>
      </c>
      <c r="O70">
        <v>4.2</v>
      </c>
      <c r="P70" s="2">
        <v>2727</v>
      </c>
      <c r="Q70" s="7">
        <f t="shared" si="9"/>
        <v>8178273</v>
      </c>
    </row>
    <row r="71" spans="1:17">
      <c r="A71" t="s">
        <v>153</v>
      </c>
      <c r="B71" t="s">
        <v>154</v>
      </c>
      <c r="C71" t="s">
        <v>10</v>
      </c>
      <c r="D71" t="s">
        <v>2902</v>
      </c>
      <c r="E71" t="s">
        <v>2903</v>
      </c>
      <c r="F71" t="s">
        <v>2904</v>
      </c>
      <c r="G71" t="s">
        <v>2905</v>
      </c>
      <c r="H71">
        <f t="shared" si="5"/>
        <v>48100</v>
      </c>
      <c r="I71" s="6">
        <v>219</v>
      </c>
      <c r="J71" s="5" t="str">
        <f t="shared" si="6"/>
        <v>₹200 - ₹500</v>
      </c>
      <c r="K71" s="5">
        <f t="shared" si="7"/>
        <v>14037100</v>
      </c>
      <c r="L71" s="6">
        <v>700</v>
      </c>
      <c r="M71" s="1">
        <v>0.69</v>
      </c>
      <c r="N71" s="8" t="str">
        <f t="shared" si="8"/>
        <v>50% or More</v>
      </c>
      <c r="O71">
        <v>4.3</v>
      </c>
      <c r="P71" s="2">
        <v>20053</v>
      </c>
      <c r="Q71" s="7">
        <f t="shared" si="9"/>
        <v>14037100</v>
      </c>
    </row>
    <row r="72" spans="1:17">
      <c r="A72" t="s">
        <v>155</v>
      </c>
      <c r="B72" t="s">
        <v>156</v>
      </c>
      <c r="C72" t="s">
        <v>10</v>
      </c>
      <c r="D72" t="s">
        <v>2902</v>
      </c>
      <c r="E72" t="s">
        <v>2903</v>
      </c>
      <c r="F72" t="s">
        <v>2904</v>
      </c>
      <c r="G72" t="s">
        <v>2905</v>
      </c>
      <c r="H72">
        <f t="shared" si="5"/>
        <v>55000</v>
      </c>
      <c r="I72" s="6">
        <v>349</v>
      </c>
      <c r="J72" s="5" t="str">
        <f t="shared" si="6"/>
        <v>₹200 - ₹500</v>
      </c>
      <c r="K72" s="5">
        <f t="shared" si="7"/>
        <v>133951</v>
      </c>
      <c r="L72" s="6">
        <v>899</v>
      </c>
      <c r="M72" s="1">
        <v>0.61</v>
      </c>
      <c r="N72" s="8" t="str">
        <f t="shared" si="8"/>
        <v>50% or More</v>
      </c>
      <c r="O72">
        <v>4.5</v>
      </c>
      <c r="P72" s="2">
        <v>149</v>
      </c>
      <c r="Q72" s="7">
        <f t="shared" si="9"/>
        <v>133951</v>
      </c>
    </row>
    <row r="73" spans="1:17">
      <c r="A73" t="s">
        <v>157</v>
      </c>
      <c r="B73" t="s">
        <v>158</v>
      </c>
      <c r="C73" t="s">
        <v>10</v>
      </c>
      <c r="D73" t="s">
        <v>2902</v>
      </c>
      <c r="E73" t="s">
        <v>2903</v>
      </c>
      <c r="F73" t="s">
        <v>2904</v>
      </c>
      <c r="G73" t="s">
        <v>2905</v>
      </c>
      <c r="H73">
        <f t="shared" si="5"/>
        <v>25000</v>
      </c>
      <c r="I73" s="6">
        <v>349</v>
      </c>
      <c r="J73" s="5" t="str">
        <f t="shared" si="6"/>
        <v>₹200 - ₹500</v>
      </c>
      <c r="K73" s="5">
        <f t="shared" si="7"/>
        <v>125790</v>
      </c>
      <c r="L73" s="6">
        <v>599</v>
      </c>
      <c r="M73" s="1">
        <v>0.42</v>
      </c>
      <c r="N73" s="8" t="str">
        <f t="shared" si="8"/>
        <v>&lt;50%</v>
      </c>
      <c r="O73">
        <v>4.0999999999999996</v>
      </c>
      <c r="P73" s="2">
        <v>210</v>
      </c>
      <c r="Q73" s="7">
        <f t="shared" si="9"/>
        <v>125790</v>
      </c>
    </row>
    <row r="74" spans="1:17">
      <c r="A74" t="s">
        <v>159</v>
      </c>
      <c r="B74" t="s">
        <v>160</v>
      </c>
      <c r="C74" t="s">
        <v>45</v>
      </c>
      <c r="D74" t="s">
        <v>2909</v>
      </c>
      <c r="E74" t="s">
        <v>2910</v>
      </c>
      <c r="F74" t="s">
        <v>2912</v>
      </c>
      <c r="G74" t="s">
        <v>2913</v>
      </c>
      <c r="H74">
        <f t="shared" si="5"/>
        <v>1600000</v>
      </c>
      <c r="I74" s="6">
        <v>26999</v>
      </c>
      <c r="J74" s="5" t="str">
        <f t="shared" si="6"/>
        <v>&gt;₹500</v>
      </c>
      <c r="K74" s="5">
        <f t="shared" si="7"/>
        <v>1945188762</v>
      </c>
      <c r="L74" s="6">
        <v>42999</v>
      </c>
      <c r="M74" s="1">
        <v>0.37</v>
      </c>
      <c r="N74" s="8" t="str">
        <f t="shared" si="8"/>
        <v>&lt;50%</v>
      </c>
      <c r="O74">
        <v>4.2</v>
      </c>
      <c r="P74" s="2">
        <v>45238</v>
      </c>
      <c r="Q74" s="7">
        <f t="shared" si="9"/>
        <v>1945188762</v>
      </c>
    </row>
    <row r="75" spans="1:17">
      <c r="A75" t="s">
        <v>161</v>
      </c>
      <c r="B75" t="s">
        <v>162</v>
      </c>
      <c r="C75" t="s">
        <v>10</v>
      </c>
      <c r="D75" t="s">
        <v>2902</v>
      </c>
      <c r="E75" t="s">
        <v>2903</v>
      </c>
      <c r="F75" t="s">
        <v>2904</v>
      </c>
      <c r="G75" t="s">
        <v>2905</v>
      </c>
      <c r="H75">
        <f t="shared" si="5"/>
        <v>38400</v>
      </c>
      <c r="I75" s="6">
        <v>115</v>
      </c>
      <c r="J75" s="5" t="str">
        <f t="shared" si="6"/>
        <v>₹200</v>
      </c>
      <c r="K75" s="5">
        <f t="shared" si="7"/>
        <v>3858268</v>
      </c>
      <c r="L75" s="6">
        <v>499</v>
      </c>
      <c r="M75" s="1">
        <v>0.77</v>
      </c>
      <c r="N75" s="8" t="str">
        <f t="shared" si="8"/>
        <v>50% or More</v>
      </c>
      <c r="O75">
        <v>4</v>
      </c>
      <c r="P75" s="2">
        <v>7732</v>
      </c>
      <c r="Q75" s="7">
        <f t="shared" si="9"/>
        <v>3858268</v>
      </c>
    </row>
    <row r="76" spans="1:17">
      <c r="A76" t="s">
        <v>163</v>
      </c>
      <c r="B76" t="s">
        <v>164</v>
      </c>
      <c r="C76" t="s">
        <v>10</v>
      </c>
      <c r="D76" t="s">
        <v>2902</v>
      </c>
      <c r="E76" t="s">
        <v>2903</v>
      </c>
      <c r="F76" t="s">
        <v>2904</v>
      </c>
      <c r="G76" t="s">
        <v>2905</v>
      </c>
      <c r="H76">
        <f t="shared" si="5"/>
        <v>60000</v>
      </c>
      <c r="I76" s="6">
        <v>399</v>
      </c>
      <c r="J76" s="5" t="str">
        <f t="shared" si="6"/>
        <v>₹200 - ₹500</v>
      </c>
      <c r="K76" s="5">
        <f t="shared" si="7"/>
        <v>1778220</v>
      </c>
      <c r="L76" s="6">
        <v>999</v>
      </c>
      <c r="M76" s="1">
        <v>0.6</v>
      </c>
      <c r="N76" s="8" t="str">
        <f t="shared" si="8"/>
        <v>50% or More</v>
      </c>
      <c r="O76">
        <v>4.0999999999999996</v>
      </c>
      <c r="P76" s="2">
        <v>1780</v>
      </c>
      <c r="Q76" s="7">
        <f t="shared" si="9"/>
        <v>1778220</v>
      </c>
    </row>
    <row r="77" spans="1:17">
      <c r="A77" t="s">
        <v>165</v>
      </c>
      <c r="B77" t="s">
        <v>166</v>
      </c>
      <c r="C77" t="s">
        <v>10</v>
      </c>
      <c r="D77" t="s">
        <v>2902</v>
      </c>
      <c r="E77" t="s">
        <v>2903</v>
      </c>
      <c r="F77" t="s">
        <v>2904</v>
      </c>
      <c r="G77" t="s">
        <v>2905</v>
      </c>
      <c r="H77">
        <f t="shared" si="5"/>
        <v>30000</v>
      </c>
      <c r="I77" s="6">
        <v>199</v>
      </c>
      <c r="J77" s="5" t="str">
        <f t="shared" si="6"/>
        <v>₹200</v>
      </c>
      <c r="K77" s="5">
        <f t="shared" si="7"/>
        <v>300398</v>
      </c>
      <c r="L77" s="6">
        <v>499</v>
      </c>
      <c r="M77" s="1">
        <v>0.6</v>
      </c>
      <c r="N77" s="8" t="str">
        <f t="shared" si="8"/>
        <v>50% or More</v>
      </c>
      <c r="O77">
        <v>4.0999999999999996</v>
      </c>
      <c r="P77" s="2">
        <v>602</v>
      </c>
      <c r="Q77" s="7">
        <f t="shared" si="9"/>
        <v>300398</v>
      </c>
    </row>
    <row r="78" spans="1:17">
      <c r="A78" t="s">
        <v>167</v>
      </c>
      <c r="B78" t="s">
        <v>168</v>
      </c>
      <c r="C78" t="s">
        <v>10</v>
      </c>
      <c r="D78" t="s">
        <v>2902</v>
      </c>
      <c r="E78" t="s">
        <v>2903</v>
      </c>
      <c r="F78" t="s">
        <v>2904</v>
      </c>
      <c r="G78" t="s">
        <v>2905</v>
      </c>
      <c r="H78">
        <f t="shared" si="5"/>
        <v>22000</v>
      </c>
      <c r="I78" s="6">
        <v>179</v>
      </c>
      <c r="J78" s="5" t="str">
        <f t="shared" si="6"/>
        <v>₹200</v>
      </c>
      <c r="K78" s="5">
        <f t="shared" si="7"/>
        <v>567777</v>
      </c>
      <c r="L78" s="6">
        <v>399</v>
      </c>
      <c r="M78" s="1">
        <v>0.55000000000000004</v>
      </c>
      <c r="N78" s="8" t="str">
        <f t="shared" si="8"/>
        <v>50% or More</v>
      </c>
      <c r="O78">
        <v>4</v>
      </c>
      <c r="P78" s="2">
        <v>1423</v>
      </c>
      <c r="Q78" s="7">
        <f t="shared" si="9"/>
        <v>567777</v>
      </c>
    </row>
    <row r="79" spans="1:17">
      <c r="A79" t="s">
        <v>169</v>
      </c>
      <c r="B79" t="s">
        <v>170</v>
      </c>
      <c r="C79" t="s">
        <v>45</v>
      </c>
      <c r="D79" t="s">
        <v>2909</v>
      </c>
      <c r="E79" t="s">
        <v>2910</v>
      </c>
      <c r="F79" t="s">
        <v>2912</v>
      </c>
      <c r="G79" t="s">
        <v>2913</v>
      </c>
      <c r="H79">
        <f t="shared" si="5"/>
        <v>2008900</v>
      </c>
      <c r="I79" s="6">
        <v>10901</v>
      </c>
      <c r="J79" s="5" t="str">
        <f t="shared" si="6"/>
        <v>&gt;₹500</v>
      </c>
      <c r="K79" s="5">
        <f t="shared" si="7"/>
        <v>12334020</v>
      </c>
      <c r="L79" s="6">
        <v>30990</v>
      </c>
      <c r="M79" s="1">
        <v>0.65</v>
      </c>
      <c r="N79" s="8" t="str">
        <f t="shared" si="8"/>
        <v>50% or More</v>
      </c>
      <c r="O79">
        <v>4.0999999999999996</v>
      </c>
      <c r="P79" s="2">
        <v>398</v>
      </c>
      <c r="Q79" s="7">
        <f t="shared" si="9"/>
        <v>12334020</v>
      </c>
    </row>
    <row r="80" spans="1:17">
      <c r="A80" t="s">
        <v>171</v>
      </c>
      <c r="B80" t="s">
        <v>172</v>
      </c>
      <c r="C80" t="s">
        <v>10</v>
      </c>
      <c r="D80" t="s">
        <v>2902</v>
      </c>
      <c r="E80" t="s">
        <v>2903</v>
      </c>
      <c r="F80" t="s">
        <v>2904</v>
      </c>
      <c r="G80" t="s">
        <v>2905</v>
      </c>
      <c r="H80">
        <f t="shared" si="5"/>
        <v>29000</v>
      </c>
      <c r="I80" s="6">
        <v>209</v>
      </c>
      <c r="J80" s="5" t="str">
        <f t="shared" si="6"/>
        <v>₹200 - ₹500</v>
      </c>
      <c r="K80" s="5">
        <f t="shared" si="7"/>
        <v>267464</v>
      </c>
      <c r="L80" s="6">
        <v>499</v>
      </c>
      <c r="M80" s="1">
        <v>0.57999999999999996</v>
      </c>
      <c r="N80" s="8" t="str">
        <f t="shared" si="8"/>
        <v>50% or More</v>
      </c>
      <c r="O80">
        <v>3.9</v>
      </c>
      <c r="P80" s="2">
        <v>536</v>
      </c>
      <c r="Q80" s="7">
        <f t="shared" si="9"/>
        <v>267464</v>
      </c>
    </row>
    <row r="81" spans="1:17">
      <c r="A81" t="s">
        <v>173</v>
      </c>
      <c r="B81" t="s">
        <v>174</v>
      </c>
      <c r="C81" t="s">
        <v>110</v>
      </c>
      <c r="D81" t="s">
        <v>2909</v>
      </c>
      <c r="E81" t="s">
        <v>2910</v>
      </c>
      <c r="F81" t="s">
        <v>2911</v>
      </c>
      <c r="G81" t="s">
        <v>2914</v>
      </c>
      <c r="H81">
        <f t="shared" si="5"/>
        <v>256500</v>
      </c>
      <c r="I81" s="6">
        <v>1434</v>
      </c>
      <c r="J81" s="5" t="str">
        <f t="shared" si="6"/>
        <v>&gt;₹500</v>
      </c>
      <c r="K81" s="5">
        <f t="shared" si="7"/>
        <v>127968</v>
      </c>
      <c r="L81" s="6">
        <v>3999</v>
      </c>
      <c r="M81" s="1">
        <v>0.64</v>
      </c>
      <c r="N81" s="8" t="str">
        <f t="shared" si="8"/>
        <v>50% or More</v>
      </c>
      <c r="O81">
        <v>4</v>
      </c>
      <c r="P81" s="2">
        <v>32</v>
      </c>
      <c r="Q81" s="7">
        <f t="shared" si="9"/>
        <v>127968</v>
      </c>
    </row>
    <row r="82" spans="1:17">
      <c r="A82" t="s">
        <v>175</v>
      </c>
      <c r="B82" t="s">
        <v>176</v>
      </c>
      <c r="C82" t="s">
        <v>10</v>
      </c>
      <c r="D82" t="s">
        <v>2902</v>
      </c>
      <c r="E82" t="s">
        <v>2903</v>
      </c>
      <c r="F82" t="s">
        <v>2904</v>
      </c>
      <c r="G82" t="s">
        <v>2905</v>
      </c>
      <c r="H82">
        <f t="shared" si="5"/>
        <v>70000</v>
      </c>
      <c r="I82" s="6">
        <v>399</v>
      </c>
      <c r="J82" s="5" t="str">
        <f t="shared" si="6"/>
        <v>₹200 - ₹500</v>
      </c>
      <c r="K82" s="5">
        <f t="shared" si="7"/>
        <v>26671631</v>
      </c>
      <c r="L82" s="6">
        <v>1099</v>
      </c>
      <c r="M82" s="1">
        <v>0.64</v>
      </c>
      <c r="N82" s="8" t="str">
        <f t="shared" si="8"/>
        <v>50% or More</v>
      </c>
      <c r="O82">
        <v>4.2</v>
      </c>
      <c r="P82" s="2">
        <v>24269</v>
      </c>
      <c r="Q82" s="7">
        <f t="shared" si="9"/>
        <v>26671631</v>
      </c>
    </row>
    <row r="83" spans="1:17">
      <c r="A83" t="s">
        <v>177</v>
      </c>
      <c r="B83" t="s">
        <v>178</v>
      </c>
      <c r="C83" t="s">
        <v>10</v>
      </c>
      <c r="D83" t="s">
        <v>2902</v>
      </c>
      <c r="E83" t="s">
        <v>2903</v>
      </c>
      <c r="F83" t="s">
        <v>2904</v>
      </c>
      <c r="G83" t="s">
        <v>2905</v>
      </c>
      <c r="H83">
        <f t="shared" si="5"/>
        <v>11000</v>
      </c>
      <c r="I83" s="6">
        <v>139</v>
      </c>
      <c r="J83" s="5" t="str">
        <f t="shared" si="6"/>
        <v>₹200</v>
      </c>
      <c r="K83" s="5">
        <f t="shared" si="7"/>
        <v>2335122</v>
      </c>
      <c r="L83" s="6">
        <v>249</v>
      </c>
      <c r="M83" s="1">
        <v>0.44</v>
      </c>
      <c r="N83" s="8" t="str">
        <f t="shared" si="8"/>
        <v>&lt;50%</v>
      </c>
      <c r="O83">
        <v>4</v>
      </c>
      <c r="P83" s="2">
        <v>9378</v>
      </c>
      <c r="Q83" s="7">
        <f t="shared" si="9"/>
        <v>2335122</v>
      </c>
    </row>
    <row r="84" spans="1:17">
      <c r="A84" t="s">
        <v>179</v>
      </c>
      <c r="B84" t="s">
        <v>180</v>
      </c>
      <c r="C84" t="s">
        <v>45</v>
      </c>
      <c r="D84" t="s">
        <v>2909</v>
      </c>
      <c r="E84" t="s">
        <v>2910</v>
      </c>
      <c r="F84" t="s">
        <v>2912</v>
      </c>
      <c r="G84" t="s">
        <v>2913</v>
      </c>
      <c r="H84">
        <f t="shared" si="5"/>
        <v>1182600</v>
      </c>
      <c r="I84" s="6">
        <v>7299</v>
      </c>
      <c r="J84" s="5" t="str">
        <f t="shared" si="6"/>
        <v>&gt;₹500</v>
      </c>
      <c r="K84" s="5">
        <f t="shared" si="7"/>
        <v>17250750</v>
      </c>
      <c r="L84" s="6">
        <v>19125</v>
      </c>
      <c r="M84" s="1">
        <v>0.62</v>
      </c>
      <c r="N84" s="8" t="str">
        <f t="shared" si="8"/>
        <v>50% or More</v>
      </c>
      <c r="O84">
        <v>3.4</v>
      </c>
      <c r="P84" s="2">
        <v>902</v>
      </c>
      <c r="Q84" s="7">
        <f t="shared" si="9"/>
        <v>17250750</v>
      </c>
    </row>
    <row r="85" spans="1:17">
      <c r="A85" t="s">
        <v>181</v>
      </c>
      <c r="B85" t="s">
        <v>182</v>
      </c>
      <c r="C85" t="s">
        <v>10</v>
      </c>
      <c r="D85" t="s">
        <v>2902</v>
      </c>
      <c r="E85" t="s">
        <v>2903</v>
      </c>
      <c r="F85" t="s">
        <v>2904</v>
      </c>
      <c r="G85" t="s">
        <v>2905</v>
      </c>
      <c r="H85">
        <f t="shared" si="5"/>
        <v>50000</v>
      </c>
      <c r="I85" s="6">
        <v>299</v>
      </c>
      <c r="J85" s="5" t="str">
        <f t="shared" si="6"/>
        <v>₹200 - ₹500</v>
      </c>
      <c r="K85" s="5">
        <f t="shared" si="7"/>
        <v>23004009</v>
      </c>
      <c r="L85" s="6">
        <v>799</v>
      </c>
      <c r="M85" s="1">
        <v>0.63</v>
      </c>
      <c r="N85" s="8" t="str">
        <f t="shared" si="8"/>
        <v>50% or More</v>
      </c>
      <c r="O85">
        <v>4.4000000000000004</v>
      </c>
      <c r="P85" s="2">
        <v>28791</v>
      </c>
      <c r="Q85" s="7">
        <f t="shared" si="9"/>
        <v>23004009</v>
      </c>
    </row>
    <row r="86" spans="1:17">
      <c r="A86" t="s">
        <v>183</v>
      </c>
      <c r="B86" t="s">
        <v>184</v>
      </c>
      <c r="C86" t="s">
        <v>10</v>
      </c>
      <c r="D86" t="s">
        <v>2902</v>
      </c>
      <c r="E86" t="s">
        <v>2903</v>
      </c>
      <c r="F86" t="s">
        <v>2904</v>
      </c>
      <c r="G86" t="s">
        <v>2905</v>
      </c>
      <c r="H86">
        <f t="shared" si="5"/>
        <v>97400</v>
      </c>
      <c r="I86" s="6">
        <v>325</v>
      </c>
      <c r="J86" s="5" t="str">
        <f t="shared" si="6"/>
        <v>₹200 - ₹500</v>
      </c>
      <c r="K86" s="5">
        <f t="shared" si="7"/>
        <v>13738224</v>
      </c>
      <c r="L86" s="6">
        <v>1299</v>
      </c>
      <c r="M86" s="1">
        <v>0.75</v>
      </c>
      <c r="N86" s="8" t="str">
        <f t="shared" si="8"/>
        <v>50% or More</v>
      </c>
      <c r="O86">
        <v>4.2</v>
      </c>
      <c r="P86" s="2">
        <v>10576</v>
      </c>
      <c r="Q86" s="7">
        <f t="shared" si="9"/>
        <v>13738224</v>
      </c>
    </row>
    <row r="87" spans="1:17">
      <c r="A87" t="s">
        <v>185</v>
      </c>
      <c r="B87" t="s">
        <v>186</v>
      </c>
      <c r="C87" t="s">
        <v>45</v>
      </c>
      <c r="D87" t="s">
        <v>2909</v>
      </c>
      <c r="E87" t="s">
        <v>2910</v>
      </c>
      <c r="F87" t="s">
        <v>2912</v>
      </c>
      <c r="G87" t="s">
        <v>2913</v>
      </c>
      <c r="H87">
        <f t="shared" si="5"/>
        <v>1000000</v>
      </c>
      <c r="I87" s="6">
        <v>29999</v>
      </c>
      <c r="J87" s="5" t="str">
        <f t="shared" si="6"/>
        <v>&gt;₹500</v>
      </c>
      <c r="K87" s="5">
        <f t="shared" si="7"/>
        <v>291912702</v>
      </c>
      <c r="L87" s="6">
        <v>39999</v>
      </c>
      <c r="M87" s="1">
        <v>0.25</v>
      </c>
      <c r="N87" s="8" t="str">
        <f t="shared" si="8"/>
        <v>&lt;50%</v>
      </c>
      <c r="O87">
        <v>4.2</v>
      </c>
      <c r="P87" s="2">
        <v>7298</v>
      </c>
      <c r="Q87" s="7">
        <f t="shared" si="9"/>
        <v>291912702</v>
      </c>
    </row>
    <row r="88" spans="1:17">
      <c r="A88" t="s">
        <v>187</v>
      </c>
      <c r="B88" t="s">
        <v>188</v>
      </c>
      <c r="C88" t="s">
        <v>45</v>
      </c>
      <c r="D88" t="s">
        <v>2909</v>
      </c>
      <c r="E88" t="s">
        <v>2910</v>
      </c>
      <c r="F88" t="s">
        <v>2912</v>
      </c>
      <c r="G88" t="s">
        <v>2913</v>
      </c>
      <c r="H88">
        <f t="shared" si="5"/>
        <v>1299100</v>
      </c>
      <c r="I88" s="6">
        <v>27999</v>
      </c>
      <c r="J88" s="5" t="str">
        <f t="shared" si="6"/>
        <v>&gt;₹500</v>
      </c>
      <c r="K88" s="5">
        <f t="shared" si="7"/>
        <v>192775970</v>
      </c>
      <c r="L88" s="6">
        <v>40990</v>
      </c>
      <c r="M88" s="1">
        <v>0.32</v>
      </c>
      <c r="N88" s="8" t="str">
        <f t="shared" si="8"/>
        <v>&lt;50%</v>
      </c>
      <c r="O88">
        <v>4.3</v>
      </c>
      <c r="P88" s="2">
        <v>4703</v>
      </c>
      <c r="Q88" s="7">
        <f t="shared" si="9"/>
        <v>192775970</v>
      </c>
    </row>
    <row r="89" spans="1:17">
      <c r="A89" t="s">
        <v>189</v>
      </c>
      <c r="B89" t="s">
        <v>190</v>
      </c>
      <c r="C89" t="s">
        <v>45</v>
      </c>
      <c r="D89" t="s">
        <v>2909</v>
      </c>
      <c r="E89" t="s">
        <v>2910</v>
      </c>
      <c r="F89" t="s">
        <v>2912</v>
      </c>
      <c r="G89" t="s">
        <v>2913</v>
      </c>
      <c r="H89">
        <f t="shared" si="5"/>
        <v>2191000</v>
      </c>
      <c r="I89" s="6">
        <v>30990</v>
      </c>
      <c r="J89" s="5" t="str">
        <f t="shared" si="6"/>
        <v>&gt;₹500</v>
      </c>
      <c r="K89" s="5">
        <f t="shared" si="7"/>
        <v>376066100</v>
      </c>
      <c r="L89" s="6">
        <v>52900</v>
      </c>
      <c r="M89" s="1">
        <v>0.41</v>
      </c>
      <c r="N89" s="8" t="str">
        <f t="shared" si="8"/>
        <v>&lt;50%</v>
      </c>
      <c r="O89">
        <v>4.3</v>
      </c>
      <c r="P89" s="2">
        <v>7109</v>
      </c>
      <c r="Q89" s="7">
        <f t="shared" si="9"/>
        <v>376066100</v>
      </c>
    </row>
    <row r="90" spans="1:17">
      <c r="A90" t="s">
        <v>191</v>
      </c>
      <c r="B90" t="s">
        <v>192</v>
      </c>
      <c r="C90" t="s">
        <v>10</v>
      </c>
      <c r="D90" t="s">
        <v>2902</v>
      </c>
      <c r="E90" t="s">
        <v>2903</v>
      </c>
      <c r="F90" t="s">
        <v>2904</v>
      </c>
      <c r="G90" t="s">
        <v>2905</v>
      </c>
      <c r="H90">
        <f t="shared" si="5"/>
        <v>80000</v>
      </c>
      <c r="I90" s="6">
        <v>199</v>
      </c>
      <c r="J90" s="5" t="str">
        <f t="shared" si="6"/>
        <v>₹200</v>
      </c>
      <c r="K90" s="5">
        <f t="shared" si="7"/>
        <v>126873</v>
      </c>
      <c r="L90" s="6">
        <v>999</v>
      </c>
      <c r="M90" s="1">
        <v>0.8</v>
      </c>
      <c r="N90" s="8" t="str">
        <f t="shared" si="8"/>
        <v>50% or More</v>
      </c>
      <c r="O90">
        <v>4.5</v>
      </c>
      <c r="P90" s="2">
        <v>127</v>
      </c>
      <c r="Q90" s="7">
        <f t="shared" si="9"/>
        <v>126873</v>
      </c>
    </row>
    <row r="91" spans="1:17">
      <c r="A91" t="s">
        <v>193</v>
      </c>
      <c r="B91" t="s">
        <v>194</v>
      </c>
      <c r="C91" t="s">
        <v>10</v>
      </c>
      <c r="D91" t="s">
        <v>2902</v>
      </c>
      <c r="E91" t="s">
        <v>2903</v>
      </c>
      <c r="F91" t="s">
        <v>2904</v>
      </c>
      <c r="G91" t="s">
        <v>2905</v>
      </c>
      <c r="H91">
        <f t="shared" si="5"/>
        <v>135000</v>
      </c>
      <c r="I91" s="6">
        <v>649</v>
      </c>
      <c r="J91" s="5" t="str">
        <f t="shared" si="6"/>
        <v>&gt;₹500</v>
      </c>
      <c r="K91" s="5">
        <f t="shared" si="7"/>
        <v>48513731</v>
      </c>
      <c r="L91" s="6">
        <v>1999</v>
      </c>
      <c r="M91" s="1">
        <v>0.68</v>
      </c>
      <c r="N91" s="8" t="str">
        <f t="shared" si="8"/>
        <v>50% or More</v>
      </c>
      <c r="O91">
        <v>4.2</v>
      </c>
      <c r="P91" s="2">
        <v>24269</v>
      </c>
      <c r="Q91" s="7">
        <f t="shared" si="9"/>
        <v>48513731</v>
      </c>
    </row>
    <row r="92" spans="1:17">
      <c r="A92" t="s">
        <v>195</v>
      </c>
      <c r="B92" t="s">
        <v>196</v>
      </c>
      <c r="C92" t="s">
        <v>27</v>
      </c>
      <c r="D92" t="s">
        <v>2902</v>
      </c>
      <c r="E92" t="s">
        <v>2906</v>
      </c>
      <c r="F92" t="s">
        <v>2907</v>
      </c>
      <c r="G92" t="s">
        <v>2908</v>
      </c>
      <c r="H92">
        <f t="shared" si="5"/>
        <v>53100</v>
      </c>
      <c r="I92" s="6">
        <v>269</v>
      </c>
      <c r="J92" s="5" t="str">
        <f t="shared" si="6"/>
        <v>₹200 - ₹500</v>
      </c>
      <c r="K92" s="5">
        <f t="shared" si="7"/>
        <v>8107200</v>
      </c>
      <c r="L92" s="6">
        <v>800</v>
      </c>
      <c r="M92" s="1">
        <v>0.66</v>
      </c>
      <c r="N92" s="8" t="str">
        <f t="shared" si="8"/>
        <v>50% or More</v>
      </c>
      <c r="O92">
        <v>3.6</v>
      </c>
      <c r="P92" s="2">
        <v>10134</v>
      </c>
      <c r="Q92" s="7">
        <f t="shared" si="9"/>
        <v>8107200</v>
      </c>
    </row>
    <row r="93" spans="1:17">
      <c r="A93" t="s">
        <v>197</v>
      </c>
      <c r="B93" t="s">
        <v>198</v>
      </c>
      <c r="C93" t="s">
        <v>45</v>
      </c>
      <c r="D93" t="s">
        <v>2909</v>
      </c>
      <c r="E93" t="s">
        <v>2910</v>
      </c>
      <c r="F93" t="s">
        <v>2912</v>
      </c>
      <c r="G93" t="s">
        <v>2913</v>
      </c>
      <c r="H93">
        <f t="shared" si="5"/>
        <v>700000</v>
      </c>
      <c r="I93" s="6">
        <v>24999</v>
      </c>
      <c r="J93" s="5" t="str">
        <f t="shared" si="6"/>
        <v>&gt;₹500</v>
      </c>
      <c r="K93" s="5">
        <f t="shared" si="7"/>
        <v>1116733101</v>
      </c>
      <c r="L93" s="6">
        <v>31999</v>
      </c>
      <c r="M93" s="1">
        <v>0.22</v>
      </c>
      <c r="N93" s="8" t="str">
        <f t="shared" si="8"/>
        <v>&lt;50%</v>
      </c>
      <c r="O93">
        <v>4.2</v>
      </c>
      <c r="P93" s="2">
        <v>34899</v>
      </c>
      <c r="Q93" s="7">
        <f t="shared" si="9"/>
        <v>1116733101</v>
      </c>
    </row>
    <row r="94" spans="1:17">
      <c r="A94" t="s">
        <v>199</v>
      </c>
      <c r="B94" t="s">
        <v>200</v>
      </c>
      <c r="C94" t="s">
        <v>10</v>
      </c>
      <c r="D94" t="s">
        <v>2902</v>
      </c>
      <c r="E94" t="s">
        <v>2903</v>
      </c>
      <c r="F94" t="s">
        <v>2904</v>
      </c>
      <c r="G94" t="s">
        <v>2905</v>
      </c>
      <c r="H94">
        <f t="shared" si="5"/>
        <v>40000</v>
      </c>
      <c r="I94" s="6">
        <v>299</v>
      </c>
      <c r="J94" s="5" t="str">
        <f t="shared" si="6"/>
        <v>₹200 - ₹500</v>
      </c>
      <c r="K94" s="5">
        <f t="shared" si="7"/>
        <v>65959737</v>
      </c>
      <c r="L94" s="6">
        <v>699</v>
      </c>
      <c r="M94" s="1">
        <v>0.56999999999999995</v>
      </c>
      <c r="N94" s="8" t="str">
        <f t="shared" si="8"/>
        <v>50% or More</v>
      </c>
      <c r="O94">
        <v>4.2</v>
      </c>
      <c r="P94" s="2">
        <v>94363</v>
      </c>
      <c r="Q94" s="7">
        <f t="shared" si="9"/>
        <v>65959737</v>
      </c>
    </row>
    <row r="95" spans="1:17">
      <c r="A95" t="s">
        <v>201</v>
      </c>
      <c r="B95" t="s">
        <v>202</v>
      </c>
      <c r="C95" t="s">
        <v>10</v>
      </c>
      <c r="D95" t="s">
        <v>2902</v>
      </c>
      <c r="E95" t="s">
        <v>2903</v>
      </c>
      <c r="F95" t="s">
        <v>2904</v>
      </c>
      <c r="G95" t="s">
        <v>2905</v>
      </c>
      <c r="H95">
        <f t="shared" si="5"/>
        <v>80000</v>
      </c>
      <c r="I95" s="6">
        <v>199</v>
      </c>
      <c r="J95" s="5" t="str">
        <f t="shared" si="6"/>
        <v>₹200</v>
      </c>
      <c r="K95" s="5">
        <f t="shared" si="7"/>
        <v>424575</v>
      </c>
      <c r="L95" s="6">
        <v>999</v>
      </c>
      <c r="M95" s="1">
        <v>0.8</v>
      </c>
      <c r="N95" s="8" t="str">
        <f t="shared" si="8"/>
        <v>50% or More</v>
      </c>
      <c r="O95">
        <v>4.0999999999999996</v>
      </c>
      <c r="P95" s="2">
        <v>425</v>
      </c>
      <c r="Q95" s="7">
        <f t="shared" si="9"/>
        <v>424575</v>
      </c>
    </row>
    <row r="96" spans="1:17">
      <c r="A96" t="s">
        <v>203</v>
      </c>
      <c r="B96" t="s">
        <v>204</v>
      </c>
      <c r="C96" t="s">
        <v>45</v>
      </c>
      <c r="D96" t="s">
        <v>2909</v>
      </c>
      <c r="E96" t="s">
        <v>2910</v>
      </c>
      <c r="F96" t="s">
        <v>2912</v>
      </c>
      <c r="G96" t="s">
        <v>2913</v>
      </c>
      <c r="H96">
        <f t="shared" si="5"/>
        <v>2200000</v>
      </c>
      <c r="I96" s="6">
        <v>18990</v>
      </c>
      <c r="J96" s="5" t="str">
        <f t="shared" si="6"/>
        <v>&gt;₹500</v>
      </c>
      <c r="K96" s="5">
        <f t="shared" si="7"/>
        <v>272952410</v>
      </c>
      <c r="L96" s="6">
        <v>40990</v>
      </c>
      <c r="M96" s="1">
        <v>0.54</v>
      </c>
      <c r="N96" s="8" t="str">
        <f t="shared" si="8"/>
        <v>50% or More</v>
      </c>
      <c r="O96">
        <v>4.2</v>
      </c>
      <c r="P96" s="2">
        <v>6659</v>
      </c>
      <c r="Q96" s="7">
        <f t="shared" si="9"/>
        <v>272952410</v>
      </c>
    </row>
    <row r="97" spans="1:17">
      <c r="A97" t="s">
        <v>205</v>
      </c>
      <c r="B97" t="s">
        <v>206</v>
      </c>
      <c r="C97" t="s">
        <v>27</v>
      </c>
      <c r="D97" t="s">
        <v>2902</v>
      </c>
      <c r="E97" t="s">
        <v>2906</v>
      </c>
      <c r="F97" t="s">
        <v>2907</v>
      </c>
      <c r="G97" t="s">
        <v>2908</v>
      </c>
      <c r="H97">
        <f t="shared" si="5"/>
        <v>5900</v>
      </c>
      <c r="I97" s="6">
        <v>290</v>
      </c>
      <c r="J97" s="5" t="str">
        <f t="shared" si="6"/>
        <v>₹200 - ₹500</v>
      </c>
      <c r="K97" s="5">
        <f t="shared" si="7"/>
        <v>689973</v>
      </c>
      <c r="L97" s="6">
        <v>349</v>
      </c>
      <c r="M97" s="1">
        <v>0.17</v>
      </c>
      <c r="N97" s="8" t="str">
        <f t="shared" si="8"/>
        <v>&lt;50%</v>
      </c>
      <c r="O97">
        <v>3.7</v>
      </c>
      <c r="P97" s="2">
        <v>1977</v>
      </c>
      <c r="Q97" s="7">
        <f t="shared" si="9"/>
        <v>689973</v>
      </c>
    </row>
    <row r="98" spans="1:17">
      <c r="A98" t="s">
        <v>207</v>
      </c>
      <c r="B98" t="s">
        <v>208</v>
      </c>
      <c r="C98" t="s">
        <v>110</v>
      </c>
      <c r="D98" t="s">
        <v>2909</v>
      </c>
      <c r="E98" t="s">
        <v>2910</v>
      </c>
      <c r="F98" t="s">
        <v>2911</v>
      </c>
      <c r="G98" t="s">
        <v>2914</v>
      </c>
      <c r="H98">
        <f t="shared" si="5"/>
        <v>55000</v>
      </c>
      <c r="I98" s="6">
        <v>249</v>
      </c>
      <c r="J98" s="5" t="str">
        <f t="shared" si="6"/>
        <v>₹200 - ₹500</v>
      </c>
      <c r="K98" s="5">
        <f t="shared" si="7"/>
        <v>862121</v>
      </c>
      <c r="L98" s="6">
        <v>799</v>
      </c>
      <c r="M98" s="1">
        <v>0.69</v>
      </c>
      <c r="N98" s="8" t="str">
        <f t="shared" si="8"/>
        <v>50% or More</v>
      </c>
      <c r="O98">
        <v>3.8</v>
      </c>
      <c r="P98" s="2">
        <v>1079</v>
      </c>
      <c r="Q98" s="7">
        <f t="shared" si="9"/>
        <v>862121</v>
      </c>
    </row>
    <row r="99" spans="1:17">
      <c r="A99" t="s">
        <v>209</v>
      </c>
      <c r="B99" t="s">
        <v>210</v>
      </c>
      <c r="C99" t="s">
        <v>10</v>
      </c>
      <c r="D99" t="s">
        <v>2902</v>
      </c>
      <c r="E99" t="s">
        <v>2903</v>
      </c>
      <c r="F99" t="s">
        <v>2904</v>
      </c>
      <c r="G99" t="s">
        <v>2905</v>
      </c>
      <c r="H99">
        <f t="shared" si="5"/>
        <v>65400</v>
      </c>
      <c r="I99" s="6">
        <v>345</v>
      </c>
      <c r="J99" s="5" t="str">
        <f t="shared" si="6"/>
        <v>₹200 - ₹500</v>
      </c>
      <c r="K99" s="5">
        <f t="shared" si="7"/>
        <v>1095903</v>
      </c>
      <c r="L99" s="6">
        <v>999</v>
      </c>
      <c r="M99" s="1">
        <v>0.65</v>
      </c>
      <c r="N99" s="8" t="str">
        <f t="shared" si="8"/>
        <v>50% or More</v>
      </c>
      <c r="O99">
        <v>3.7</v>
      </c>
      <c r="P99" s="2">
        <v>1097</v>
      </c>
      <c r="Q99" s="7">
        <f t="shared" si="9"/>
        <v>1095903</v>
      </c>
    </row>
    <row r="100" spans="1:17">
      <c r="A100" t="s">
        <v>211</v>
      </c>
      <c r="B100" t="s">
        <v>212</v>
      </c>
      <c r="C100" t="s">
        <v>27</v>
      </c>
      <c r="D100" t="s">
        <v>2902</v>
      </c>
      <c r="E100" t="s">
        <v>2906</v>
      </c>
      <c r="F100" t="s">
        <v>2907</v>
      </c>
      <c r="G100" t="s">
        <v>2908</v>
      </c>
      <c r="H100">
        <f t="shared" si="5"/>
        <v>80000</v>
      </c>
      <c r="I100" s="6">
        <v>1099</v>
      </c>
      <c r="J100" s="5" t="str">
        <f t="shared" si="6"/>
        <v>&gt;₹500</v>
      </c>
      <c r="K100" s="5">
        <f t="shared" si="7"/>
        <v>42575580</v>
      </c>
      <c r="L100" s="6">
        <v>1899</v>
      </c>
      <c r="M100" s="1">
        <v>0.42</v>
      </c>
      <c r="N100" s="8" t="str">
        <f t="shared" si="8"/>
        <v>&lt;50%</v>
      </c>
      <c r="O100">
        <v>4.5</v>
      </c>
      <c r="P100" s="2">
        <v>22420</v>
      </c>
      <c r="Q100" s="7">
        <f t="shared" si="9"/>
        <v>42575580</v>
      </c>
    </row>
    <row r="101" spans="1:17">
      <c r="A101" t="s">
        <v>213</v>
      </c>
      <c r="B101" t="s">
        <v>214</v>
      </c>
      <c r="C101" t="s">
        <v>10</v>
      </c>
      <c r="D101" t="s">
        <v>2902</v>
      </c>
      <c r="E101" t="s">
        <v>2903</v>
      </c>
      <c r="F101" t="s">
        <v>2904</v>
      </c>
      <c r="G101" t="s">
        <v>2905</v>
      </c>
      <c r="H101">
        <f t="shared" si="5"/>
        <v>78000</v>
      </c>
      <c r="I101" s="6">
        <v>719</v>
      </c>
      <c r="J101" s="5" t="str">
        <f t="shared" si="6"/>
        <v>&gt;₹500</v>
      </c>
      <c r="K101" s="5">
        <f t="shared" si="7"/>
        <v>1566455</v>
      </c>
      <c r="L101" s="6">
        <v>1499</v>
      </c>
      <c r="M101" s="1">
        <v>0.52</v>
      </c>
      <c r="N101" s="8" t="str">
        <f t="shared" si="8"/>
        <v>50% or More</v>
      </c>
      <c r="O101">
        <v>4.0999999999999996</v>
      </c>
      <c r="P101" s="2">
        <v>1045</v>
      </c>
      <c r="Q101" s="7">
        <f t="shared" si="9"/>
        <v>1566455</v>
      </c>
    </row>
    <row r="102" spans="1:17">
      <c r="A102" t="s">
        <v>215</v>
      </c>
      <c r="B102" t="s">
        <v>216</v>
      </c>
      <c r="C102" t="s">
        <v>110</v>
      </c>
      <c r="D102" t="s">
        <v>2909</v>
      </c>
      <c r="E102" t="s">
        <v>2910</v>
      </c>
      <c r="F102" t="s">
        <v>2911</v>
      </c>
      <c r="G102" t="s">
        <v>2914</v>
      </c>
      <c r="H102">
        <f t="shared" si="5"/>
        <v>115000</v>
      </c>
      <c r="I102" s="6">
        <v>349</v>
      </c>
      <c r="J102" s="5" t="str">
        <f t="shared" si="6"/>
        <v>₹200 - ₹500</v>
      </c>
      <c r="K102" s="5">
        <f t="shared" si="7"/>
        <v>6213355</v>
      </c>
      <c r="L102" s="6">
        <v>1499</v>
      </c>
      <c r="M102" s="1">
        <v>0.77</v>
      </c>
      <c r="N102" s="8" t="str">
        <f t="shared" si="8"/>
        <v>50% or More</v>
      </c>
      <c r="O102">
        <v>4.3</v>
      </c>
      <c r="P102" s="2">
        <v>4145</v>
      </c>
      <c r="Q102" s="7">
        <f t="shared" si="9"/>
        <v>6213355</v>
      </c>
    </row>
    <row r="103" spans="1:17">
      <c r="A103" t="s">
        <v>217</v>
      </c>
      <c r="B103" t="s">
        <v>218</v>
      </c>
      <c r="C103" t="s">
        <v>10</v>
      </c>
      <c r="D103" t="s">
        <v>2902</v>
      </c>
      <c r="E103" t="s">
        <v>2903</v>
      </c>
      <c r="F103" t="s">
        <v>2904</v>
      </c>
      <c r="G103" t="s">
        <v>2905</v>
      </c>
      <c r="H103">
        <f t="shared" si="5"/>
        <v>96000</v>
      </c>
      <c r="I103" s="6">
        <v>849</v>
      </c>
      <c r="J103" s="5" t="str">
        <f t="shared" si="6"/>
        <v>&gt;₹500</v>
      </c>
      <c r="K103" s="5">
        <f t="shared" si="7"/>
        <v>11843523</v>
      </c>
      <c r="L103" s="6">
        <v>1809</v>
      </c>
      <c r="M103" s="1">
        <v>0.53</v>
      </c>
      <c r="N103" s="8" t="str">
        <f t="shared" si="8"/>
        <v>50% or More</v>
      </c>
      <c r="O103">
        <v>4.3</v>
      </c>
      <c r="P103" s="2">
        <v>6547</v>
      </c>
      <c r="Q103" s="7">
        <f t="shared" si="9"/>
        <v>11843523</v>
      </c>
    </row>
    <row r="104" spans="1:17">
      <c r="A104" t="s">
        <v>219</v>
      </c>
      <c r="B104" t="s">
        <v>220</v>
      </c>
      <c r="C104" t="s">
        <v>110</v>
      </c>
      <c r="D104" t="s">
        <v>2909</v>
      </c>
      <c r="E104" t="s">
        <v>2910</v>
      </c>
      <c r="F104" t="s">
        <v>2911</v>
      </c>
      <c r="G104" t="s">
        <v>2914</v>
      </c>
      <c r="H104">
        <f t="shared" si="5"/>
        <v>60000</v>
      </c>
      <c r="I104" s="6">
        <v>299</v>
      </c>
      <c r="J104" s="5" t="str">
        <f t="shared" si="6"/>
        <v>₹200 - ₹500</v>
      </c>
      <c r="K104" s="5">
        <f t="shared" si="7"/>
        <v>1427612</v>
      </c>
      <c r="L104" s="6">
        <v>899</v>
      </c>
      <c r="M104" s="1">
        <v>0.67</v>
      </c>
      <c r="N104" s="8" t="str">
        <f t="shared" si="8"/>
        <v>50% or More</v>
      </c>
      <c r="O104">
        <v>4</v>
      </c>
      <c r="P104" s="2">
        <v>1588</v>
      </c>
      <c r="Q104" s="7">
        <f t="shared" si="9"/>
        <v>1427612</v>
      </c>
    </row>
    <row r="105" spans="1:17">
      <c r="A105" t="s">
        <v>221</v>
      </c>
      <c r="B105" t="s">
        <v>222</v>
      </c>
      <c r="C105" t="s">
        <v>45</v>
      </c>
      <c r="D105" t="s">
        <v>2909</v>
      </c>
      <c r="E105" t="s">
        <v>2910</v>
      </c>
      <c r="F105" t="s">
        <v>2912</v>
      </c>
      <c r="G105" t="s">
        <v>2913</v>
      </c>
      <c r="H105">
        <f t="shared" si="5"/>
        <v>800000</v>
      </c>
      <c r="I105" s="6">
        <v>21999</v>
      </c>
      <c r="J105" s="5" t="str">
        <f t="shared" si="6"/>
        <v>&gt;₹500</v>
      </c>
      <c r="K105" s="5">
        <f t="shared" si="7"/>
        <v>985167160</v>
      </c>
      <c r="L105" s="6">
        <v>29999</v>
      </c>
      <c r="M105" s="1">
        <v>0.27</v>
      </c>
      <c r="N105" s="8" t="str">
        <f t="shared" si="8"/>
        <v>&lt;50%</v>
      </c>
      <c r="O105">
        <v>4.2</v>
      </c>
      <c r="P105" s="2">
        <v>32840</v>
      </c>
      <c r="Q105" s="7">
        <f t="shared" si="9"/>
        <v>985167160</v>
      </c>
    </row>
    <row r="106" spans="1:17">
      <c r="A106" t="s">
        <v>223</v>
      </c>
      <c r="B106" t="s">
        <v>224</v>
      </c>
      <c r="C106" t="s">
        <v>10</v>
      </c>
      <c r="D106" t="s">
        <v>2902</v>
      </c>
      <c r="E106" t="s">
        <v>2903</v>
      </c>
      <c r="F106" t="s">
        <v>2904</v>
      </c>
      <c r="G106" t="s">
        <v>2905</v>
      </c>
      <c r="H106">
        <f t="shared" si="5"/>
        <v>65000</v>
      </c>
      <c r="I106" s="6">
        <v>349</v>
      </c>
      <c r="J106" s="5" t="str">
        <f t="shared" si="6"/>
        <v>₹200 - ₹500</v>
      </c>
      <c r="K106" s="5">
        <f t="shared" si="7"/>
        <v>13106880</v>
      </c>
      <c r="L106" s="6">
        <v>999</v>
      </c>
      <c r="M106" s="1">
        <v>0.65</v>
      </c>
      <c r="N106" s="8" t="str">
        <f t="shared" si="8"/>
        <v>50% or More</v>
      </c>
      <c r="O106">
        <v>4.2</v>
      </c>
      <c r="P106" s="2">
        <v>13120</v>
      </c>
      <c r="Q106" s="7">
        <f t="shared" si="9"/>
        <v>13106880</v>
      </c>
    </row>
    <row r="107" spans="1:17">
      <c r="A107" t="s">
        <v>225</v>
      </c>
      <c r="B107" t="s">
        <v>226</v>
      </c>
      <c r="C107" t="s">
        <v>10</v>
      </c>
      <c r="D107" t="s">
        <v>2902</v>
      </c>
      <c r="E107" t="s">
        <v>2903</v>
      </c>
      <c r="F107" t="s">
        <v>2904</v>
      </c>
      <c r="G107" t="s">
        <v>2905</v>
      </c>
      <c r="H107">
        <f t="shared" si="5"/>
        <v>60000</v>
      </c>
      <c r="I107" s="6">
        <v>399</v>
      </c>
      <c r="J107" s="5" t="str">
        <f t="shared" si="6"/>
        <v>₹200 - ₹500</v>
      </c>
      <c r="K107" s="5">
        <f t="shared" si="7"/>
        <v>2803194</v>
      </c>
      <c r="L107" s="6">
        <v>999</v>
      </c>
      <c r="M107" s="1">
        <v>0.6</v>
      </c>
      <c r="N107" s="8" t="str">
        <f t="shared" si="8"/>
        <v>50% or More</v>
      </c>
      <c r="O107">
        <v>4.3</v>
      </c>
      <c r="P107" s="2">
        <v>2806</v>
      </c>
      <c r="Q107" s="7">
        <f t="shared" si="9"/>
        <v>2803194</v>
      </c>
    </row>
    <row r="108" spans="1:17">
      <c r="A108" t="s">
        <v>227</v>
      </c>
      <c r="B108" t="s">
        <v>228</v>
      </c>
      <c r="C108" t="s">
        <v>10</v>
      </c>
      <c r="D108" t="s">
        <v>2902</v>
      </c>
      <c r="E108" t="s">
        <v>2903</v>
      </c>
      <c r="F108" t="s">
        <v>2904</v>
      </c>
      <c r="G108" t="s">
        <v>2905</v>
      </c>
      <c r="H108">
        <f t="shared" si="5"/>
        <v>85000</v>
      </c>
      <c r="I108" s="6">
        <v>449</v>
      </c>
      <c r="J108" s="5" t="str">
        <f t="shared" si="6"/>
        <v>₹200 - ₹500</v>
      </c>
      <c r="K108" s="5">
        <f t="shared" si="7"/>
        <v>31525431</v>
      </c>
      <c r="L108" s="6">
        <v>1299</v>
      </c>
      <c r="M108" s="1">
        <v>0.65</v>
      </c>
      <c r="N108" s="8" t="str">
        <f t="shared" si="8"/>
        <v>50% or More</v>
      </c>
      <c r="O108">
        <v>4.2</v>
      </c>
      <c r="P108" s="2">
        <v>24269</v>
      </c>
      <c r="Q108" s="7">
        <f t="shared" si="9"/>
        <v>31525431</v>
      </c>
    </row>
    <row r="109" spans="1:17">
      <c r="A109" t="s">
        <v>229</v>
      </c>
      <c r="B109" t="s">
        <v>230</v>
      </c>
      <c r="C109" t="s">
        <v>10</v>
      </c>
      <c r="D109" t="s">
        <v>2902</v>
      </c>
      <c r="E109" t="s">
        <v>2903</v>
      </c>
      <c r="F109" t="s">
        <v>2904</v>
      </c>
      <c r="G109" t="s">
        <v>2905</v>
      </c>
      <c r="H109">
        <f t="shared" si="5"/>
        <v>70000</v>
      </c>
      <c r="I109" s="6">
        <v>299</v>
      </c>
      <c r="J109" s="5" t="str">
        <f t="shared" si="6"/>
        <v>₹200 - ₹500</v>
      </c>
      <c r="K109" s="5">
        <f t="shared" si="7"/>
        <v>765234</v>
      </c>
      <c r="L109" s="6">
        <v>999</v>
      </c>
      <c r="M109" s="1">
        <v>0.7</v>
      </c>
      <c r="N109" s="8" t="str">
        <f t="shared" si="8"/>
        <v>50% or More</v>
      </c>
      <c r="O109">
        <v>4.3</v>
      </c>
      <c r="P109" s="2">
        <v>766</v>
      </c>
      <c r="Q109" s="7">
        <f t="shared" si="9"/>
        <v>765234</v>
      </c>
    </row>
    <row r="110" spans="1:17">
      <c r="A110" t="s">
        <v>231</v>
      </c>
      <c r="B110" t="s">
        <v>232</v>
      </c>
      <c r="C110" t="s">
        <v>45</v>
      </c>
      <c r="D110" t="s">
        <v>2909</v>
      </c>
      <c r="E110" t="s">
        <v>2910</v>
      </c>
      <c r="F110" t="s">
        <v>2912</v>
      </c>
      <c r="G110" t="s">
        <v>2913</v>
      </c>
      <c r="H110">
        <f t="shared" si="5"/>
        <v>2700100</v>
      </c>
      <c r="I110" s="6">
        <v>37999</v>
      </c>
      <c r="J110" s="5" t="str">
        <f t="shared" si="6"/>
        <v>&gt;₹500</v>
      </c>
      <c r="K110" s="5">
        <f t="shared" si="7"/>
        <v>233155000</v>
      </c>
      <c r="L110" s="6">
        <v>65000</v>
      </c>
      <c r="M110" s="1">
        <v>0.42</v>
      </c>
      <c r="N110" s="8" t="str">
        <f t="shared" si="8"/>
        <v>&lt;50%</v>
      </c>
      <c r="O110">
        <v>4.3</v>
      </c>
      <c r="P110" s="2">
        <v>3587</v>
      </c>
      <c r="Q110" s="7">
        <f t="shared" si="9"/>
        <v>233155000</v>
      </c>
    </row>
    <row r="111" spans="1:17">
      <c r="A111" t="s">
        <v>233</v>
      </c>
      <c r="B111" t="s">
        <v>234</v>
      </c>
      <c r="C111" t="s">
        <v>10</v>
      </c>
      <c r="D111" t="s">
        <v>2902</v>
      </c>
      <c r="E111" t="s">
        <v>2903</v>
      </c>
      <c r="F111" t="s">
        <v>2904</v>
      </c>
      <c r="G111" t="s">
        <v>2905</v>
      </c>
      <c r="H111">
        <f t="shared" si="5"/>
        <v>70100</v>
      </c>
      <c r="I111" s="6">
        <v>99</v>
      </c>
      <c r="J111" s="5" t="str">
        <f t="shared" si="6"/>
        <v>₹200</v>
      </c>
      <c r="K111" s="5">
        <f t="shared" si="7"/>
        <v>19896800</v>
      </c>
      <c r="L111" s="6">
        <v>800</v>
      </c>
      <c r="M111" s="1">
        <v>0.88</v>
      </c>
      <c r="N111" s="8" t="str">
        <f t="shared" si="8"/>
        <v>50% or More</v>
      </c>
      <c r="O111">
        <v>3.9</v>
      </c>
      <c r="P111" s="2">
        <v>24871</v>
      </c>
      <c r="Q111" s="7">
        <f t="shared" si="9"/>
        <v>19896800</v>
      </c>
    </row>
    <row r="112" spans="1:17">
      <c r="A112" t="s">
        <v>235</v>
      </c>
      <c r="B112" t="s">
        <v>236</v>
      </c>
      <c r="C112" t="s">
        <v>121</v>
      </c>
      <c r="D112" t="s">
        <v>2909</v>
      </c>
      <c r="E112" t="s">
        <v>2910</v>
      </c>
      <c r="F112" t="s">
        <v>2912</v>
      </c>
      <c r="G112" t="s">
        <v>2915</v>
      </c>
      <c r="H112">
        <f t="shared" si="5"/>
        <v>1261000</v>
      </c>
      <c r="I112" s="6">
        <v>7390</v>
      </c>
      <c r="J112" s="5" t="str">
        <f t="shared" si="6"/>
        <v>&gt;₹500</v>
      </c>
      <c r="K112" s="5">
        <f t="shared" si="7"/>
        <v>51620000</v>
      </c>
      <c r="L112" s="6">
        <v>20000</v>
      </c>
      <c r="M112" s="1">
        <v>0.63</v>
      </c>
      <c r="N112" s="8" t="str">
        <f t="shared" si="8"/>
        <v>50% or More</v>
      </c>
      <c r="O112">
        <v>4.0999999999999996</v>
      </c>
      <c r="P112" s="2">
        <v>2581</v>
      </c>
      <c r="Q112" s="7">
        <f t="shared" si="9"/>
        <v>51620000</v>
      </c>
    </row>
    <row r="113" spans="1:17">
      <c r="A113" t="s">
        <v>237</v>
      </c>
      <c r="B113" t="s">
        <v>238</v>
      </c>
      <c r="C113" t="s">
        <v>10</v>
      </c>
      <c r="D113" t="s">
        <v>2902</v>
      </c>
      <c r="E113" t="s">
        <v>2903</v>
      </c>
      <c r="F113" t="s">
        <v>2904</v>
      </c>
      <c r="G113" t="s">
        <v>2905</v>
      </c>
      <c r="H113">
        <f t="shared" si="5"/>
        <v>72590</v>
      </c>
      <c r="I113" s="6">
        <v>273.10000000000002</v>
      </c>
      <c r="J113" s="5" t="str">
        <f t="shared" si="6"/>
        <v>₹200 - ₹500</v>
      </c>
      <c r="K113" s="5">
        <f t="shared" si="7"/>
        <v>20829150</v>
      </c>
      <c r="L113" s="6">
        <v>999</v>
      </c>
      <c r="M113" s="1">
        <v>0.73</v>
      </c>
      <c r="N113" s="8" t="str">
        <f t="shared" si="8"/>
        <v>50% or More</v>
      </c>
      <c r="O113">
        <v>4.3</v>
      </c>
      <c r="P113" s="2">
        <v>20850</v>
      </c>
      <c r="Q113" s="7">
        <f t="shared" si="9"/>
        <v>20829150</v>
      </c>
    </row>
    <row r="114" spans="1:17">
      <c r="A114" t="s">
        <v>239</v>
      </c>
      <c r="B114" t="s">
        <v>240</v>
      </c>
      <c r="C114" t="s">
        <v>45</v>
      </c>
      <c r="D114" t="s">
        <v>2909</v>
      </c>
      <c r="E114" t="s">
        <v>2910</v>
      </c>
      <c r="F114" t="s">
        <v>2912</v>
      </c>
      <c r="G114" t="s">
        <v>2913</v>
      </c>
      <c r="H114">
        <f t="shared" si="5"/>
        <v>800000</v>
      </c>
      <c r="I114" s="6">
        <v>15990</v>
      </c>
      <c r="J114" s="5" t="str">
        <f t="shared" si="6"/>
        <v>&gt;₹500</v>
      </c>
      <c r="K114" s="5">
        <f t="shared" si="7"/>
        <v>24829650</v>
      </c>
      <c r="L114" s="6">
        <v>23990</v>
      </c>
      <c r="M114" s="1">
        <v>0.33</v>
      </c>
      <c r="N114" s="8" t="str">
        <f t="shared" si="8"/>
        <v>&lt;50%</v>
      </c>
      <c r="O114">
        <v>4.3</v>
      </c>
      <c r="P114" s="2">
        <v>1035</v>
      </c>
      <c r="Q114" s="7">
        <f t="shared" si="9"/>
        <v>24829650</v>
      </c>
    </row>
    <row r="115" spans="1:17">
      <c r="A115" t="s">
        <v>241</v>
      </c>
      <c r="B115" t="s">
        <v>242</v>
      </c>
      <c r="C115" t="s">
        <v>10</v>
      </c>
      <c r="D115" t="s">
        <v>2902</v>
      </c>
      <c r="E115" t="s">
        <v>2903</v>
      </c>
      <c r="F115" t="s">
        <v>2904</v>
      </c>
      <c r="G115" t="s">
        <v>2905</v>
      </c>
      <c r="H115">
        <f t="shared" si="5"/>
        <v>60000</v>
      </c>
      <c r="I115" s="6">
        <v>399</v>
      </c>
      <c r="J115" s="5" t="str">
        <f t="shared" si="6"/>
        <v>₹200 - ₹500</v>
      </c>
      <c r="K115" s="5">
        <f t="shared" si="7"/>
        <v>1778220</v>
      </c>
      <c r="L115" s="6">
        <v>999</v>
      </c>
      <c r="M115" s="1">
        <v>0.6</v>
      </c>
      <c r="N115" s="8" t="str">
        <f t="shared" si="8"/>
        <v>50% or More</v>
      </c>
      <c r="O115">
        <v>4.0999999999999996</v>
      </c>
      <c r="P115" s="2">
        <v>1780</v>
      </c>
      <c r="Q115" s="7">
        <f t="shared" si="9"/>
        <v>1778220</v>
      </c>
    </row>
    <row r="116" spans="1:17">
      <c r="A116" t="s">
        <v>243</v>
      </c>
      <c r="B116" t="s">
        <v>244</v>
      </c>
      <c r="C116" t="s">
        <v>110</v>
      </c>
      <c r="D116" t="s">
        <v>2909</v>
      </c>
      <c r="E116" t="s">
        <v>2910</v>
      </c>
      <c r="F116" t="s">
        <v>2911</v>
      </c>
      <c r="G116" t="s">
        <v>2914</v>
      </c>
      <c r="H116">
        <f t="shared" si="5"/>
        <v>160000</v>
      </c>
      <c r="I116" s="6">
        <v>399</v>
      </c>
      <c r="J116" s="5" t="str">
        <f t="shared" si="6"/>
        <v>₹200 - ₹500</v>
      </c>
      <c r="K116" s="5">
        <f t="shared" si="7"/>
        <v>1009495</v>
      </c>
      <c r="L116" s="6">
        <v>1999</v>
      </c>
      <c r="M116" s="1">
        <v>0.8</v>
      </c>
      <c r="N116" s="8" t="str">
        <f t="shared" si="8"/>
        <v>50% or More</v>
      </c>
      <c r="O116">
        <v>4.5</v>
      </c>
      <c r="P116" s="2">
        <v>505</v>
      </c>
      <c r="Q116" s="7">
        <f t="shared" si="9"/>
        <v>1009495</v>
      </c>
    </row>
    <row r="117" spans="1:17">
      <c r="A117" t="s">
        <v>245</v>
      </c>
      <c r="B117" t="s">
        <v>246</v>
      </c>
      <c r="C117" t="s">
        <v>10</v>
      </c>
      <c r="D117" t="s">
        <v>2902</v>
      </c>
      <c r="E117" t="s">
        <v>2903</v>
      </c>
      <c r="F117" t="s">
        <v>2904</v>
      </c>
      <c r="G117" t="s">
        <v>2905</v>
      </c>
      <c r="H117">
        <f t="shared" si="5"/>
        <v>18900</v>
      </c>
      <c r="I117" s="6">
        <v>210</v>
      </c>
      <c r="J117" s="5" t="str">
        <f t="shared" si="6"/>
        <v>₹200 - ₹500</v>
      </c>
      <c r="K117" s="5">
        <f t="shared" si="7"/>
        <v>685083</v>
      </c>
      <c r="L117" s="6">
        <v>399</v>
      </c>
      <c r="M117" s="1">
        <v>0.47</v>
      </c>
      <c r="N117" s="8" t="str">
        <f t="shared" si="8"/>
        <v>&lt;50%</v>
      </c>
      <c r="O117">
        <v>4.0999999999999996</v>
      </c>
      <c r="P117" s="2">
        <v>1717</v>
      </c>
      <c r="Q117" s="7">
        <f t="shared" si="9"/>
        <v>685083</v>
      </c>
    </row>
    <row r="118" spans="1:17">
      <c r="A118" t="s">
        <v>247</v>
      </c>
      <c r="B118" t="s">
        <v>248</v>
      </c>
      <c r="C118" t="s">
        <v>110</v>
      </c>
      <c r="D118" t="s">
        <v>2909</v>
      </c>
      <c r="E118" t="s">
        <v>2910</v>
      </c>
      <c r="F118" t="s">
        <v>2911</v>
      </c>
      <c r="G118" t="s">
        <v>2914</v>
      </c>
      <c r="H118">
        <f t="shared" si="5"/>
        <v>70000</v>
      </c>
      <c r="I118" s="6">
        <v>1299</v>
      </c>
      <c r="J118" s="5" t="str">
        <f t="shared" si="6"/>
        <v>&gt;₹500</v>
      </c>
      <c r="K118" s="5">
        <f t="shared" si="7"/>
        <v>1179410</v>
      </c>
      <c r="L118" s="6">
        <v>1999</v>
      </c>
      <c r="M118" s="1">
        <v>0.35</v>
      </c>
      <c r="N118" s="8" t="str">
        <f t="shared" si="8"/>
        <v>&lt;50%</v>
      </c>
      <c r="O118">
        <v>3.6</v>
      </c>
      <c r="P118" s="2">
        <v>590</v>
      </c>
      <c r="Q118" s="7">
        <f t="shared" si="9"/>
        <v>1179410</v>
      </c>
    </row>
    <row r="119" spans="1:17">
      <c r="A119" t="s">
        <v>249</v>
      </c>
      <c r="B119" t="s">
        <v>250</v>
      </c>
      <c r="C119" t="s">
        <v>10</v>
      </c>
      <c r="D119" t="s">
        <v>2902</v>
      </c>
      <c r="E119" t="s">
        <v>2903</v>
      </c>
      <c r="F119" t="s">
        <v>2904</v>
      </c>
      <c r="G119" t="s">
        <v>2905</v>
      </c>
      <c r="H119">
        <f t="shared" si="5"/>
        <v>65200</v>
      </c>
      <c r="I119" s="6">
        <v>347</v>
      </c>
      <c r="J119" s="5" t="str">
        <f t="shared" si="6"/>
        <v>₹200 - ₹500</v>
      </c>
      <c r="K119" s="5">
        <f t="shared" si="7"/>
        <v>1119879</v>
      </c>
      <c r="L119" s="6">
        <v>999</v>
      </c>
      <c r="M119" s="1">
        <v>0.65</v>
      </c>
      <c r="N119" s="8" t="str">
        <f t="shared" si="8"/>
        <v>50% or More</v>
      </c>
      <c r="O119">
        <v>3.5</v>
      </c>
      <c r="P119" s="2">
        <v>1121</v>
      </c>
      <c r="Q119" s="7">
        <f t="shared" si="9"/>
        <v>1119879</v>
      </c>
    </row>
    <row r="120" spans="1:17">
      <c r="A120" t="s">
        <v>251</v>
      </c>
      <c r="B120" t="s">
        <v>252</v>
      </c>
      <c r="C120" t="s">
        <v>10</v>
      </c>
      <c r="D120" t="s">
        <v>2902</v>
      </c>
      <c r="E120" t="s">
        <v>2903</v>
      </c>
      <c r="F120" t="s">
        <v>2904</v>
      </c>
      <c r="G120" t="s">
        <v>2905</v>
      </c>
      <c r="H120">
        <f t="shared" si="5"/>
        <v>85000</v>
      </c>
      <c r="I120" s="6">
        <v>149</v>
      </c>
      <c r="J120" s="5" t="str">
        <f t="shared" si="6"/>
        <v>₹200</v>
      </c>
      <c r="K120" s="5">
        <f t="shared" si="7"/>
        <v>1311687</v>
      </c>
      <c r="L120" s="6">
        <v>999</v>
      </c>
      <c r="M120" s="1">
        <v>0.85</v>
      </c>
      <c r="N120" s="8" t="str">
        <f t="shared" si="8"/>
        <v>50% or More</v>
      </c>
      <c r="O120">
        <v>4</v>
      </c>
      <c r="P120" s="2">
        <v>1313</v>
      </c>
      <c r="Q120" s="7">
        <f t="shared" si="9"/>
        <v>1311687</v>
      </c>
    </row>
    <row r="121" spans="1:17">
      <c r="A121" t="s">
        <v>253</v>
      </c>
      <c r="B121" t="s">
        <v>254</v>
      </c>
      <c r="C121" t="s">
        <v>10</v>
      </c>
      <c r="D121" t="s">
        <v>2902</v>
      </c>
      <c r="E121" t="s">
        <v>2903</v>
      </c>
      <c r="F121" t="s">
        <v>2904</v>
      </c>
      <c r="G121" t="s">
        <v>2905</v>
      </c>
      <c r="H121">
        <f t="shared" si="5"/>
        <v>67100</v>
      </c>
      <c r="I121" s="6">
        <v>228</v>
      </c>
      <c r="J121" s="5" t="str">
        <f t="shared" si="6"/>
        <v>₹200 - ₹500</v>
      </c>
      <c r="K121" s="5">
        <f t="shared" si="7"/>
        <v>118668</v>
      </c>
      <c r="L121" s="6">
        <v>899</v>
      </c>
      <c r="M121" s="1">
        <v>0.75</v>
      </c>
      <c r="N121" s="8" t="str">
        <f t="shared" si="8"/>
        <v>50% or More</v>
      </c>
      <c r="O121">
        <v>3.8</v>
      </c>
      <c r="P121" s="2">
        <v>132</v>
      </c>
      <c r="Q121" s="7">
        <f t="shared" si="9"/>
        <v>118668</v>
      </c>
    </row>
    <row r="122" spans="1:17">
      <c r="A122" t="s">
        <v>255</v>
      </c>
      <c r="B122" t="s">
        <v>256</v>
      </c>
      <c r="C122" t="s">
        <v>10</v>
      </c>
      <c r="D122" t="s">
        <v>2902</v>
      </c>
      <c r="E122" t="s">
        <v>2903</v>
      </c>
      <c r="F122" t="s">
        <v>2904</v>
      </c>
      <c r="G122" t="s">
        <v>2905</v>
      </c>
      <c r="H122">
        <f t="shared" si="5"/>
        <v>40000</v>
      </c>
      <c r="I122" s="6">
        <v>1599</v>
      </c>
      <c r="J122" s="5" t="str">
        <f t="shared" si="6"/>
        <v>&gt;₹500</v>
      </c>
      <c r="K122" s="5">
        <f t="shared" si="7"/>
        <v>3900049</v>
      </c>
      <c r="L122" s="6">
        <v>1999</v>
      </c>
      <c r="M122" s="1">
        <v>0.2</v>
      </c>
      <c r="N122" s="8" t="str">
        <f t="shared" si="8"/>
        <v>&lt;50%</v>
      </c>
      <c r="O122">
        <v>4.4000000000000004</v>
      </c>
      <c r="P122" s="2">
        <v>1951</v>
      </c>
      <c r="Q122" s="7">
        <f t="shared" si="9"/>
        <v>3900049</v>
      </c>
    </row>
    <row r="123" spans="1:17">
      <c r="A123" t="s">
        <v>257</v>
      </c>
      <c r="B123" t="s">
        <v>258</v>
      </c>
      <c r="C123" t="s">
        <v>110</v>
      </c>
      <c r="D123" t="s">
        <v>2909</v>
      </c>
      <c r="E123" t="s">
        <v>2910</v>
      </c>
      <c r="F123" t="s">
        <v>2911</v>
      </c>
      <c r="G123" t="s">
        <v>2914</v>
      </c>
      <c r="H123">
        <f t="shared" si="5"/>
        <v>250000</v>
      </c>
      <c r="I123" s="6">
        <v>1499</v>
      </c>
      <c r="J123" s="5" t="str">
        <f t="shared" si="6"/>
        <v>&gt;₹500</v>
      </c>
      <c r="K123" s="5">
        <f t="shared" si="7"/>
        <v>147963</v>
      </c>
      <c r="L123" s="6">
        <v>3999</v>
      </c>
      <c r="M123" s="1">
        <v>0.63</v>
      </c>
      <c r="N123" s="8" t="str">
        <f t="shared" si="8"/>
        <v>50% or More</v>
      </c>
      <c r="O123">
        <v>3.7</v>
      </c>
      <c r="P123" s="2">
        <v>37</v>
      </c>
      <c r="Q123" s="7">
        <f t="shared" si="9"/>
        <v>147963</v>
      </c>
    </row>
    <row r="124" spans="1:17">
      <c r="A124" t="s">
        <v>259</v>
      </c>
      <c r="B124" t="s">
        <v>260</v>
      </c>
      <c r="C124" t="s">
        <v>45</v>
      </c>
      <c r="D124" t="s">
        <v>2909</v>
      </c>
      <c r="E124" t="s">
        <v>2910</v>
      </c>
      <c r="F124" t="s">
        <v>2912</v>
      </c>
      <c r="G124" t="s">
        <v>2913</v>
      </c>
      <c r="H124">
        <f t="shared" si="5"/>
        <v>750000</v>
      </c>
      <c r="I124" s="6">
        <v>8499</v>
      </c>
      <c r="J124" s="5" t="str">
        <f t="shared" si="6"/>
        <v>&gt;₹500</v>
      </c>
      <c r="K124" s="5">
        <f t="shared" si="7"/>
        <v>9471408</v>
      </c>
      <c r="L124" s="6">
        <v>15999</v>
      </c>
      <c r="M124" s="1">
        <v>0.47</v>
      </c>
      <c r="N124" s="8" t="str">
        <f t="shared" si="8"/>
        <v>&lt;50%</v>
      </c>
      <c r="O124">
        <v>4.3</v>
      </c>
      <c r="P124" s="2">
        <v>592</v>
      </c>
      <c r="Q124" s="7">
        <f t="shared" si="9"/>
        <v>9471408</v>
      </c>
    </row>
    <row r="125" spans="1:17">
      <c r="A125" t="s">
        <v>261</v>
      </c>
      <c r="B125" t="s">
        <v>262</v>
      </c>
      <c r="C125" t="s">
        <v>45</v>
      </c>
      <c r="D125" t="s">
        <v>2909</v>
      </c>
      <c r="E125" t="s">
        <v>2910</v>
      </c>
      <c r="F125" t="s">
        <v>2912</v>
      </c>
      <c r="G125" t="s">
        <v>2913</v>
      </c>
      <c r="H125">
        <f t="shared" si="5"/>
        <v>2400000</v>
      </c>
      <c r="I125" s="6">
        <v>20990</v>
      </c>
      <c r="J125" s="5" t="str">
        <f t="shared" si="6"/>
        <v>&gt;₹500</v>
      </c>
      <c r="K125" s="5">
        <f t="shared" si="7"/>
        <v>56642410</v>
      </c>
      <c r="L125" s="6">
        <v>44990</v>
      </c>
      <c r="M125" s="1">
        <v>0.53</v>
      </c>
      <c r="N125" s="8" t="str">
        <f t="shared" si="8"/>
        <v>50% or More</v>
      </c>
      <c r="O125">
        <v>4.0999999999999996</v>
      </c>
      <c r="P125" s="2">
        <v>1259</v>
      </c>
      <c r="Q125" s="7">
        <f t="shared" si="9"/>
        <v>56642410</v>
      </c>
    </row>
    <row r="126" spans="1:17">
      <c r="A126" t="s">
        <v>263</v>
      </c>
      <c r="B126" t="s">
        <v>264</v>
      </c>
      <c r="C126" t="s">
        <v>45</v>
      </c>
      <c r="D126" t="s">
        <v>2909</v>
      </c>
      <c r="E126" t="s">
        <v>2910</v>
      </c>
      <c r="F126" t="s">
        <v>2912</v>
      </c>
      <c r="G126" t="s">
        <v>2913</v>
      </c>
      <c r="H126">
        <f t="shared" si="5"/>
        <v>1200000</v>
      </c>
      <c r="I126" s="6">
        <v>32999</v>
      </c>
      <c r="J126" s="5" t="str">
        <f t="shared" si="6"/>
        <v>&gt;₹500</v>
      </c>
      <c r="K126" s="5">
        <f t="shared" si="7"/>
        <v>2035664762</v>
      </c>
      <c r="L126" s="6">
        <v>44999</v>
      </c>
      <c r="M126" s="1">
        <v>0.27</v>
      </c>
      <c r="N126" s="8" t="str">
        <f t="shared" si="8"/>
        <v>&lt;50%</v>
      </c>
      <c r="O126">
        <v>4.2</v>
      </c>
      <c r="P126" s="2">
        <v>45238</v>
      </c>
      <c r="Q126" s="7">
        <f t="shared" si="9"/>
        <v>2035664762</v>
      </c>
    </row>
    <row r="127" spans="1:17">
      <c r="A127" t="s">
        <v>265</v>
      </c>
      <c r="B127" t="s">
        <v>266</v>
      </c>
      <c r="C127" t="s">
        <v>36</v>
      </c>
      <c r="D127" t="s">
        <v>2909</v>
      </c>
      <c r="E127" t="s">
        <v>2910</v>
      </c>
      <c r="F127" t="s">
        <v>2911</v>
      </c>
      <c r="G127" t="s">
        <v>2905</v>
      </c>
      <c r="H127">
        <f t="shared" si="5"/>
        <v>90100</v>
      </c>
      <c r="I127" s="6">
        <v>799</v>
      </c>
      <c r="J127" s="5" t="str">
        <f t="shared" si="6"/>
        <v>&gt;₹500</v>
      </c>
      <c r="K127" s="5">
        <f t="shared" si="7"/>
        <v>48684600</v>
      </c>
      <c r="L127" s="6">
        <v>1700</v>
      </c>
      <c r="M127" s="1">
        <v>0.53</v>
      </c>
      <c r="N127" s="8" t="str">
        <f t="shared" si="8"/>
        <v>50% or More</v>
      </c>
      <c r="O127">
        <v>4.0999999999999996</v>
      </c>
      <c r="P127" s="2">
        <v>28638</v>
      </c>
      <c r="Q127" s="7">
        <f t="shared" si="9"/>
        <v>48684600</v>
      </c>
    </row>
    <row r="128" spans="1:17">
      <c r="A128" t="s">
        <v>267</v>
      </c>
      <c r="B128" t="s">
        <v>268</v>
      </c>
      <c r="C128" t="s">
        <v>36</v>
      </c>
      <c r="D128" t="s">
        <v>2909</v>
      </c>
      <c r="E128" t="s">
        <v>2910</v>
      </c>
      <c r="F128" t="s">
        <v>2911</v>
      </c>
      <c r="G128" t="s">
        <v>2905</v>
      </c>
      <c r="H128">
        <f t="shared" si="5"/>
        <v>36600</v>
      </c>
      <c r="I128" s="6">
        <v>229</v>
      </c>
      <c r="J128" s="5" t="str">
        <f t="shared" si="6"/>
        <v>₹200 - ₹500</v>
      </c>
      <c r="K128" s="5">
        <f t="shared" si="7"/>
        <v>7636825</v>
      </c>
      <c r="L128" s="6">
        <v>595</v>
      </c>
      <c r="M128" s="1">
        <v>0.62</v>
      </c>
      <c r="N128" s="8" t="str">
        <f t="shared" si="8"/>
        <v>50% or More</v>
      </c>
      <c r="O128">
        <v>4.3</v>
      </c>
      <c r="P128" s="2">
        <v>12835</v>
      </c>
      <c r="Q128" s="7">
        <f t="shared" si="9"/>
        <v>7636825</v>
      </c>
    </row>
    <row r="129" spans="1:17">
      <c r="A129" t="s">
        <v>269</v>
      </c>
      <c r="B129" t="s">
        <v>270</v>
      </c>
      <c r="C129" t="s">
        <v>45</v>
      </c>
      <c r="D129" t="s">
        <v>2909</v>
      </c>
      <c r="E129" t="s">
        <v>2910</v>
      </c>
      <c r="F129" t="s">
        <v>2912</v>
      </c>
      <c r="G129" t="s">
        <v>2913</v>
      </c>
      <c r="H129">
        <f t="shared" si="5"/>
        <v>1799100</v>
      </c>
      <c r="I129" s="6">
        <v>9999</v>
      </c>
      <c r="J129" s="5" t="str">
        <f t="shared" si="6"/>
        <v>&gt;₹500</v>
      </c>
      <c r="K129" s="5">
        <f t="shared" si="7"/>
        <v>35519310</v>
      </c>
      <c r="L129" s="6">
        <v>27990</v>
      </c>
      <c r="M129" s="1">
        <v>0.64</v>
      </c>
      <c r="N129" s="8" t="str">
        <f t="shared" si="8"/>
        <v>50% or More</v>
      </c>
      <c r="O129">
        <v>4.2</v>
      </c>
      <c r="P129" s="2">
        <v>1269</v>
      </c>
      <c r="Q129" s="7">
        <f t="shared" si="9"/>
        <v>35519310</v>
      </c>
    </row>
    <row r="130" spans="1:17">
      <c r="A130" t="s">
        <v>271</v>
      </c>
      <c r="B130" t="s">
        <v>272</v>
      </c>
      <c r="C130" t="s">
        <v>110</v>
      </c>
      <c r="D130" t="s">
        <v>2909</v>
      </c>
      <c r="E130" t="s">
        <v>2910</v>
      </c>
      <c r="F130" t="s">
        <v>2911</v>
      </c>
      <c r="G130" t="s">
        <v>2914</v>
      </c>
      <c r="H130">
        <f t="shared" ref="H130:H193" si="10">(L130-I130)*100</f>
        <v>25000</v>
      </c>
      <c r="I130" s="6">
        <v>349</v>
      </c>
      <c r="J130" s="5" t="str">
        <f t="shared" ref="J130:J193" si="11">IF(I130&lt;200,"₹200",IF(OR(I130=200,I130&lt;=500),"₹200 - ₹500","&gt;₹500"))</f>
        <v>₹200 - ₹500</v>
      </c>
      <c r="K130" s="5">
        <f t="shared" ref="K130:K193" si="12">(L130*P130)</f>
        <v>170116</v>
      </c>
      <c r="L130" s="6">
        <v>599</v>
      </c>
      <c r="M130" s="1">
        <v>0.42</v>
      </c>
      <c r="N130" s="8" t="str">
        <f t="shared" ref="N130:N193" si="13">IF(M130&gt;=50%,"50% or More","&lt;50%")</f>
        <v>&lt;50%</v>
      </c>
      <c r="O130">
        <v>4.2</v>
      </c>
      <c r="P130" s="2">
        <v>284</v>
      </c>
      <c r="Q130" s="7">
        <f t="shared" ref="Q130:Q193" si="14">L130*P130</f>
        <v>170116</v>
      </c>
    </row>
    <row r="131" spans="1:17">
      <c r="A131" t="s">
        <v>273</v>
      </c>
      <c r="B131" t="s">
        <v>274</v>
      </c>
      <c r="C131" t="s">
        <v>275</v>
      </c>
      <c r="D131" t="s">
        <v>2909</v>
      </c>
      <c r="E131" t="s">
        <v>2910</v>
      </c>
      <c r="F131" t="s">
        <v>2911</v>
      </c>
      <c r="G131" t="s">
        <v>2905</v>
      </c>
      <c r="H131">
        <f t="shared" si="10"/>
        <v>71100</v>
      </c>
      <c r="I131" s="6">
        <v>489</v>
      </c>
      <c r="J131" s="5" t="str">
        <f t="shared" si="11"/>
        <v>₹200 - ₹500</v>
      </c>
      <c r="K131" s="5">
        <f t="shared" si="12"/>
        <v>83445600</v>
      </c>
      <c r="L131" s="6">
        <v>1200</v>
      </c>
      <c r="M131" s="1">
        <v>0.59</v>
      </c>
      <c r="N131" s="8" t="str">
        <f t="shared" si="13"/>
        <v>50% or More</v>
      </c>
      <c r="O131">
        <v>4.4000000000000004</v>
      </c>
      <c r="P131" s="2">
        <v>69538</v>
      </c>
      <c r="Q131" s="7">
        <f t="shared" si="14"/>
        <v>83445600</v>
      </c>
    </row>
    <row r="132" spans="1:17">
      <c r="A132" t="s">
        <v>276</v>
      </c>
      <c r="B132" t="s">
        <v>277</v>
      </c>
      <c r="C132" t="s">
        <v>45</v>
      </c>
      <c r="D132" t="s">
        <v>2909</v>
      </c>
      <c r="E132" t="s">
        <v>2910</v>
      </c>
      <c r="F132" t="s">
        <v>2912</v>
      </c>
      <c r="G132" t="s">
        <v>2913</v>
      </c>
      <c r="H132">
        <f t="shared" si="10"/>
        <v>1099100</v>
      </c>
      <c r="I132" s="6">
        <v>23999</v>
      </c>
      <c r="J132" s="5" t="str">
        <f t="shared" si="11"/>
        <v>&gt;₹500</v>
      </c>
      <c r="K132" s="5">
        <f t="shared" si="12"/>
        <v>164557970</v>
      </c>
      <c r="L132" s="6">
        <v>34990</v>
      </c>
      <c r="M132" s="1">
        <v>0.31</v>
      </c>
      <c r="N132" s="8" t="str">
        <f t="shared" si="13"/>
        <v>&lt;50%</v>
      </c>
      <c r="O132">
        <v>4.3</v>
      </c>
      <c r="P132" s="2">
        <v>4703</v>
      </c>
      <c r="Q132" s="7">
        <f t="shared" si="14"/>
        <v>164557970</v>
      </c>
    </row>
    <row r="133" spans="1:17">
      <c r="A133" t="s">
        <v>278</v>
      </c>
      <c r="B133" t="s">
        <v>279</v>
      </c>
      <c r="C133" t="s">
        <v>10</v>
      </c>
      <c r="D133" t="s">
        <v>2902</v>
      </c>
      <c r="E133" t="s">
        <v>2903</v>
      </c>
      <c r="F133" t="s">
        <v>2904</v>
      </c>
      <c r="G133" t="s">
        <v>2905</v>
      </c>
      <c r="H133">
        <f t="shared" si="10"/>
        <v>60000</v>
      </c>
      <c r="I133" s="6">
        <v>399</v>
      </c>
      <c r="J133" s="5" t="str">
        <f t="shared" si="11"/>
        <v>₹200 - ₹500</v>
      </c>
      <c r="K133" s="5">
        <f t="shared" si="12"/>
        <v>2803194</v>
      </c>
      <c r="L133" s="6">
        <v>999</v>
      </c>
      <c r="M133" s="1">
        <v>0.6</v>
      </c>
      <c r="N133" s="8" t="str">
        <f t="shared" si="13"/>
        <v>50% or More</v>
      </c>
      <c r="O133">
        <v>4.3</v>
      </c>
      <c r="P133" s="2">
        <v>2806</v>
      </c>
      <c r="Q133" s="7">
        <f t="shared" si="14"/>
        <v>2803194</v>
      </c>
    </row>
    <row r="134" spans="1:17">
      <c r="A134" t="s">
        <v>280</v>
      </c>
      <c r="B134" t="s">
        <v>281</v>
      </c>
      <c r="C134" t="s">
        <v>282</v>
      </c>
      <c r="D134" t="s">
        <v>2909</v>
      </c>
      <c r="E134" t="s">
        <v>2917</v>
      </c>
      <c r="F134" t="s">
        <v>2911</v>
      </c>
      <c r="G134" t="s">
        <v>2918</v>
      </c>
      <c r="H134">
        <f t="shared" si="10"/>
        <v>95000</v>
      </c>
      <c r="I134" s="6">
        <v>349</v>
      </c>
      <c r="J134" s="5" t="str">
        <f t="shared" si="11"/>
        <v>₹200 - ₹500</v>
      </c>
      <c r="K134" s="5">
        <f t="shared" si="12"/>
        <v>4280205</v>
      </c>
      <c r="L134" s="6">
        <v>1299</v>
      </c>
      <c r="M134" s="1">
        <v>0.73</v>
      </c>
      <c r="N134" s="8" t="str">
        <f t="shared" si="13"/>
        <v>50% or More</v>
      </c>
      <c r="O134">
        <v>4</v>
      </c>
      <c r="P134" s="2">
        <v>3295</v>
      </c>
      <c r="Q134" s="7">
        <f t="shared" si="14"/>
        <v>4280205</v>
      </c>
    </row>
    <row r="135" spans="1:17">
      <c r="A135" t="s">
        <v>283</v>
      </c>
      <c r="B135" t="s">
        <v>284</v>
      </c>
      <c r="C135" t="s">
        <v>10</v>
      </c>
      <c r="D135" t="s">
        <v>2902</v>
      </c>
      <c r="E135" t="s">
        <v>2903</v>
      </c>
      <c r="F135" t="s">
        <v>2904</v>
      </c>
      <c r="G135" t="s">
        <v>2905</v>
      </c>
      <c r="H135">
        <f t="shared" si="10"/>
        <v>12000</v>
      </c>
      <c r="I135" s="6">
        <v>179</v>
      </c>
      <c r="J135" s="5" t="str">
        <f t="shared" si="11"/>
        <v>₹200</v>
      </c>
      <c r="K135" s="5">
        <f t="shared" si="12"/>
        <v>24219</v>
      </c>
      <c r="L135" s="6">
        <v>299</v>
      </c>
      <c r="M135" s="1">
        <v>0.4</v>
      </c>
      <c r="N135" s="8" t="str">
        <f t="shared" si="13"/>
        <v>&lt;50%</v>
      </c>
      <c r="O135">
        <v>3.9</v>
      </c>
      <c r="P135" s="2">
        <v>81</v>
      </c>
      <c r="Q135" s="7">
        <f t="shared" si="14"/>
        <v>24219</v>
      </c>
    </row>
    <row r="136" spans="1:17">
      <c r="A136" t="s">
        <v>285</v>
      </c>
      <c r="B136" t="s">
        <v>286</v>
      </c>
      <c r="C136" t="s">
        <v>10</v>
      </c>
      <c r="D136" t="s">
        <v>2902</v>
      </c>
      <c r="E136" t="s">
        <v>2903</v>
      </c>
      <c r="F136" t="s">
        <v>2904</v>
      </c>
      <c r="G136" t="s">
        <v>2905</v>
      </c>
      <c r="H136">
        <f t="shared" si="10"/>
        <v>81100</v>
      </c>
      <c r="I136" s="6">
        <v>689</v>
      </c>
      <c r="J136" s="5" t="str">
        <f t="shared" si="11"/>
        <v>&gt;₹500</v>
      </c>
      <c r="K136" s="5">
        <f t="shared" si="12"/>
        <v>63451500</v>
      </c>
      <c r="L136" s="6">
        <v>1500</v>
      </c>
      <c r="M136" s="1">
        <v>0.54</v>
      </c>
      <c r="N136" s="8" t="str">
        <f t="shared" si="13"/>
        <v>50% or More</v>
      </c>
      <c r="O136">
        <v>4.2</v>
      </c>
      <c r="P136" s="2">
        <v>42301</v>
      </c>
      <c r="Q136" s="7">
        <f t="shared" si="14"/>
        <v>63451500</v>
      </c>
    </row>
    <row r="137" spans="1:17">
      <c r="A137" t="s">
        <v>287</v>
      </c>
      <c r="B137" t="s">
        <v>288</v>
      </c>
      <c r="C137" t="s">
        <v>45</v>
      </c>
      <c r="D137" t="s">
        <v>2909</v>
      </c>
      <c r="E137" t="s">
        <v>2910</v>
      </c>
      <c r="F137" t="s">
        <v>2912</v>
      </c>
      <c r="G137" t="s">
        <v>2913</v>
      </c>
      <c r="H137">
        <f t="shared" si="10"/>
        <v>1900000</v>
      </c>
      <c r="I137" s="6">
        <v>30990</v>
      </c>
      <c r="J137" s="5" t="str">
        <f t="shared" si="11"/>
        <v>&gt;₹500</v>
      </c>
      <c r="K137" s="5">
        <f t="shared" si="12"/>
        <v>68786240</v>
      </c>
      <c r="L137" s="6">
        <v>49990</v>
      </c>
      <c r="M137" s="1">
        <v>0.38</v>
      </c>
      <c r="N137" s="8" t="str">
        <f t="shared" si="13"/>
        <v>&lt;50%</v>
      </c>
      <c r="O137">
        <v>4.3</v>
      </c>
      <c r="P137" s="2">
        <v>1376</v>
      </c>
      <c r="Q137" s="7">
        <f t="shared" si="14"/>
        <v>68786240</v>
      </c>
    </row>
    <row r="138" spans="1:17">
      <c r="A138" t="s">
        <v>289</v>
      </c>
      <c r="B138" t="s">
        <v>290</v>
      </c>
      <c r="C138" t="s">
        <v>10</v>
      </c>
      <c r="D138" t="s">
        <v>2902</v>
      </c>
      <c r="E138" t="s">
        <v>2903</v>
      </c>
      <c r="F138" t="s">
        <v>2904</v>
      </c>
      <c r="G138" t="s">
        <v>2905</v>
      </c>
      <c r="H138">
        <f t="shared" si="10"/>
        <v>68200</v>
      </c>
      <c r="I138" s="6">
        <v>249</v>
      </c>
      <c r="J138" s="5" t="str">
        <f t="shared" si="11"/>
        <v>₹200 - ₹500</v>
      </c>
      <c r="K138" s="5">
        <f t="shared" si="12"/>
        <v>1000825</v>
      </c>
      <c r="L138" s="6">
        <v>931</v>
      </c>
      <c r="M138" s="1">
        <v>0.73</v>
      </c>
      <c r="N138" s="8" t="str">
        <f t="shared" si="13"/>
        <v>50% or More</v>
      </c>
      <c r="O138">
        <v>3.9</v>
      </c>
      <c r="P138" s="2">
        <v>1075</v>
      </c>
      <c r="Q138" s="7">
        <f t="shared" si="14"/>
        <v>1000825</v>
      </c>
    </row>
    <row r="139" spans="1:17">
      <c r="A139" t="s">
        <v>291</v>
      </c>
      <c r="B139" t="s">
        <v>292</v>
      </c>
      <c r="C139" t="s">
        <v>36</v>
      </c>
      <c r="D139" t="s">
        <v>2909</v>
      </c>
      <c r="E139" t="s">
        <v>2910</v>
      </c>
      <c r="F139" t="s">
        <v>2911</v>
      </c>
      <c r="G139" t="s">
        <v>2905</v>
      </c>
      <c r="H139">
        <f t="shared" si="10"/>
        <v>140000</v>
      </c>
      <c r="I139" s="6">
        <v>999</v>
      </c>
      <c r="J139" s="5" t="str">
        <f t="shared" si="11"/>
        <v>&gt;₹500</v>
      </c>
      <c r="K139" s="5">
        <f t="shared" si="12"/>
        <v>8789936</v>
      </c>
      <c r="L139" s="6">
        <v>2399</v>
      </c>
      <c r="M139" s="1">
        <v>0.57999999999999996</v>
      </c>
      <c r="N139" s="8" t="str">
        <f t="shared" si="13"/>
        <v>50% or More</v>
      </c>
      <c r="O139">
        <v>4.5999999999999996</v>
      </c>
      <c r="P139" s="2">
        <v>3664</v>
      </c>
      <c r="Q139" s="7">
        <f t="shared" si="14"/>
        <v>8789936</v>
      </c>
    </row>
    <row r="140" spans="1:17">
      <c r="A140" t="s">
        <v>293</v>
      </c>
      <c r="B140" t="s">
        <v>294</v>
      </c>
      <c r="C140" t="s">
        <v>110</v>
      </c>
      <c r="D140" t="s">
        <v>2909</v>
      </c>
      <c r="E140" t="s">
        <v>2910</v>
      </c>
      <c r="F140" t="s">
        <v>2911</v>
      </c>
      <c r="G140" t="s">
        <v>2914</v>
      </c>
      <c r="H140">
        <f t="shared" si="10"/>
        <v>0</v>
      </c>
      <c r="I140" s="6">
        <v>399</v>
      </c>
      <c r="J140" s="5" t="str">
        <f t="shared" si="11"/>
        <v>₹200 - ₹500</v>
      </c>
      <c r="K140" s="5">
        <f t="shared" si="12"/>
        <v>778449</v>
      </c>
      <c r="L140" s="6">
        <v>399</v>
      </c>
      <c r="M140" s="1">
        <v>0</v>
      </c>
      <c r="N140" s="8" t="str">
        <f t="shared" si="13"/>
        <v>&lt;50%</v>
      </c>
      <c r="O140">
        <v>3.9</v>
      </c>
      <c r="P140" s="2">
        <v>1951</v>
      </c>
      <c r="Q140" s="7">
        <f t="shared" si="14"/>
        <v>778449</v>
      </c>
    </row>
    <row r="141" spans="1:17">
      <c r="A141" t="s">
        <v>295</v>
      </c>
      <c r="B141" t="s">
        <v>296</v>
      </c>
      <c r="C141" t="s">
        <v>10</v>
      </c>
      <c r="D141" t="s">
        <v>2902</v>
      </c>
      <c r="E141" t="s">
        <v>2903</v>
      </c>
      <c r="F141" t="s">
        <v>2904</v>
      </c>
      <c r="G141" t="s">
        <v>2905</v>
      </c>
      <c r="H141">
        <f t="shared" si="10"/>
        <v>35000</v>
      </c>
      <c r="I141" s="6">
        <v>349</v>
      </c>
      <c r="J141" s="5" t="str">
        <f t="shared" si="11"/>
        <v>₹200 - ₹500</v>
      </c>
      <c r="K141" s="5">
        <f t="shared" si="12"/>
        <v>14574150</v>
      </c>
      <c r="L141" s="6">
        <v>699</v>
      </c>
      <c r="M141" s="1">
        <v>0.5</v>
      </c>
      <c r="N141" s="8" t="str">
        <f t="shared" si="13"/>
        <v>50% or More</v>
      </c>
      <c r="O141">
        <v>4.3</v>
      </c>
      <c r="P141" s="2">
        <v>20850</v>
      </c>
      <c r="Q141" s="7">
        <f t="shared" si="14"/>
        <v>14574150</v>
      </c>
    </row>
    <row r="142" spans="1:17">
      <c r="A142" t="s">
        <v>297</v>
      </c>
      <c r="B142" t="s">
        <v>298</v>
      </c>
      <c r="C142" t="s">
        <v>10</v>
      </c>
      <c r="D142" t="s">
        <v>2902</v>
      </c>
      <c r="E142" t="s">
        <v>2903</v>
      </c>
      <c r="F142" t="s">
        <v>2904</v>
      </c>
      <c r="G142" t="s">
        <v>2905</v>
      </c>
      <c r="H142">
        <f t="shared" si="10"/>
        <v>70000</v>
      </c>
      <c r="I142" s="6">
        <v>399</v>
      </c>
      <c r="J142" s="5" t="str">
        <f t="shared" si="11"/>
        <v>₹200 - ₹500</v>
      </c>
      <c r="K142" s="5">
        <f t="shared" si="12"/>
        <v>2950815</v>
      </c>
      <c r="L142" s="6">
        <v>1099</v>
      </c>
      <c r="M142" s="1">
        <v>0.64</v>
      </c>
      <c r="N142" s="8" t="str">
        <f t="shared" si="13"/>
        <v>50% or More</v>
      </c>
      <c r="O142">
        <v>4.0999999999999996</v>
      </c>
      <c r="P142" s="2">
        <v>2685</v>
      </c>
      <c r="Q142" s="7">
        <f t="shared" si="14"/>
        <v>2950815</v>
      </c>
    </row>
    <row r="143" spans="1:17">
      <c r="A143" t="s">
        <v>299</v>
      </c>
      <c r="B143" t="s">
        <v>300</v>
      </c>
      <c r="C143" t="s">
        <v>27</v>
      </c>
      <c r="D143" t="s">
        <v>2902</v>
      </c>
      <c r="E143" t="s">
        <v>2906</v>
      </c>
      <c r="F143" t="s">
        <v>2907</v>
      </c>
      <c r="G143" t="s">
        <v>2908</v>
      </c>
      <c r="H143">
        <f t="shared" si="10"/>
        <v>130000</v>
      </c>
      <c r="I143" s="6">
        <v>1699</v>
      </c>
      <c r="J143" s="5" t="str">
        <f t="shared" si="11"/>
        <v>&gt;₹500</v>
      </c>
      <c r="K143" s="5">
        <f t="shared" si="12"/>
        <v>74315220</v>
      </c>
      <c r="L143" s="6">
        <v>2999</v>
      </c>
      <c r="M143" s="1">
        <v>0.43</v>
      </c>
      <c r="N143" s="8" t="str">
        <f t="shared" si="13"/>
        <v>&lt;50%</v>
      </c>
      <c r="O143">
        <v>4.4000000000000004</v>
      </c>
      <c r="P143" s="2">
        <v>24780</v>
      </c>
      <c r="Q143" s="7">
        <f t="shared" si="14"/>
        <v>74315220</v>
      </c>
    </row>
    <row r="144" spans="1:17">
      <c r="A144" t="s">
        <v>301</v>
      </c>
      <c r="B144" t="s">
        <v>302</v>
      </c>
      <c r="C144" t="s">
        <v>110</v>
      </c>
      <c r="D144" t="s">
        <v>2909</v>
      </c>
      <c r="E144" t="s">
        <v>2910</v>
      </c>
      <c r="F144" t="s">
        <v>2911</v>
      </c>
      <c r="G144" t="s">
        <v>2914</v>
      </c>
      <c r="H144">
        <f t="shared" si="10"/>
        <v>44400</v>
      </c>
      <c r="I144" s="6">
        <v>655</v>
      </c>
      <c r="J144" s="5" t="str">
        <f t="shared" si="11"/>
        <v>&gt;₹500</v>
      </c>
      <c r="K144" s="5">
        <f t="shared" si="12"/>
        <v>313215</v>
      </c>
      <c r="L144" s="6">
        <v>1099</v>
      </c>
      <c r="M144" s="1">
        <v>0.4</v>
      </c>
      <c r="N144" s="8" t="str">
        <f t="shared" si="13"/>
        <v>&lt;50%</v>
      </c>
      <c r="O144">
        <v>3.2</v>
      </c>
      <c r="P144" s="2">
        <v>285</v>
      </c>
      <c r="Q144" s="7">
        <f t="shared" si="14"/>
        <v>313215</v>
      </c>
    </row>
    <row r="145" spans="1:17">
      <c r="A145" t="s">
        <v>303</v>
      </c>
      <c r="B145" t="s">
        <v>304</v>
      </c>
      <c r="C145" t="s">
        <v>27</v>
      </c>
      <c r="D145" t="s">
        <v>2902</v>
      </c>
      <c r="E145" t="s">
        <v>2906</v>
      </c>
      <c r="F145" t="s">
        <v>2907</v>
      </c>
      <c r="G145" t="s">
        <v>2908</v>
      </c>
      <c r="H145">
        <f t="shared" si="10"/>
        <v>59000</v>
      </c>
      <c r="I145" s="6">
        <v>749</v>
      </c>
      <c r="J145" s="5" t="str">
        <f t="shared" si="11"/>
        <v>&gt;₹500</v>
      </c>
      <c r="K145" s="5">
        <f t="shared" si="12"/>
        <v>240607588</v>
      </c>
      <c r="L145" s="6">
        <v>1339</v>
      </c>
      <c r="M145" s="1">
        <v>0.44</v>
      </c>
      <c r="N145" s="8" t="str">
        <f t="shared" si="13"/>
        <v>&lt;50%</v>
      </c>
      <c r="O145">
        <v>4.2</v>
      </c>
      <c r="P145" s="2">
        <v>179692</v>
      </c>
      <c r="Q145" s="7">
        <f t="shared" si="14"/>
        <v>240607588</v>
      </c>
    </row>
    <row r="146" spans="1:17">
      <c r="A146" t="s">
        <v>305</v>
      </c>
      <c r="B146" t="s">
        <v>306</v>
      </c>
      <c r="C146" t="s">
        <v>45</v>
      </c>
      <c r="D146" t="s">
        <v>2909</v>
      </c>
      <c r="E146" t="s">
        <v>2910</v>
      </c>
      <c r="F146" t="s">
        <v>2912</v>
      </c>
      <c r="G146" t="s">
        <v>2913</v>
      </c>
      <c r="H146">
        <f t="shared" si="10"/>
        <v>300000</v>
      </c>
      <c r="I146" s="6">
        <v>9999</v>
      </c>
      <c r="J146" s="5" t="str">
        <f t="shared" si="11"/>
        <v>&gt;₹500</v>
      </c>
      <c r="K146" s="5">
        <f t="shared" si="12"/>
        <v>79137912</v>
      </c>
      <c r="L146" s="6">
        <v>12999</v>
      </c>
      <c r="M146" s="1">
        <v>0.23</v>
      </c>
      <c r="N146" s="8" t="str">
        <f t="shared" si="13"/>
        <v>&lt;50%</v>
      </c>
      <c r="O146">
        <v>4.2</v>
      </c>
      <c r="P146" s="2">
        <v>6088</v>
      </c>
      <c r="Q146" s="7">
        <f t="shared" si="14"/>
        <v>79137912</v>
      </c>
    </row>
    <row r="147" spans="1:17">
      <c r="A147" t="s">
        <v>307</v>
      </c>
      <c r="B147" t="s">
        <v>308</v>
      </c>
      <c r="C147" t="s">
        <v>110</v>
      </c>
      <c r="D147" t="s">
        <v>2909</v>
      </c>
      <c r="E147" t="s">
        <v>2910</v>
      </c>
      <c r="F147" t="s">
        <v>2911</v>
      </c>
      <c r="G147" t="s">
        <v>2914</v>
      </c>
      <c r="H147">
        <f t="shared" si="10"/>
        <v>30400</v>
      </c>
      <c r="I147" s="6">
        <v>195</v>
      </c>
      <c r="J147" s="5" t="str">
        <f t="shared" si="11"/>
        <v>₹200</v>
      </c>
      <c r="K147" s="5">
        <f t="shared" si="12"/>
        <v>690117</v>
      </c>
      <c r="L147" s="6">
        <v>499</v>
      </c>
      <c r="M147" s="1">
        <v>0.61</v>
      </c>
      <c r="N147" s="8" t="str">
        <f t="shared" si="13"/>
        <v>50% or More</v>
      </c>
      <c r="O147">
        <v>3.7</v>
      </c>
      <c r="P147" s="2">
        <v>1383</v>
      </c>
      <c r="Q147" s="7">
        <f t="shared" si="14"/>
        <v>690117</v>
      </c>
    </row>
    <row r="148" spans="1:17">
      <c r="A148" t="s">
        <v>309</v>
      </c>
      <c r="B148" t="s">
        <v>310</v>
      </c>
      <c r="C148" t="s">
        <v>10</v>
      </c>
      <c r="D148" t="s">
        <v>2902</v>
      </c>
      <c r="E148" t="s">
        <v>2903</v>
      </c>
      <c r="F148" t="s">
        <v>2904</v>
      </c>
      <c r="G148" t="s">
        <v>2905</v>
      </c>
      <c r="H148">
        <f t="shared" si="10"/>
        <v>110100</v>
      </c>
      <c r="I148" s="6">
        <v>999</v>
      </c>
      <c r="J148" s="5" t="str">
        <f t="shared" si="11"/>
        <v>&gt;₹500</v>
      </c>
      <c r="K148" s="5">
        <f t="shared" si="12"/>
        <v>11533200</v>
      </c>
      <c r="L148" s="6">
        <v>2100</v>
      </c>
      <c r="M148" s="1">
        <v>0.52</v>
      </c>
      <c r="N148" s="8" t="str">
        <f t="shared" si="13"/>
        <v>50% or More</v>
      </c>
      <c r="O148">
        <v>4.5</v>
      </c>
      <c r="P148" s="2">
        <v>5492</v>
      </c>
      <c r="Q148" s="7">
        <f t="shared" si="14"/>
        <v>11533200</v>
      </c>
    </row>
    <row r="149" spans="1:17">
      <c r="A149" t="s">
        <v>311</v>
      </c>
      <c r="B149" t="s">
        <v>312</v>
      </c>
      <c r="C149" t="s">
        <v>10</v>
      </c>
      <c r="D149" t="s">
        <v>2902</v>
      </c>
      <c r="E149" t="s">
        <v>2903</v>
      </c>
      <c r="F149" t="s">
        <v>2904</v>
      </c>
      <c r="G149" t="s">
        <v>2905</v>
      </c>
      <c r="H149">
        <f t="shared" si="10"/>
        <v>40000</v>
      </c>
      <c r="I149" s="6">
        <v>499</v>
      </c>
      <c r="J149" s="5" t="str">
        <f t="shared" si="11"/>
        <v>₹200 - ₹500</v>
      </c>
      <c r="K149" s="5">
        <f t="shared" si="12"/>
        <v>826181</v>
      </c>
      <c r="L149" s="6">
        <v>899</v>
      </c>
      <c r="M149" s="1">
        <v>0.44</v>
      </c>
      <c r="N149" s="8" t="str">
        <f t="shared" si="13"/>
        <v>&lt;50%</v>
      </c>
      <c r="O149">
        <v>4.2</v>
      </c>
      <c r="P149" s="2">
        <v>919</v>
      </c>
      <c r="Q149" s="7">
        <f t="shared" si="14"/>
        <v>826181</v>
      </c>
    </row>
    <row r="150" spans="1:17">
      <c r="A150" t="s">
        <v>313</v>
      </c>
      <c r="B150" t="s">
        <v>314</v>
      </c>
      <c r="C150" t="s">
        <v>315</v>
      </c>
      <c r="D150" t="s">
        <v>2909</v>
      </c>
      <c r="E150" t="s">
        <v>2910</v>
      </c>
      <c r="F150" t="s">
        <v>2911</v>
      </c>
      <c r="G150" t="s">
        <v>2905</v>
      </c>
      <c r="H150">
        <f t="shared" si="10"/>
        <v>18300</v>
      </c>
      <c r="I150" s="6">
        <v>416</v>
      </c>
      <c r="J150" s="5" t="str">
        <f t="shared" si="11"/>
        <v>₹200 - ₹500</v>
      </c>
      <c r="K150" s="5">
        <f t="shared" si="12"/>
        <v>17983777</v>
      </c>
      <c r="L150" s="6">
        <v>599</v>
      </c>
      <c r="M150" s="1">
        <v>0.31</v>
      </c>
      <c r="N150" s="8" t="str">
        <f t="shared" si="13"/>
        <v>&lt;50%</v>
      </c>
      <c r="O150">
        <v>4.2</v>
      </c>
      <c r="P150" s="2">
        <v>30023</v>
      </c>
      <c r="Q150" s="7">
        <f t="shared" si="14"/>
        <v>17983777</v>
      </c>
    </row>
    <row r="151" spans="1:17">
      <c r="A151" t="s">
        <v>316</v>
      </c>
      <c r="B151" t="s">
        <v>317</v>
      </c>
      <c r="C151" t="s">
        <v>10</v>
      </c>
      <c r="D151" t="s">
        <v>2902</v>
      </c>
      <c r="E151" t="s">
        <v>2903</v>
      </c>
      <c r="F151" t="s">
        <v>2904</v>
      </c>
      <c r="G151" t="s">
        <v>2905</v>
      </c>
      <c r="H151">
        <f t="shared" si="10"/>
        <v>33100</v>
      </c>
      <c r="I151" s="6">
        <v>368</v>
      </c>
      <c r="J151" s="5" t="str">
        <f t="shared" si="11"/>
        <v>₹200 - ₹500</v>
      </c>
      <c r="K151" s="5">
        <f t="shared" si="12"/>
        <v>270513</v>
      </c>
      <c r="L151" s="6">
        <v>699</v>
      </c>
      <c r="M151" s="1">
        <v>0.47</v>
      </c>
      <c r="N151" s="8" t="str">
        <f t="shared" si="13"/>
        <v>&lt;50%</v>
      </c>
      <c r="O151">
        <v>4.2</v>
      </c>
      <c r="P151" s="2">
        <v>387</v>
      </c>
      <c r="Q151" s="7">
        <f t="shared" si="14"/>
        <v>270513</v>
      </c>
    </row>
    <row r="152" spans="1:17">
      <c r="A152" t="s">
        <v>318</v>
      </c>
      <c r="B152" t="s">
        <v>319</v>
      </c>
      <c r="C152" t="s">
        <v>45</v>
      </c>
      <c r="D152" t="s">
        <v>2909</v>
      </c>
      <c r="E152" t="s">
        <v>2910</v>
      </c>
      <c r="F152" t="s">
        <v>2912</v>
      </c>
      <c r="G152" t="s">
        <v>2913</v>
      </c>
      <c r="H152">
        <f t="shared" si="10"/>
        <v>3501000</v>
      </c>
      <c r="I152" s="6">
        <v>29990</v>
      </c>
      <c r="J152" s="5" t="str">
        <f t="shared" si="11"/>
        <v>&gt;₹500</v>
      </c>
      <c r="K152" s="5">
        <f t="shared" si="12"/>
        <v>13715000</v>
      </c>
      <c r="L152" s="6">
        <v>65000</v>
      </c>
      <c r="M152" s="1">
        <v>0.54</v>
      </c>
      <c r="N152" s="8" t="str">
        <f t="shared" si="13"/>
        <v>50% or More</v>
      </c>
      <c r="O152">
        <v>4.0999999999999996</v>
      </c>
      <c r="P152" s="2">
        <v>211</v>
      </c>
      <c r="Q152" s="7">
        <f t="shared" si="14"/>
        <v>13715000</v>
      </c>
    </row>
    <row r="153" spans="1:17">
      <c r="A153" t="s">
        <v>320</v>
      </c>
      <c r="B153" t="s">
        <v>321</v>
      </c>
      <c r="C153" t="s">
        <v>10</v>
      </c>
      <c r="D153" t="s">
        <v>2902</v>
      </c>
      <c r="E153" t="s">
        <v>2903</v>
      </c>
      <c r="F153" t="s">
        <v>2904</v>
      </c>
      <c r="G153" t="s">
        <v>2905</v>
      </c>
      <c r="H153">
        <f t="shared" si="10"/>
        <v>76000</v>
      </c>
      <c r="I153" s="6">
        <v>339</v>
      </c>
      <c r="J153" s="5" t="str">
        <f t="shared" si="11"/>
        <v>₹200 - ₹500</v>
      </c>
      <c r="K153" s="5">
        <f t="shared" si="12"/>
        <v>1070426</v>
      </c>
      <c r="L153" s="6">
        <v>1099</v>
      </c>
      <c r="M153" s="1">
        <v>0.69</v>
      </c>
      <c r="N153" s="8" t="str">
        <f t="shared" si="13"/>
        <v>50% or More</v>
      </c>
      <c r="O153">
        <v>4.3</v>
      </c>
      <c r="P153" s="2">
        <v>974</v>
      </c>
      <c r="Q153" s="7">
        <f t="shared" si="14"/>
        <v>1070426</v>
      </c>
    </row>
    <row r="154" spans="1:17">
      <c r="A154" t="s">
        <v>322</v>
      </c>
      <c r="B154" t="s">
        <v>323</v>
      </c>
      <c r="C154" t="s">
        <v>45</v>
      </c>
      <c r="D154" t="s">
        <v>2909</v>
      </c>
      <c r="E154" t="s">
        <v>2910</v>
      </c>
      <c r="F154" t="s">
        <v>2912</v>
      </c>
      <c r="G154" t="s">
        <v>2913</v>
      </c>
      <c r="H154">
        <f t="shared" si="10"/>
        <v>541000</v>
      </c>
      <c r="I154" s="6">
        <v>15490</v>
      </c>
      <c r="J154" s="5" t="str">
        <f t="shared" si="11"/>
        <v>&gt;₹500</v>
      </c>
      <c r="K154" s="5">
        <f t="shared" si="12"/>
        <v>340649100</v>
      </c>
      <c r="L154" s="6">
        <v>20900</v>
      </c>
      <c r="M154" s="1">
        <v>0.26</v>
      </c>
      <c r="N154" s="8" t="str">
        <f t="shared" si="13"/>
        <v>&lt;50%</v>
      </c>
      <c r="O154">
        <v>4.3</v>
      </c>
      <c r="P154" s="2">
        <v>16299</v>
      </c>
      <c r="Q154" s="7">
        <f t="shared" si="14"/>
        <v>340649100</v>
      </c>
    </row>
    <row r="155" spans="1:17">
      <c r="A155" t="s">
        <v>324</v>
      </c>
      <c r="B155" t="s">
        <v>325</v>
      </c>
      <c r="C155" t="s">
        <v>10</v>
      </c>
      <c r="D155" t="s">
        <v>2902</v>
      </c>
      <c r="E155" t="s">
        <v>2903</v>
      </c>
      <c r="F155" t="s">
        <v>2904</v>
      </c>
      <c r="G155" t="s">
        <v>2905</v>
      </c>
      <c r="H155">
        <f t="shared" si="10"/>
        <v>80000</v>
      </c>
      <c r="I155" s="6">
        <v>499</v>
      </c>
      <c r="J155" s="5" t="str">
        <f t="shared" si="11"/>
        <v>₹200 - ₹500</v>
      </c>
      <c r="K155" s="5">
        <f t="shared" si="12"/>
        <v>39503889</v>
      </c>
      <c r="L155" s="6">
        <v>1299</v>
      </c>
      <c r="M155" s="1">
        <v>0.62</v>
      </c>
      <c r="N155" s="8" t="str">
        <f t="shared" si="13"/>
        <v>50% or More</v>
      </c>
      <c r="O155">
        <v>4.3</v>
      </c>
      <c r="P155" s="2">
        <v>30411</v>
      </c>
      <c r="Q155" s="7">
        <f t="shared" si="14"/>
        <v>39503889</v>
      </c>
    </row>
    <row r="156" spans="1:17">
      <c r="A156" t="s">
        <v>326</v>
      </c>
      <c r="B156" t="s">
        <v>327</v>
      </c>
      <c r="C156" t="s">
        <v>27</v>
      </c>
      <c r="D156" t="s">
        <v>2902</v>
      </c>
      <c r="E156" t="s">
        <v>2906</v>
      </c>
      <c r="F156" t="s">
        <v>2907</v>
      </c>
      <c r="G156" t="s">
        <v>2908</v>
      </c>
      <c r="H156">
        <f t="shared" si="10"/>
        <v>15000</v>
      </c>
      <c r="I156" s="6">
        <v>249</v>
      </c>
      <c r="J156" s="5" t="str">
        <f t="shared" si="11"/>
        <v>₹200 - ₹500</v>
      </c>
      <c r="K156" s="5">
        <f t="shared" si="12"/>
        <v>1852158</v>
      </c>
      <c r="L156" s="6">
        <v>399</v>
      </c>
      <c r="M156" s="1">
        <v>0.38</v>
      </c>
      <c r="N156" s="8" t="str">
        <f t="shared" si="13"/>
        <v>&lt;50%</v>
      </c>
      <c r="O156">
        <v>3.4</v>
      </c>
      <c r="P156" s="2">
        <v>4642</v>
      </c>
      <c r="Q156" s="7">
        <f t="shared" si="14"/>
        <v>1852158</v>
      </c>
    </row>
    <row r="157" spans="1:17">
      <c r="A157" t="s">
        <v>328</v>
      </c>
      <c r="B157" t="s">
        <v>329</v>
      </c>
      <c r="C157" t="s">
        <v>110</v>
      </c>
      <c r="D157" t="s">
        <v>2909</v>
      </c>
      <c r="E157" t="s">
        <v>2910</v>
      </c>
      <c r="F157" t="s">
        <v>2911</v>
      </c>
      <c r="G157" t="s">
        <v>2914</v>
      </c>
      <c r="H157">
        <f t="shared" si="10"/>
        <v>40000</v>
      </c>
      <c r="I157" s="6">
        <v>399</v>
      </c>
      <c r="J157" s="5" t="str">
        <f t="shared" si="11"/>
        <v>₹200 - ₹500</v>
      </c>
      <c r="K157" s="5">
        <f t="shared" si="12"/>
        <v>9588</v>
      </c>
      <c r="L157" s="6">
        <v>799</v>
      </c>
      <c r="M157" s="1">
        <v>0.5</v>
      </c>
      <c r="N157" s="8" t="str">
        <f t="shared" si="13"/>
        <v>50% or More</v>
      </c>
      <c r="O157">
        <v>4.3</v>
      </c>
      <c r="P157" s="2">
        <v>12</v>
      </c>
      <c r="Q157" s="7">
        <f t="shared" si="14"/>
        <v>9588</v>
      </c>
    </row>
    <row r="158" spans="1:17">
      <c r="A158" t="s">
        <v>330</v>
      </c>
      <c r="B158" t="s">
        <v>331</v>
      </c>
      <c r="C158" t="s">
        <v>10</v>
      </c>
      <c r="D158" t="s">
        <v>2902</v>
      </c>
      <c r="E158" t="s">
        <v>2903</v>
      </c>
      <c r="F158" t="s">
        <v>2904</v>
      </c>
      <c r="G158" t="s">
        <v>2905</v>
      </c>
      <c r="H158">
        <f t="shared" si="10"/>
        <v>50000</v>
      </c>
      <c r="I158" s="6">
        <v>1499</v>
      </c>
      <c r="J158" s="5" t="str">
        <f t="shared" si="11"/>
        <v>&gt;₹500</v>
      </c>
      <c r="K158" s="5">
        <f t="shared" si="12"/>
        <v>3900049</v>
      </c>
      <c r="L158" s="6">
        <v>1999</v>
      </c>
      <c r="M158" s="1">
        <v>0.25</v>
      </c>
      <c r="N158" s="8" t="str">
        <f t="shared" si="13"/>
        <v>&lt;50%</v>
      </c>
      <c r="O158">
        <v>4.4000000000000004</v>
      </c>
      <c r="P158" s="2">
        <v>1951</v>
      </c>
      <c r="Q158" s="7">
        <f t="shared" si="14"/>
        <v>3900049</v>
      </c>
    </row>
    <row r="159" spans="1:17">
      <c r="A159" t="s">
        <v>332</v>
      </c>
      <c r="B159" t="s">
        <v>333</v>
      </c>
      <c r="C159" t="s">
        <v>334</v>
      </c>
      <c r="D159" t="s">
        <v>2909</v>
      </c>
      <c r="E159" t="s">
        <v>2910</v>
      </c>
      <c r="F159" t="s">
        <v>2920</v>
      </c>
      <c r="H159">
        <f t="shared" si="10"/>
        <v>650000</v>
      </c>
      <c r="I159" s="6">
        <v>9490</v>
      </c>
      <c r="J159" s="5" t="str">
        <f t="shared" si="11"/>
        <v>&gt;₹500</v>
      </c>
      <c r="K159" s="5">
        <f t="shared" si="12"/>
        <v>167575200</v>
      </c>
      <c r="L159" s="6">
        <v>15990</v>
      </c>
      <c r="M159" s="1">
        <v>0.41</v>
      </c>
      <c r="N159" s="8" t="str">
        <f t="shared" si="13"/>
        <v>&lt;50%</v>
      </c>
      <c r="O159">
        <v>3.9</v>
      </c>
      <c r="P159" s="2">
        <v>10480</v>
      </c>
      <c r="Q159" s="7">
        <f t="shared" si="14"/>
        <v>167575200</v>
      </c>
    </row>
    <row r="160" spans="1:17">
      <c r="A160" t="s">
        <v>335</v>
      </c>
      <c r="B160" t="s">
        <v>336</v>
      </c>
      <c r="C160" t="s">
        <v>36</v>
      </c>
      <c r="D160" t="s">
        <v>2909</v>
      </c>
      <c r="E160" t="s">
        <v>2910</v>
      </c>
      <c r="F160" t="s">
        <v>2911</v>
      </c>
      <c r="G160" t="s">
        <v>2905</v>
      </c>
      <c r="H160">
        <f t="shared" si="10"/>
        <v>86200</v>
      </c>
      <c r="I160" s="6">
        <v>637</v>
      </c>
      <c r="J160" s="5" t="str">
        <f t="shared" si="11"/>
        <v>&gt;₹500</v>
      </c>
      <c r="K160" s="5">
        <f t="shared" si="12"/>
        <v>35976</v>
      </c>
      <c r="L160" s="6">
        <v>1499</v>
      </c>
      <c r="M160" s="1">
        <v>0.57999999999999996</v>
      </c>
      <c r="N160" s="8" t="str">
        <f t="shared" si="13"/>
        <v>50% or More</v>
      </c>
      <c r="O160">
        <v>4.0999999999999996</v>
      </c>
      <c r="P160" s="2">
        <v>24</v>
      </c>
      <c r="Q160" s="7">
        <f t="shared" si="14"/>
        <v>35976</v>
      </c>
    </row>
    <row r="161" spans="1:17">
      <c r="A161" t="s">
        <v>337</v>
      </c>
      <c r="B161" t="s">
        <v>338</v>
      </c>
      <c r="C161" t="s">
        <v>110</v>
      </c>
      <c r="D161" t="s">
        <v>2909</v>
      </c>
      <c r="E161" t="s">
        <v>2910</v>
      </c>
      <c r="F161" t="s">
        <v>2911</v>
      </c>
      <c r="G161" t="s">
        <v>2914</v>
      </c>
      <c r="H161">
        <f t="shared" si="10"/>
        <v>50000</v>
      </c>
      <c r="I161" s="6">
        <v>399</v>
      </c>
      <c r="J161" s="5" t="str">
        <f t="shared" si="11"/>
        <v>₹200 - ₹500</v>
      </c>
      <c r="K161" s="5">
        <f t="shared" si="12"/>
        <v>228346</v>
      </c>
      <c r="L161" s="6">
        <v>899</v>
      </c>
      <c r="M161" s="1">
        <v>0.56000000000000005</v>
      </c>
      <c r="N161" s="8" t="str">
        <f t="shared" si="13"/>
        <v>50% or More</v>
      </c>
      <c r="O161">
        <v>3.9</v>
      </c>
      <c r="P161" s="2">
        <v>254</v>
      </c>
      <c r="Q161" s="7">
        <f t="shared" si="14"/>
        <v>228346</v>
      </c>
    </row>
    <row r="162" spans="1:17">
      <c r="A162" t="s">
        <v>339</v>
      </c>
      <c r="B162" t="s">
        <v>340</v>
      </c>
      <c r="C162" t="s">
        <v>315</v>
      </c>
      <c r="D162" t="s">
        <v>2909</v>
      </c>
      <c r="E162" t="s">
        <v>2910</v>
      </c>
      <c r="F162" t="s">
        <v>2911</v>
      </c>
      <c r="G162" t="s">
        <v>2905</v>
      </c>
      <c r="H162">
        <f t="shared" si="10"/>
        <v>51100</v>
      </c>
      <c r="I162" s="6">
        <v>1089</v>
      </c>
      <c r="J162" s="5" t="str">
        <f t="shared" si="11"/>
        <v>&gt;₹500</v>
      </c>
      <c r="K162" s="5">
        <f t="shared" si="12"/>
        <v>5704000</v>
      </c>
      <c r="L162" s="6">
        <v>1600</v>
      </c>
      <c r="M162" s="1">
        <v>0.32</v>
      </c>
      <c r="N162" s="8" t="str">
        <f t="shared" si="13"/>
        <v>&lt;50%</v>
      </c>
      <c r="O162">
        <v>4</v>
      </c>
      <c r="P162" s="2">
        <v>3565</v>
      </c>
      <c r="Q162" s="7">
        <f t="shared" si="14"/>
        <v>5704000</v>
      </c>
    </row>
    <row r="163" spans="1:17">
      <c r="A163" t="s">
        <v>341</v>
      </c>
      <c r="B163" t="s">
        <v>342</v>
      </c>
      <c r="C163" t="s">
        <v>10</v>
      </c>
      <c r="D163" t="s">
        <v>2902</v>
      </c>
      <c r="E163" t="s">
        <v>2903</v>
      </c>
      <c r="F163" t="s">
        <v>2904</v>
      </c>
      <c r="G163" t="s">
        <v>2905</v>
      </c>
      <c r="H163">
        <f t="shared" si="10"/>
        <v>66000</v>
      </c>
      <c r="I163" s="6">
        <v>339</v>
      </c>
      <c r="J163" s="5" t="str">
        <f t="shared" si="11"/>
        <v>₹200 - ₹500</v>
      </c>
      <c r="K163" s="5">
        <f t="shared" si="12"/>
        <v>6248745</v>
      </c>
      <c r="L163" s="6">
        <v>999</v>
      </c>
      <c r="M163" s="1">
        <v>0.66</v>
      </c>
      <c r="N163" s="8" t="str">
        <f t="shared" si="13"/>
        <v>50% or More</v>
      </c>
      <c r="O163">
        <v>4.3</v>
      </c>
      <c r="P163" s="2">
        <v>6255</v>
      </c>
      <c r="Q163" s="7">
        <f t="shared" si="14"/>
        <v>6248745</v>
      </c>
    </row>
    <row r="164" spans="1:17">
      <c r="A164" t="s">
        <v>343</v>
      </c>
      <c r="B164" t="s">
        <v>344</v>
      </c>
      <c r="C164" t="s">
        <v>10</v>
      </c>
      <c r="D164" t="s">
        <v>2902</v>
      </c>
      <c r="E164" t="s">
        <v>2903</v>
      </c>
      <c r="F164" t="s">
        <v>2904</v>
      </c>
      <c r="G164" t="s">
        <v>2905</v>
      </c>
      <c r="H164">
        <f t="shared" si="10"/>
        <v>35000</v>
      </c>
      <c r="I164" s="6">
        <v>149</v>
      </c>
      <c r="J164" s="5" t="str">
        <f t="shared" si="11"/>
        <v>₹200</v>
      </c>
      <c r="K164" s="5">
        <f t="shared" si="12"/>
        <v>3858268</v>
      </c>
      <c r="L164" s="6">
        <v>499</v>
      </c>
      <c r="M164" s="1">
        <v>0.7</v>
      </c>
      <c r="N164" s="8" t="str">
        <f t="shared" si="13"/>
        <v>50% or More</v>
      </c>
      <c r="O164">
        <v>4</v>
      </c>
      <c r="P164" s="2">
        <v>7732</v>
      </c>
      <c r="Q164" s="7">
        <f t="shared" si="14"/>
        <v>3858268</v>
      </c>
    </row>
    <row r="165" spans="1:17">
      <c r="A165" t="s">
        <v>345</v>
      </c>
      <c r="B165" t="s">
        <v>346</v>
      </c>
      <c r="C165" t="s">
        <v>10</v>
      </c>
      <c r="D165" t="s">
        <v>2902</v>
      </c>
      <c r="E165" t="s">
        <v>2903</v>
      </c>
      <c r="F165" t="s">
        <v>2904</v>
      </c>
      <c r="G165" t="s">
        <v>2905</v>
      </c>
      <c r="H165">
        <f t="shared" si="10"/>
        <v>25000</v>
      </c>
      <c r="I165" s="6">
        <v>149</v>
      </c>
      <c r="J165" s="5" t="str">
        <f t="shared" si="11"/>
        <v>₹200</v>
      </c>
      <c r="K165" s="5">
        <f t="shared" si="12"/>
        <v>22743</v>
      </c>
      <c r="L165" s="6">
        <v>399</v>
      </c>
      <c r="M165" s="1">
        <v>0.63</v>
      </c>
      <c r="N165" s="8" t="str">
        <f t="shared" si="13"/>
        <v>50% or More</v>
      </c>
      <c r="O165">
        <v>3.9</v>
      </c>
      <c r="P165" s="2">
        <v>57</v>
      </c>
      <c r="Q165" s="7">
        <f t="shared" si="14"/>
        <v>22743</v>
      </c>
    </row>
    <row r="166" spans="1:17">
      <c r="A166" t="s">
        <v>347</v>
      </c>
      <c r="B166" t="s">
        <v>348</v>
      </c>
      <c r="C166" t="s">
        <v>10</v>
      </c>
      <c r="D166" t="s">
        <v>2902</v>
      </c>
      <c r="E166" t="s">
        <v>2903</v>
      </c>
      <c r="F166" t="s">
        <v>2904</v>
      </c>
      <c r="G166" t="s">
        <v>2905</v>
      </c>
      <c r="H166">
        <f t="shared" si="10"/>
        <v>25000</v>
      </c>
      <c r="I166" s="6">
        <v>599</v>
      </c>
      <c r="J166" s="5" t="str">
        <f t="shared" si="11"/>
        <v>&gt;₹500</v>
      </c>
      <c r="K166" s="5">
        <f t="shared" si="12"/>
        <v>489873</v>
      </c>
      <c r="L166" s="6">
        <v>849</v>
      </c>
      <c r="M166" s="1">
        <v>0.28999999999999998</v>
      </c>
      <c r="N166" s="8" t="str">
        <f t="shared" si="13"/>
        <v>&lt;50%</v>
      </c>
      <c r="O166">
        <v>4.5</v>
      </c>
      <c r="P166" s="2">
        <v>577</v>
      </c>
      <c r="Q166" s="7">
        <f t="shared" si="14"/>
        <v>489873</v>
      </c>
    </row>
    <row r="167" spans="1:17">
      <c r="A167" t="s">
        <v>349</v>
      </c>
      <c r="B167" t="s">
        <v>350</v>
      </c>
      <c r="C167" t="s">
        <v>110</v>
      </c>
      <c r="D167" t="s">
        <v>2909</v>
      </c>
      <c r="E167" t="s">
        <v>2910</v>
      </c>
      <c r="F167" t="s">
        <v>2911</v>
      </c>
      <c r="G167" t="s">
        <v>2914</v>
      </c>
      <c r="H167">
        <f t="shared" si="10"/>
        <v>90000</v>
      </c>
      <c r="I167" s="6">
        <v>299</v>
      </c>
      <c r="J167" s="5" t="str">
        <f t="shared" si="11"/>
        <v>₹200 - ₹500</v>
      </c>
      <c r="K167" s="5">
        <f t="shared" si="12"/>
        <v>1430407</v>
      </c>
      <c r="L167" s="6">
        <v>1199</v>
      </c>
      <c r="M167" s="1">
        <v>0.75</v>
      </c>
      <c r="N167" s="8" t="str">
        <f t="shared" si="13"/>
        <v>50% or More</v>
      </c>
      <c r="O167">
        <v>3.9</v>
      </c>
      <c r="P167" s="2">
        <v>1193</v>
      </c>
      <c r="Q167" s="7">
        <f t="shared" si="14"/>
        <v>1430407</v>
      </c>
    </row>
    <row r="168" spans="1:17">
      <c r="A168" t="s">
        <v>351</v>
      </c>
      <c r="B168" t="s">
        <v>352</v>
      </c>
      <c r="C168" t="s">
        <v>10</v>
      </c>
      <c r="D168" t="s">
        <v>2902</v>
      </c>
      <c r="E168" t="s">
        <v>2903</v>
      </c>
      <c r="F168" t="s">
        <v>2904</v>
      </c>
      <c r="G168" t="s">
        <v>2905</v>
      </c>
      <c r="H168">
        <f t="shared" si="10"/>
        <v>90000</v>
      </c>
      <c r="I168" s="6">
        <v>399</v>
      </c>
      <c r="J168" s="5" t="str">
        <f t="shared" si="11"/>
        <v>₹200 - ₹500</v>
      </c>
      <c r="K168" s="5">
        <f t="shared" si="12"/>
        <v>17042880</v>
      </c>
      <c r="L168" s="6">
        <v>1299</v>
      </c>
      <c r="M168" s="1">
        <v>0.69</v>
      </c>
      <c r="N168" s="8" t="str">
        <f t="shared" si="13"/>
        <v>50% or More</v>
      </c>
      <c r="O168">
        <v>4.2</v>
      </c>
      <c r="P168" s="2">
        <v>13120</v>
      </c>
      <c r="Q168" s="7">
        <f t="shared" si="14"/>
        <v>17042880</v>
      </c>
    </row>
    <row r="169" spans="1:17">
      <c r="A169" t="s">
        <v>353</v>
      </c>
      <c r="B169" t="s">
        <v>354</v>
      </c>
      <c r="C169" t="s">
        <v>110</v>
      </c>
      <c r="D169" t="s">
        <v>2909</v>
      </c>
      <c r="E169" t="s">
        <v>2910</v>
      </c>
      <c r="F169" t="s">
        <v>2911</v>
      </c>
      <c r="G169" t="s">
        <v>2914</v>
      </c>
      <c r="H169">
        <f t="shared" si="10"/>
        <v>166000</v>
      </c>
      <c r="I169" s="6">
        <v>339</v>
      </c>
      <c r="J169" s="5" t="str">
        <f t="shared" si="11"/>
        <v>₹200 - ₹500</v>
      </c>
      <c r="K169" s="5">
        <f t="shared" si="12"/>
        <v>685657</v>
      </c>
      <c r="L169" s="6">
        <v>1999</v>
      </c>
      <c r="M169" s="1">
        <v>0.83</v>
      </c>
      <c r="N169" s="8" t="str">
        <f t="shared" si="13"/>
        <v>50% or More</v>
      </c>
      <c r="O169">
        <v>4</v>
      </c>
      <c r="P169" s="2">
        <v>343</v>
      </c>
      <c r="Q169" s="7">
        <f t="shared" si="14"/>
        <v>685657</v>
      </c>
    </row>
    <row r="170" spans="1:17">
      <c r="A170" t="s">
        <v>355</v>
      </c>
      <c r="B170" t="s">
        <v>356</v>
      </c>
      <c r="C170" t="s">
        <v>45</v>
      </c>
      <c r="D170" t="s">
        <v>2909</v>
      </c>
      <c r="E170" t="s">
        <v>2910</v>
      </c>
      <c r="F170" t="s">
        <v>2912</v>
      </c>
      <c r="G170" t="s">
        <v>2913</v>
      </c>
      <c r="H170">
        <f t="shared" si="10"/>
        <v>1049100</v>
      </c>
      <c r="I170" s="6">
        <v>12499</v>
      </c>
      <c r="J170" s="5" t="str">
        <f t="shared" si="11"/>
        <v>&gt;₹500</v>
      </c>
      <c r="K170" s="5">
        <f t="shared" si="12"/>
        <v>37036890</v>
      </c>
      <c r="L170" s="6">
        <v>22990</v>
      </c>
      <c r="M170" s="1">
        <v>0.46</v>
      </c>
      <c r="N170" s="8" t="str">
        <f t="shared" si="13"/>
        <v>&lt;50%</v>
      </c>
      <c r="O170">
        <v>4.3</v>
      </c>
      <c r="P170" s="2">
        <v>1611</v>
      </c>
      <c r="Q170" s="7">
        <f t="shared" si="14"/>
        <v>37036890</v>
      </c>
    </row>
    <row r="171" spans="1:17">
      <c r="A171" t="s">
        <v>357</v>
      </c>
      <c r="B171" t="s">
        <v>358</v>
      </c>
      <c r="C171" t="s">
        <v>10</v>
      </c>
      <c r="D171" t="s">
        <v>2902</v>
      </c>
      <c r="E171" t="s">
        <v>2903</v>
      </c>
      <c r="F171" t="s">
        <v>2904</v>
      </c>
      <c r="G171" t="s">
        <v>2905</v>
      </c>
      <c r="H171">
        <f t="shared" si="10"/>
        <v>15000</v>
      </c>
      <c r="I171" s="6">
        <v>249</v>
      </c>
      <c r="J171" s="5" t="str">
        <f t="shared" si="11"/>
        <v>₹200 - ₹500</v>
      </c>
      <c r="K171" s="5">
        <f t="shared" si="12"/>
        <v>2616642</v>
      </c>
      <c r="L171" s="6">
        <v>399</v>
      </c>
      <c r="M171" s="1">
        <v>0.38</v>
      </c>
      <c r="N171" s="8" t="str">
        <f t="shared" si="13"/>
        <v>&lt;50%</v>
      </c>
      <c r="O171">
        <v>4</v>
      </c>
      <c r="P171" s="2">
        <v>6558</v>
      </c>
      <c r="Q171" s="7">
        <f t="shared" si="14"/>
        <v>2616642</v>
      </c>
    </row>
    <row r="172" spans="1:17">
      <c r="A172" t="s">
        <v>359</v>
      </c>
      <c r="B172" t="s">
        <v>360</v>
      </c>
      <c r="C172" t="s">
        <v>27</v>
      </c>
      <c r="D172" t="s">
        <v>2902</v>
      </c>
      <c r="E172" t="s">
        <v>2906</v>
      </c>
      <c r="F172" t="s">
        <v>2907</v>
      </c>
      <c r="G172" t="s">
        <v>2908</v>
      </c>
      <c r="H172">
        <f t="shared" si="10"/>
        <v>110000</v>
      </c>
      <c r="I172" s="6">
        <v>1399</v>
      </c>
      <c r="J172" s="5" t="str">
        <f t="shared" si="11"/>
        <v>&gt;₹500</v>
      </c>
      <c r="K172" s="5">
        <f t="shared" si="12"/>
        <v>57899331</v>
      </c>
      <c r="L172" s="6">
        <v>2499</v>
      </c>
      <c r="M172" s="1">
        <v>0.44</v>
      </c>
      <c r="N172" s="8" t="str">
        <f t="shared" si="13"/>
        <v>&lt;50%</v>
      </c>
      <c r="O172">
        <v>4.4000000000000004</v>
      </c>
      <c r="P172" s="2">
        <v>23169</v>
      </c>
      <c r="Q172" s="7">
        <f t="shared" si="14"/>
        <v>57899331</v>
      </c>
    </row>
    <row r="173" spans="1:17">
      <c r="A173" t="s">
        <v>361</v>
      </c>
      <c r="B173" t="s">
        <v>362</v>
      </c>
      <c r="C173" t="s">
        <v>45</v>
      </c>
      <c r="D173" t="s">
        <v>2909</v>
      </c>
      <c r="E173" t="s">
        <v>2910</v>
      </c>
      <c r="F173" t="s">
        <v>2912</v>
      </c>
      <c r="G173" t="s">
        <v>2913</v>
      </c>
      <c r="H173">
        <f t="shared" si="10"/>
        <v>1499100</v>
      </c>
      <c r="I173" s="6">
        <v>32999</v>
      </c>
      <c r="J173" s="5" t="str">
        <f t="shared" si="11"/>
        <v>&gt;₹500</v>
      </c>
      <c r="K173" s="5">
        <f t="shared" si="12"/>
        <v>225696970</v>
      </c>
      <c r="L173" s="6">
        <v>47990</v>
      </c>
      <c r="M173" s="1">
        <v>0.31</v>
      </c>
      <c r="N173" s="8" t="str">
        <f t="shared" si="13"/>
        <v>&lt;50%</v>
      </c>
      <c r="O173">
        <v>4.3</v>
      </c>
      <c r="P173" s="2">
        <v>4703</v>
      </c>
      <c r="Q173" s="7">
        <f t="shared" si="14"/>
        <v>225696970</v>
      </c>
    </row>
    <row r="174" spans="1:17">
      <c r="A174" t="s">
        <v>363</v>
      </c>
      <c r="B174" t="s">
        <v>364</v>
      </c>
      <c r="C174" t="s">
        <v>10</v>
      </c>
      <c r="D174" t="s">
        <v>2902</v>
      </c>
      <c r="E174" t="s">
        <v>2903</v>
      </c>
      <c r="F174" t="s">
        <v>2904</v>
      </c>
      <c r="G174" t="s">
        <v>2905</v>
      </c>
      <c r="H174">
        <f t="shared" si="10"/>
        <v>25000</v>
      </c>
      <c r="I174" s="6">
        <v>149</v>
      </c>
      <c r="J174" s="5" t="str">
        <f t="shared" si="11"/>
        <v>₹200</v>
      </c>
      <c r="K174" s="5">
        <f t="shared" si="12"/>
        <v>567777</v>
      </c>
      <c r="L174" s="6">
        <v>399</v>
      </c>
      <c r="M174" s="1">
        <v>0.63</v>
      </c>
      <c r="N174" s="8" t="str">
        <f t="shared" si="13"/>
        <v>50% or More</v>
      </c>
      <c r="O174">
        <v>4</v>
      </c>
      <c r="P174" s="2">
        <v>1423</v>
      </c>
      <c r="Q174" s="7">
        <f t="shared" si="14"/>
        <v>567777</v>
      </c>
    </row>
    <row r="175" spans="1:17">
      <c r="A175" t="s">
        <v>365</v>
      </c>
      <c r="B175" t="s">
        <v>366</v>
      </c>
      <c r="C175" t="s">
        <v>10</v>
      </c>
      <c r="D175" t="s">
        <v>2902</v>
      </c>
      <c r="E175" t="s">
        <v>2903</v>
      </c>
      <c r="F175" t="s">
        <v>2904</v>
      </c>
      <c r="G175" t="s">
        <v>2905</v>
      </c>
      <c r="H175">
        <f t="shared" si="10"/>
        <v>67400</v>
      </c>
      <c r="I175" s="6">
        <v>325</v>
      </c>
      <c r="J175" s="5" t="str">
        <f t="shared" si="11"/>
        <v>₹200 - ₹500</v>
      </c>
      <c r="K175" s="5">
        <f t="shared" si="12"/>
        <v>2648349</v>
      </c>
      <c r="L175" s="6">
        <v>999</v>
      </c>
      <c r="M175" s="1">
        <v>0.67</v>
      </c>
      <c r="N175" s="8" t="str">
        <f t="shared" si="13"/>
        <v>50% or More</v>
      </c>
      <c r="O175">
        <v>4.3</v>
      </c>
      <c r="P175" s="2">
        <v>2651</v>
      </c>
      <c r="Q175" s="7">
        <f t="shared" si="14"/>
        <v>2648349</v>
      </c>
    </row>
    <row r="176" spans="1:17">
      <c r="A176" t="s">
        <v>367</v>
      </c>
      <c r="B176" t="s">
        <v>368</v>
      </c>
      <c r="C176" t="s">
        <v>10</v>
      </c>
      <c r="D176" t="s">
        <v>2902</v>
      </c>
      <c r="E176" t="s">
        <v>2903</v>
      </c>
      <c r="F176" t="s">
        <v>2904</v>
      </c>
      <c r="G176" t="s">
        <v>2905</v>
      </c>
      <c r="H176">
        <f t="shared" si="10"/>
        <v>160000</v>
      </c>
      <c r="I176" s="6">
        <v>399</v>
      </c>
      <c r="J176" s="5" t="str">
        <f t="shared" si="11"/>
        <v>₹200 - ₹500</v>
      </c>
      <c r="K176" s="5">
        <f t="shared" si="12"/>
        <v>9995</v>
      </c>
      <c r="L176" s="6">
        <v>1999</v>
      </c>
      <c r="M176" s="1">
        <v>0.8</v>
      </c>
      <c r="N176" s="8" t="str">
        <f t="shared" si="13"/>
        <v>50% or More</v>
      </c>
      <c r="O176">
        <v>5</v>
      </c>
      <c r="P176" s="2">
        <v>5</v>
      </c>
      <c r="Q176" s="7">
        <f t="shared" si="14"/>
        <v>9995</v>
      </c>
    </row>
    <row r="177" spans="1:17">
      <c r="A177" t="s">
        <v>369</v>
      </c>
      <c r="B177" t="s">
        <v>370</v>
      </c>
      <c r="C177" t="s">
        <v>27</v>
      </c>
      <c r="D177" t="s">
        <v>2902</v>
      </c>
      <c r="E177" t="s">
        <v>2906</v>
      </c>
      <c r="F177" t="s">
        <v>2907</v>
      </c>
      <c r="G177" t="s">
        <v>2908</v>
      </c>
      <c r="H177">
        <f t="shared" si="10"/>
        <v>30000</v>
      </c>
      <c r="I177" s="6">
        <v>199</v>
      </c>
      <c r="J177" s="5" t="str">
        <f t="shared" si="11"/>
        <v>₹200</v>
      </c>
      <c r="K177" s="5">
        <f t="shared" si="12"/>
        <v>305388</v>
      </c>
      <c r="L177" s="6">
        <v>499</v>
      </c>
      <c r="M177" s="1">
        <v>0.6</v>
      </c>
      <c r="N177" s="8" t="str">
        <f t="shared" si="13"/>
        <v>50% or More</v>
      </c>
      <c r="O177">
        <v>3.7</v>
      </c>
      <c r="P177" s="2">
        <v>612</v>
      </c>
      <c r="Q177" s="7">
        <f t="shared" si="14"/>
        <v>305388</v>
      </c>
    </row>
    <row r="178" spans="1:17">
      <c r="A178" t="s">
        <v>371</v>
      </c>
      <c r="B178" t="s">
        <v>372</v>
      </c>
      <c r="C178" t="s">
        <v>10</v>
      </c>
      <c r="D178" t="s">
        <v>2902</v>
      </c>
      <c r="E178" t="s">
        <v>2903</v>
      </c>
      <c r="F178" t="s">
        <v>2904</v>
      </c>
      <c r="G178" t="s">
        <v>2905</v>
      </c>
      <c r="H178">
        <f t="shared" si="10"/>
        <v>21100</v>
      </c>
      <c r="I178" s="6">
        <v>88</v>
      </c>
      <c r="J178" s="5" t="str">
        <f t="shared" si="11"/>
        <v>₹200</v>
      </c>
      <c r="K178" s="5">
        <f t="shared" si="12"/>
        <v>2804022</v>
      </c>
      <c r="L178" s="6">
        <v>299</v>
      </c>
      <c r="M178" s="1">
        <v>0.71</v>
      </c>
      <c r="N178" s="8" t="str">
        <f t="shared" si="13"/>
        <v>50% or More</v>
      </c>
      <c r="O178">
        <v>4</v>
      </c>
      <c r="P178" s="2">
        <v>9378</v>
      </c>
      <c r="Q178" s="7">
        <f t="shared" si="14"/>
        <v>2804022</v>
      </c>
    </row>
    <row r="179" spans="1:17">
      <c r="A179" t="s">
        <v>373</v>
      </c>
      <c r="B179" t="s">
        <v>374</v>
      </c>
      <c r="C179" t="s">
        <v>10</v>
      </c>
      <c r="D179" t="s">
        <v>2902</v>
      </c>
      <c r="E179" t="s">
        <v>2903</v>
      </c>
      <c r="F179" t="s">
        <v>2904</v>
      </c>
      <c r="G179" t="s">
        <v>2905</v>
      </c>
      <c r="H179">
        <f t="shared" si="10"/>
        <v>70000</v>
      </c>
      <c r="I179" s="6">
        <v>399</v>
      </c>
      <c r="J179" s="5" t="str">
        <f t="shared" si="11"/>
        <v>₹200 - ₹500</v>
      </c>
      <c r="K179" s="5">
        <f t="shared" si="12"/>
        <v>2950815</v>
      </c>
      <c r="L179" s="6">
        <v>1099</v>
      </c>
      <c r="M179" s="1">
        <v>0.64</v>
      </c>
      <c r="N179" s="8" t="str">
        <f t="shared" si="13"/>
        <v>50% or More</v>
      </c>
      <c r="O179">
        <v>4.0999999999999996</v>
      </c>
      <c r="P179" s="2">
        <v>2685</v>
      </c>
      <c r="Q179" s="7">
        <f t="shared" si="14"/>
        <v>2950815</v>
      </c>
    </row>
    <row r="180" spans="1:17">
      <c r="A180" t="s">
        <v>375</v>
      </c>
      <c r="B180" t="s">
        <v>376</v>
      </c>
      <c r="C180" t="s">
        <v>10</v>
      </c>
      <c r="D180" t="s">
        <v>2902</v>
      </c>
      <c r="E180" t="s">
        <v>2903</v>
      </c>
      <c r="F180" t="s">
        <v>2904</v>
      </c>
      <c r="G180" t="s">
        <v>2905</v>
      </c>
      <c r="H180">
        <f t="shared" si="10"/>
        <v>14111.000000000002</v>
      </c>
      <c r="I180" s="6">
        <v>57.89</v>
      </c>
      <c r="J180" s="5" t="str">
        <f t="shared" si="11"/>
        <v>₹200</v>
      </c>
      <c r="K180" s="5">
        <f t="shared" si="12"/>
        <v>1866222</v>
      </c>
      <c r="L180" s="6">
        <v>199</v>
      </c>
      <c r="M180" s="1">
        <v>0.71</v>
      </c>
      <c r="N180" s="8" t="str">
        <f t="shared" si="13"/>
        <v>50% or More</v>
      </c>
      <c r="O180">
        <v>4</v>
      </c>
      <c r="P180" s="2">
        <v>9378</v>
      </c>
      <c r="Q180" s="7">
        <f t="shared" si="14"/>
        <v>1866222</v>
      </c>
    </row>
    <row r="181" spans="1:17">
      <c r="A181" t="s">
        <v>377</v>
      </c>
      <c r="B181" t="s">
        <v>378</v>
      </c>
      <c r="C181" t="s">
        <v>110</v>
      </c>
      <c r="D181" t="s">
        <v>2909</v>
      </c>
      <c r="E181" t="s">
        <v>2910</v>
      </c>
      <c r="F181" t="s">
        <v>2911</v>
      </c>
      <c r="G181" t="s">
        <v>2914</v>
      </c>
      <c r="H181">
        <f t="shared" si="10"/>
        <v>120000</v>
      </c>
      <c r="I181" s="6">
        <v>799</v>
      </c>
      <c r="J181" s="5" t="str">
        <f t="shared" si="11"/>
        <v>&gt;₹500</v>
      </c>
      <c r="K181" s="5">
        <f t="shared" si="12"/>
        <v>1151424</v>
      </c>
      <c r="L181" s="6">
        <v>1999</v>
      </c>
      <c r="M181" s="1">
        <v>0.6</v>
      </c>
      <c r="N181" s="8" t="str">
        <f t="shared" si="13"/>
        <v>50% or More</v>
      </c>
      <c r="O181">
        <v>3.3</v>
      </c>
      <c r="P181" s="2">
        <v>576</v>
      </c>
      <c r="Q181" s="7">
        <f t="shared" si="14"/>
        <v>1151424</v>
      </c>
    </row>
    <row r="182" spans="1:17">
      <c r="A182" t="s">
        <v>379</v>
      </c>
      <c r="B182" t="s">
        <v>380</v>
      </c>
      <c r="C182" t="s">
        <v>110</v>
      </c>
      <c r="D182" t="s">
        <v>2909</v>
      </c>
      <c r="E182" t="s">
        <v>2910</v>
      </c>
      <c r="F182" t="s">
        <v>2911</v>
      </c>
      <c r="G182" t="s">
        <v>2914</v>
      </c>
      <c r="H182">
        <f t="shared" si="10"/>
        <v>29400</v>
      </c>
      <c r="I182" s="6">
        <v>205</v>
      </c>
      <c r="J182" s="5" t="str">
        <f t="shared" si="11"/>
        <v>₹200 - ₹500</v>
      </c>
      <c r="K182" s="5">
        <f t="shared" si="12"/>
        <v>156187</v>
      </c>
      <c r="L182" s="6">
        <v>499</v>
      </c>
      <c r="M182" s="1">
        <v>0.59</v>
      </c>
      <c r="N182" s="8" t="str">
        <f t="shared" si="13"/>
        <v>50% or More</v>
      </c>
      <c r="O182">
        <v>3.8</v>
      </c>
      <c r="P182" s="2">
        <v>313</v>
      </c>
      <c r="Q182" s="7">
        <f t="shared" si="14"/>
        <v>156187</v>
      </c>
    </row>
    <row r="183" spans="1:17">
      <c r="A183" t="s">
        <v>381</v>
      </c>
      <c r="B183" t="s">
        <v>382</v>
      </c>
      <c r="C183" t="s">
        <v>10</v>
      </c>
      <c r="D183" t="s">
        <v>2902</v>
      </c>
      <c r="E183" t="s">
        <v>2903</v>
      </c>
      <c r="F183" t="s">
        <v>2904</v>
      </c>
      <c r="G183" t="s">
        <v>2905</v>
      </c>
      <c r="H183">
        <f t="shared" si="10"/>
        <v>40000</v>
      </c>
      <c r="I183" s="6">
        <v>299</v>
      </c>
      <c r="J183" s="5" t="str">
        <f t="shared" si="11"/>
        <v>₹200 - ₹500</v>
      </c>
      <c r="K183" s="5">
        <f t="shared" si="12"/>
        <v>2066943</v>
      </c>
      <c r="L183" s="6">
        <v>699</v>
      </c>
      <c r="M183" s="1">
        <v>0.56999999999999995</v>
      </c>
      <c r="N183" s="8" t="str">
        <f t="shared" si="13"/>
        <v>50% or More</v>
      </c>
      <c r="O183">
        <v>4.0999999999999996</v>
      </c>
      <c r="P183" s="2">
        <v>2957</v>
      </c>
      <c r="Q183" s="7">
        <f t="shared" si="14"/>
        <v>2066943</v>
      </c>
    </row>
    <row r="184" spans="1:17">
      <c r="A184" t="s">
        <v>383</v>
      </c>
      <c r="B184" t="s">
        <v>384</v>
      </c>
      <c r="C184" t="s">
        <v>10</v>
      </c>
      <c r="D184" t="s">
        <v>2902</v>
      </c>
      <c r="E184" t="s">
        <v>2903</v>
      </c>
      <c r="F184" t="s">
        <v>2904</v>
      </c>
      <c r="G184" t="s">
        <v>2905</v>
      </c>
      <c r="H184">
        <f t="shared" si="10"/>
        <v>15000</v>
      </c>
      <c r="I184" s="6">
        <v>849</v>
      </c>
      <c r="J184" s="5" t="str">
        <f t="shared" si="11"/>
        <v>&gt;₹500</v>
      </c>
      <c r="K184" s="5">
        <f t="shared" si="12"/>
        <v>6729264</v>
      </c>
      <c r="L184" s="6">
        <v>999</v>
      </c>
      <c r="M184" s="1">
        <v>0.15</v>
      </c>
      <c r="N184" s="8" t="str">
        <f t="shared" si="13"/>
        <v>&lt;50%</v>
      </c>
      <c r="O184">
        <v>4.0999999999999996</v>
      </c>
      <c r="P184" s="2">
        <v>6736</v>
      </c>
      <c r="Q184" s="7">
        <f t="shared" si="14"/>
        <v>6729264</v>
      </c>
    </row>
    <row r="185" spans="1:17">
      <c r="A185" t="s">
        <v>385</v>
      </c>
      <c r="B185" t="s">
        <v>386</v>
      </c>
      <c r="C185" t="s">
        <v>10</v>
      </c>
      <c r="D185" t="s">
        <v>2902</v>
      </c>
      <c r="E185" t="s">
        <v>2903</v>
      </c>
      <c r="F185" t="s">
        <v>2904</v>
      </c>
      <c r="G185" t="s">
        <v>2905</v>
      </c>
      <c r="H185">
        <f t="shared" si="10"/>
        <v>105000</v>
      </c>
      <c r="I185" s="6">
        <v>949</v>
      </c>
      <c r="J185" s="5" t="str">
        <f t="shared" si="11"/>
        <v>&gt;₹500</v>
      </c>
      <c r="K185" s="5">
        <f t="shared" si="12"/>
        <v>27090448</v>
      </c>
      <c r="L185" s="6">
        <v>1999</v>
      </c>
      <c r="M185" s="1">
        <v>0.53</v>
      </c>
      <c r="N185" s="8" t="str">
        <f t="shared" si="13"/>
        <v>50% or More</v>
      </c>
      <c r="O185">
        <v>4.4000000000000004</v>
      </c>
      <c r="P185" s="2">
        <v>13552</v>
      </c>
      <c r="Q185" s="7">
        <f t="shared" si="14"/>
        <v>27090448</v>
      </c>
    </row>
    <row r="186" spans="1:17">
      <c r="A186" t="s">
        <v>387</v>
      </c>
      <c r="B186" t="s">
        <v>388</v>
      </c>
      <c r="C186" t="s">
        <v>10</v>
      </c>
      <c r="D186" t="s">
        <v>2902</v>
      </c>
      <c r="E186" t="s">
        <v>2903</v>
      </c>
      <c r="F186" t="s">
        <v>2904</v>
      </c>
      <c r="G186" t="s">
        <v>2905</v>
      </c>
      <c r="H186">
        <f t="shared" si="10"/>
        <v>70100</v>
      </c>
      <c r="I186" s="6">
        <v>499</v>
      </c>
      <c r="J186" s="5" t="str">
        <f t="shared" si="11"/>
        <v>₹200 - ₹500</v>
      </c>
      <c r="K186" s="5">
        <f t="shared" si="12"/>
        <v>6541200</v>
      </c>
      <c r="L186" s="6">
        <v>1200</v>
      </c>
      <c r="M186" s="1">
        <v>0.57999999999999996</v>
      </c>
      <c r="N186" s="8" t="str">
        <f t="shared" si="13"/>
        <v>50% or More</v>
      </c>
      <c r="O186">
        <v>4.3</v>
      </c>
      <c r="P186" s="2">
        <v>5451</v>
      </c>
      <c r="Q186" s="7">
        <f t="shared" si="14"/>
        <v>6541200</v>
      </c>
    </row>
    <row r="187" spans="1:17">
      <c r="A187" t="s">
        <v>389</v>
      </c>
      <c r="B187" t="s">
        <v>390</v>
      </c>
      <c r="C187" t="s">
        <v>10</v>
      </c>
      <c r="D187" t="s">
        <v>2902</v>
      </c>
      <c r="E187" t="s">
        <v>2903</v>
      </c>
      <c r="F187" t="s">
        <v>2904</v>
      </c>
      <c r="G187" t="s">
        <v>2905</v>
      </c>
      <c r="H187">
        <f t="shared" si="10"/>
        <v>18600</v>
      </c>
      <c r="I187" s="6">
        <v>299</v>
      </c>
      <c r="J187" s="5" t="str">
        <f t="shared" si="11"/>
        <v>₹200 - ₹500</v>
      </c>
      <c r="K187" s="5">
        <f t="shared" si="12"/>
        <v>5291835</v>
      </c>
      <c r="L187" s="6">
        <v>485</v>
      </c>
      <c r="M187" s="1">
        <v>0.38</v>
      </c>
      <c r="N187" s="8" t="str">
        <f t="shared" si="13"/>
        <v>&lt;50%</v>
      </c>
      <c r="O187">
        <v>4.3</v>
      </c>
      <c r="P187" s="2">
        <v>10911</v>
      </c>
      <c r="Q187" s="7">
        <f t="shared" si="14"/>
        <v>5291835</v>
      </c>
    </row>
    <row r="188" spans="1:17">
      <c r="A188" t="s">
        <v>391</v>
      </c>
      <c r="B188" t="s">
        <v>392</v>
      </c>
      <c r="C188" t="s">
        <v>10</v>
      </c>
      <c r="D188" t="s">
        <v>2902</v>
      </c>
      <c r="E188" t="s">
        <v>2903</v>
      </c>
      <c r="F188" t="s">
        <v>2904</v>
      </c>
      <c r="G188" t="s">
        <v>2905</v>
      </c>
      <c r="H188">
        <f t="shared" si="10"/>
        <v>105000</v>
      </c>
      <c r="I188" s="6">
        <v>949</v>
      </c>
      <c r="J188" s="5" t="str">
        <f t="shared" si="11"/>
        <v>&gt;₹500</v>
      </c>
      <c r="K188" s="5">
        <f t="shared" si="12"/>
        <v>27090448</v>
      </c>
      <c r="L188" s="6">
        <v>1999</v>
      </c>
      <c r="M188" s="1">
        <v>0.53</v>
      </c>
      <c r="N188" s="8" t="str">
        <f t="shared" si="13"/>
        <v>50% or More</v>
      </c>
      <c r="O188">
        <v>4.4000000000000004</v>
      </c>
      <c r="P188" s="2">
        <v>13552</v>
      </c>
      <c r="Q188" s="7">
        <f t="shared" si="14"/>
        <v>27090448</v>
      </c>
    </row>
    <row r="189" spans="1:17">
      <c r="A189" t="s">
        <v>393</v>
      </c>
      <c r="B189" t="s">
        <v>394</v>
      </c>
      <c r="C189" t="s">
        <v>10</v>
      </c>
      <c r="D189" t="s">
        <v>2902</v>
      </c>
      <c r="E189" t="s">
        <v>2903</v>
      </c>
      <c r="F189" t="s">
        <v>2904</v>
      </c>
      <c r="G189" t="s">
        <v>2905</v>
      </c>
      <c r="H189">
        <f t="shared" si="10"/>
        <v>72000</v>
      </c>
      <c r="I189" s="6">
        <v>379</v>
      </c>
      <c r="J189" s="5" t="str">
        <f t="shared" si="11"/>
        <v>₹200 - ₹500</v>
      </c>
      <c r="K189" s="5">
        <f t="shared" si="12"/>
        <v>3083794</v>
      </c>
      <c r="L189" s="6">
        <v>1099</v>
      </c>
      <c r="M189" s="1">
        <v>0.66</v>
      </c>
      <c r="N189" s="8" t="str">
        <f t="shared" si="13"/>
        <v>50% or More</v>
      </c>
      <c r="O189">
        <v>4.3</v>
      </c>
      <c r="P189" s="2">
        <v>2806</v>
      </c>
      <c r="Q189" s="7">
        <f t="shared" si="14"/>
        <v>3083794</v>
      </c>
    </row>
    <row r="190" spans="1:17">
      <c r="A190" t="s">
        <v>395</v>
      </c>
      <c r="B190" t="s">
        <v>396</v>
      </c>
      <c r="C190" t="s">
        <v>45</v>
      </c>
      <c r="D190" t="s">
        <v>2909</v>
      </c>
      <c r="E190" t="s">
        <v>2910</v>
      </c>
      <c r="F190" t="s">
        <v>2912</v>
      </c>
      <c r="G190" t="s">
        <v>2913</v>
      </c>
      <c r="H190">
        <f t="shared" si="10"/>
        <v>1000000</v>
      </c>
      <c r="I190" s="6">
        <v>8990</v>
      </c>
      <c r="J190" s="5" t="str">
        <f t="shared" si="11"/>
        <v>&gt;₹500</v>
      </c>
      <c r="K190" s="5">
        <f t="shared" si="12"/>
        <v>6646500</v>
      </c>
      <c r="L190" s="6">
        <v>18990</v>
      </c>
      <c r="M190" s="1">
        <v>0.53</v>
      </c>
      <c r="N190" s="8" t="str">
        <f t="shared" si="13"/>
        <v>50% or More</v>
      </c>
      <c r="O190">
        <v>3.9</v>
      </c>
      <c r="P190" s="2">
        <v>350</v>
      </c>
      <c r="Q190" s="7">
        <f t="shared" si="14"/>
        <v>6646500</v>
      </c>
    </row>
    <row r="191" spans="1:17">
      <c r="A191" t="s">
        <v>397</v>
      </c>
      <c r="B191" t="s">
        <v>398</v>
      </c>
      <c r="C191" t="s">
        <v>315</v>
      </c>
      <c r="D191" t="s">
        <v>2909</v>
      </c>
      <c r="E191" t="s">
        <v>2910</v>
      </c>
      <c r="F191" t="s">
        <v>2911</v>
      </c>
      <c r="G191" t="s">
        <v>2905</v>
      </c>
      <c r="H191">
        <f t="shared" si="10"/>
        <v>151300</v>
      </c>
      <c r="I191" s="6">
        <v>486</v>
      </c>
      <c r="J191" s="5" t="str">
        <f t="shared" si="11"/>
        <v>₹200 - ₹500</v>
      </c>
      <c r="K191" s="5">
        <f t="shared" si="12"/>
        <v>60015977</v>
      </c>
      <c r="L191" s="6">
        <v>1999</v>
      </c>
      <c r="M191" s="1">
        <v>0.76</v>
      </c>
      <c r="N191" s="8" t="str">
        <f t="shared" si="13"/>
        <v>50% or More</v>
      </c>
      <c r="O191">
        <v>4.2</v>
      </c>
      <c r="P191" s="2">
        <v>30023</v>
      </c>
      <c r="Q191" s="7">
        <f t="shared" si="14"/>
        <v>60015977</v>
      </c>
    </row>
    <row r="192" spans="1:17">
      <c r="A192" t="s">
        <v>399</v>
      </c>
      <c r="B192" t="s">
        <v>400</v>
      </c>
      <c r="C192" t="s">
        <v>121</v>
      </c>
      <c r="D192" t="s">
        <v>2909</v>
      </c>
      <c r="E192" t="s">
        <v>2910</v>
      </c>
      <c r="F192" t="s">
        <v>2912</v>
      </c>
      <c r="G192" t="s">
        <v>2915</v>
      </c>
      <c r="H192">
        <f t="shared" si="10"/>
        <v>530100</v>
      </c>
      <c r="I192" s="6">
        <v>5699</v>
      </c>
      <c r="J192" s="5" t="str">
        <f t="shared" si="11"/>
        <v>&gt;₹500</v>
      </c>
      <c r="K192" s="5">
        <f t="shared" si="12"/>
        <v>44033000</v>
      </c>
      <c r="L192" s="6">
        <v>11000</v>
      </c>
      <c r="M192" s="1">
        <v>0.48</v>
      </c>
      <c r="N192" s="8" t="str">
        <f t="shared" si="13"/>
        <v>&lt;50%</v>
      </c>
      <c r="O192">
        <v>4.2</v>
      </c>
      <c r="P192" s="2">
        <v>4003</v>
      </c>
      <c r="Q192" s="7">
        <f t="shared" si="14"/>
        <v>44033000</v>
      </c>
    </row>
    <row r="193" spans="1:17">
      <c r="A193" t="s">
        <v>401</v>
      </c>
      <c r="B193" t="s">
        <v>402</v>
      </c>
      <c r="C193" t="s">
        <v>10</v>
      </c>
      <c r="D193" t="s">
        <v>2902</v>
      </c>
      <c r="E193" t="s">
        <v>2903</v>
      </c>
      <c r="F193" t="s">
        <v>2904</v>
      </c>
      <c r="G193" t="s">
        <v>2905</v>
      </c>
      <c r="H193">
        <f t="shared" si="10"/>
        <v>129000</v>
      </c>
      <c r="I193" s="6">
        <v>709</v>
      </c>
      <c r="J193" s="5" t="str">
        <f t="shared" si="11"/>
        <v>&gt;₹500</v>
      </c>
      <c r="K193" s="5">
        <f t="shared" si="12"/>
        <v>357455183</v>
      </c>
      <c r="L193" s="6">
        <v>1999</v>
      </c>
      <c r="M193" s="1">
        <v>0.65</v>
      </c>
      <c r="N193" s="8" t="str">
        <f t="shared" si="13"/>
        <v>50% or More</v>
      </c>
      <c r="O193">
        <v>4.0999999999999996</v>
      </c>
      <c r="P193" s="2">
        <v>178817</v>
      </c>
      <c r="Q193" s="7">
        <f t="shared" si="14"/>
        <v>357455183</v>
      </c>
    </row>
    <row r="194" spans="1:17">
      <c r="A194" t="s">
        <v>403</v>
      </c>
      <c r="B194" t="s">
        <v>404</v>
      </c>
      <c r="C194" t="s">
        <v>45</v>
      </c>
      <c r="D194" t="s">
        <v>2909</v>
      </c>
      <c r="E194" t="s">
        <v>2910</v>
      </c>
      <c r="F194" t="s">
        <v>2912</v>
      </c>
      <c r="G194" t="s">
        <v>2913</v>
      </c>
      <c r="H194">
        <f t="shared" ref="H194:H257" si="15">(L194-I194)*100</f>
        <v>2291000</v>
      </c>
      <c r="I194" s="6">
        <v>47990</v>
      </c>
      <c r="J194" s="5" t="str">
        <f t="shared" ref="J194:J257" si="16">IF(I194&lt;200,"₹200",IF(OR(I194=200,I194&lt;=500),"₹200 - ₹500","&gt;₹500"))</f>
        <v>&gt;₹500</v>
      </c>
      <c r="K194" s="5">
        <f t="shared" ref="K194:K257" si="17">(L194*P194)</f>
        <v>504028100</v>
      </c>
      <c r="L194" s="6">
        <v>70900</v>
      </c>
      <c r="M194" s="1">
        <v>0.32</v>
      </c>
      <c r="N194" s="8" t="str">
        <f t="shared" ref="N194:N257" si="18">IF(M194&gt;=50%,"50% or More","&lt;50%")</f>
        <v>&lt;50%</v>
      </c>
      <c r="O194">
        <v>4.3</v>
      </c>
      <c r="P194" s="2">
        <v>7109</v>
      </c>
      <c r="Q194" s="7">
        <f t="shared" ref="Q194:Q257" si="19">L194*P194</f>
        <v>504028100</v>
      </c>
    </row>
    <row r="195" spans="1:17">
      <c r="A195" t="s">
        <v>405</v>
      </c>
      <c r="B195" t="s">
        <v>406</v>
      </c>
      <c r="C195" t="s">
        <v>110</v>
      </c>
      <c r="D195" t="s">
        <v>2909</v>
      </c>
      <c r="E195" t="s">
        <v>2910</v>
      </c>
      <c r="F195" t="s">
        <v>2911</v>
      </c>
      <c r="G195" t="s">
        <v>2914</v>
      </c>
      <c r="H195">
        <f t="shared" si="15"/>
        <v>90000</v>
      </c>
      <c r="I195" s="6">
        <v>299</v>
      </c>
      <c r="J195" s="5" t="str">
        <f t="shared" si="16"/>
        <v>₹200 - ₹500</v>
      </c>
      <c r="K195" s="5">
        <f t="shared" si="17"/>
        <v>587510</v>
      </c>
      <c r="L195" s="6">
        <v>1199</v>
      </c>
      <c r="M195" s="1">
        <v>0.75</v>
      </c>
      <c r="N195" s="8" t="str">
        <f t="shared" si="18"/>
        <v>50% or More</v>
      </c>
      <c r="O195">
        <v>3.7</v>
      </c>
      <c r="P195" s="2">
        <v>490</v>
      </c>
      <c r="Q195" s="7">
        <f t="shared" si="19"/>
        <v>587510</v>
      </c>
    </row>
    <row r="196" spans="1:17">
      <c r="A196" t="s">
        <v>407</v>
      </c>
      <c r="B196" t="s">
        <v>408</v>
      </c>
      <c r="C196" t="s">
        <v>10</v>
      </c>
      <c r="D196" t="s">
        <v>2902</v>
      </c>
      <c r="E196" t="s">
        <v>2903</v>
      </c>
      <c r="F196" t="s">
        <v>2904</v>
      </c>
      <c r="G196" t="s">
        <v>2905</v>
      </c>
      <c r="H196">
        <f t="shared" si="15"/>
        <v>27900</v>
      </c>
      <c r="I196" s="6">
        <v>320</v>
      </c>
      <c r="J196" s="5" t="str">
        <f t="shared" si="16"/>
        <v>₹200 - ₹500</v>
      </c>
      <c r="K196" s="5">
        <f t="shared" si="17"/>
        <v>294109</v>
      </c>
      <c r="L196" s="6">
        <v>599</v>
      </c>
      <c r="M196" s="1">
        <v>0.47</v>
      </c>
      <c r="N196" s="8" t="str">
        <f t="shared" si="18"/>
        <v>&lt;50%</v>
      </c>
      <c r="O196">
        <v>4.0999999999999996</v>
      </c>
      <c r="P196" s="2">
        <v>491</v>
      </c>
      <c r="Q196" s="7">
        <f t="shared" si="19"/>
        <v>294109</v>
      </c>
    </row>
    <row r="197" spans="1:17">
      <c r="A197" t="s">
        <v>409</v>
      </c>
      <c r="B197" t="s">
        <v>410</v>
      </c>
      <c r="C197" t="s">
        <v>10</v>
      </c>
      <c r="D197" t="s">
        <v>2902</v>
      </c>
      <c r="E197" t="s">
        <v>2903</v>
      </c>
      <c r="F197" t="s">
        <v>2904</v>
      </c>
      <c r="G197" t="s">
        <v>2905</v>
      </c>
      <c r="H197">
        <f t="shared" si="15"/>
        <v>41000</v>
      </c>
      <c r="I197" s="6">
        <v>139</v>
      </c>
      <c r="J197" s="5" t="str">
        <f t="shared" si="16"/>
        <v>₹200</v>
      </c>
      <c r="K197" s="5">
        <f t="shared" si="17"/>
        <v>33489</v>
      </c>
      <c r="L197" s="6">
        <v>549</v>
      </c>
      <c r="M197" s="1">
        <v>0.75</v>
      </c>
      <c r="N197" s="8" t="str">
        <f t="shared" si="18"/>
        <v>50% or More</v>
      </c>
      <c r="O197">
        <v>3.9</v>
      </c>
      <c r="P197" s="2">
        <v>61</v>
      </c>
      <c r="Q197" s="7">
        <f t="shared" si="19"/>
        <v>33489</v>
      </c>
    </row>
    <row r="198" spans="1:17">
      <c r="A198" t="s">
        <v>411</v>
      </c>
      <c r="B198" t="s">
        <v>412</v>
      </c>
      <c r="C198" t="s">
        <v>10</v>
      </c>
      <c r="D198" t="s">
        <v>2902</v>
      </c>
      <c r="E198" t="s">
        <v>2903</v>
      </c>
      <c r="F198" t="s">
        <v>2904</v>
      </c>
      <c r="G198" t="s">
        <v>2905</v>
      </c>
      <c r="H198">
        <f t="shared" si="15"/>
        <v>12000</v>
      </c>
      <c r="I198" s="6">
        <v>129</v>
      </c>
      <c r="J198" s="5" t="str">
        <f t="shared" si="16"/>
        <v>₹200</v>
      </c>
      <c r="K198" s="5">
        <f t="shared" si="17"/>
        <v>2335122</v>
      </c>
      <c r="L198" s="6">
        <v>249</v>
      </c>
      <c r="M198" s="1">
        <v>0.48</v>
      </c>
      <c r="N198" s="8" t="str">
        <f t="shared" si="18"/>
        <v>&lt;50%</v>
      </c>
      <c r="O198">
        <v>4</v>
      </c>
      <c r="P198" s="2">
        <v>9378</v>
      </c>
      <c r="Q198" s="7">
        <f t="shared" si="19"/>
        <v>2335122</v>
      </c>
    </row>
    <row r="199" spans="1:17">
      <c r="A199" t="s">
        <v>413</v>
      </c>
      <c r="B199" t="s">
        <v>414</v>
      </c>
      <c r="C199" t="s">
        <v>45</v>
      </c>
      <c r="D199" t="s">
        <v>2909</v>
      </c>
      <c r="E199" t="s">
        <v>2910</v>
      </c>
      <c r="F199" t="s">
        <v>2912</v>
      </c>
      <c r="G199" t="s">
        <v>2913</v>
      </c>
      <c r="H199">
        <f t="shared" si="15"/>
        <v>1100000</v>
      </c>
      <c r="I199" s="6">
        <v>24999</v>
      </c>
      <c r="J199" s="5" t="str">
        <f t="shared" si="16"/>
        <v>&gt;₹500</v>
      </c>
      <c r="K199" s="5">
        <f t="shared" si="17"/>
        <v>1182207160</v>
      </c>
      <c r="L199" s="6">
        <v>35999</v>
      </c>
      <c r="M199" s="1">
        <v>0.31</v>
      </c>
      <c r="N199" s="8" t="str">
        <f t="shared" si="18"/>
        <v>&lt;50%</v>
      </c>
      <c r="O199">
        <v>4.2</v>
      </c>
      <c r="P199" s="2">
        <v>32840</v>
      </c>
      <c r="Q199" s="7">
        <f t="shared" si="19"/>
        <v>1182207160</v>
      </c>
    </row>
    <row r="200" spans="1:17">
      <c r="A200" t="s">
        <v>415</v>
      </c>
      <c r="B200" t="s">
        <v>416</v>
      </c>
      <c r="C200" t="s">
        <v>10</v>
      </c>
      <c r="D200" t="s">
        <v>2902</v>
      </c>
      <c r="E200" t="s">
        <v>2903</v>
      </c>
      <c r="F200" t="s">
        <v>2904</v>
      </c>
      <c r="G200" t="s">
        <v>2905</v>
      </c>
      <c r="H200">
        <f t="shared" si="15"/>
        <v>70000</v>
      </c>
      <c r="I200" s="6">
        <v>999</v>
      </c>
      <c r="J200" s="5" t="str">
        <f t="shared" si="16"/>
        <v>&gt;₹500</v>
      </c>
      <c r="K200" s="5">
        <f t="shared" si="17"/>
        <v>12433282</v>
      </c>
      <c r="L200" s="6">
        <v>1699</v>
      </c>
      <c r="M200" s="1">
        <v>0.41</v>
      </c>
      <c r="N200" s="8" t="str">
        <f t="shared" si="18"/>
        <v>&lt;50%</v>
      </c>
      <c r="O200">
        <v>4.4000000000000004</v>
      </c>
      <c r="P200" s="2">
        <v>7318</v>
      </c>
      <c r="Q200" s="7">
        <f t="shared" si="19"/>
        <v>12433282</v>
      </c>
    </row>
    <row r="201" spans="1:17">
      <c r="A201" t="s">
        <v>417</v>
      </c>
      <c r="B201" t="s">
        <v>418</v>
      </c>
      <c r="C201" t="s">
        <v>10</v>
      </c>
      <c r="D201" t="s">
        <v>2902</v>
      </c>
      <c r="E201" t="s">
        <v>2903</v>
      </c>
      <c r="F201" t="s">
        <v>2904</v>
      </c>
      <c r="G201" t="s">
        <v>2905</v>
      </c>
      <c r="H201">
        <f t="shared" si="15"/>
        <v>27400</v>
      </c>
      <c r="I201" s="6">
        <v>225</v>
      </c>
      <c r="J201" s="5" t="str">
        <f t="shared" si="16"/>
        <v>₹200 - ₹500</v>
      </c>
      <c r="K201" s="5">
        <f t="shared" si="17"/>
        <v>393711</v>
      </c>
      <c r="L201" s="6">
        <v>499</v>
      </c>
      <c r="M201" s="1">
        <v>0.55000000000000004</v>
      </c>
      <c r="N201" s="8" t="str">
        <f t="shared" si="18"/>
        <v>50% or More</v>
      </c>
      <c r="O201">
        <v>4.0999999999999996</v>
      </c>
      <c r="P201" s="2">
        <v>789</v>
      </c>
      <c r="Q201" s="7">
        <f t="shared" si="19"/>
        <v>393711</v>
      </c>
    </row>
    <row r="202" spans="1:17">
      <c r="A202" t="s">
        <v>419</v>
      </c>
      <c r="B202" t="s">
        <v>420</v>
      </c>
      <c r="C202" t="s">
        <v>110</v>
      </c>
      <c r="D202" t="s">
        <v>2909</v>
      </c>
      <c r="E202" t="s">
        <v>2910</v>
      </c>
      <c r="F202" t="s">
        <v>2911</v>
      </c>
      <c r="G202" t="s">
        <v>2914</v>
      </c>
      <c r="H202">
        <f t="shared" si="15"/>
        <v>245200</v>
      </c>
      <c r="I202" s="6">
        <v>547</v>
      </c>
      <c r="J202" s="5" t="str">
        <f t="shared" si="16"/>
        <v>&gt;₹500</v>
      </c>
      <c r="K202" s="5">
        <f t="shared" si="17"/>
        <v>1220593</v>
      </c>
      <c r="L202" s="6">
        <v>2999</v>
      </c>
      <c r="M202" s="1">
        <v>0.82</v>
      </c>
      <c r="N202" s="8" t="str">
        <f t="shared" si="18"/>
        <v>50% or More</v>
      </c>
      <c r="O202">
        <v>4.3</v>
      </c>
      <c r="P202" s="2">
        <v>407</v>
      </c>
      <c r="Q202" s="7">
        <f t="shared" si="19"/>
        <v>1220593</v>
      </c>
    </row>
    <row r="203" spans="1:17">
      <c r="A203" t="s">
        <v>421</v>
      </c>
      <c r="B203" t="s">
        <v>422</v>
      </c>
      <c r="C203" t="s">
        <v>10</v>
      </c>
      <c r="D203" t="s">
        <v>2902</v>
      </c>
      <c r="E203" t="s">
        <v>2903</v>
      </c>
      <c r="F203" t="s">
        <v>2904</v>
      </c>
      <c r="G203" t="s">
        <v>2905</v>
      </c>
      <c r="H203">
        <f t="shared" si="15"/>
        <v>44000</v>
      </c>
      <c r="I203" s="6">
        <v>259</v>
      </c>
      <c r="J203" s="5" t="str">
        <f t="shared" si="16"/>
        <v>₹200 - ₹500</v>
      </c>
      <c r="K203" s="5">
        <f t="shared" si="17"/>
        <v>1676901</v>
      </c>
      <c r="L203" s="6">
        <v>699</v>
      </c>
      <c r="M203" s="1">
        <v>0.63</v>
      </c>
      <c r="N203" s="8" t="str">
        <f t="shared" si="18"/>
        <v>50% or More</v>
      </c>
      <c r="O203">
        <v>3.8</v>
      </c>
      <c r="P203" s="2">
        <v>2399</v>
      </c>
      <c r="Q203" s="7">
        <f t="shared" si="19"/>
        <v>1676901</v>
      </c>
    </row>
    <row r="204" spans="1:17">
      <c r="A204" t="s">
        <v>423</v>
      </c>
      <c r="B204" t="s">
        <v>424</v>
      </c>
      <c r="C204" t="s">
        <v>110</v>
      </c>
      <c r="D204" t="s">
        <v>2909</v>
      </c>
      <c r="E204" t="s">
        <v>2910</v>
      </c>
      <c r="F204" t="s">
        <v>2911</v>
      </c>
      <c r="G204" t="s">
        <v>2914</v>
      </c>
      <c r="H204">
        <f t="shared" si="15"/>
        <v>46000</v>
      </c>
      <c r="I204" s="6">
        <v>239</v>
      </c>
      <c r="J204" s="5" t="str">
        <f t="shared" si="16"/>
        <v>₹200 - ₹500</v>
      </c>
      <c r="K204" s="5">
        <f t="shared" si="17"/>
        <v>1845360</v>
      </c>
      <c r="L204" s="6">
        <v>699</v>
      </c>
      <c r="M204" s="1">
        <v>0.66</v>
      </c>
      <c r="N204" s="8" t="str">
        <f t="shared" si="18"/>
        <v>50% or More</v>
      </c>
      <c r="O204">
        <v>4.4000000000000004</v>
      </c>
      <c r="P204" s="2">
        <v>2640</v>
      </c>
      <c r="Q204" s="7">
        <f t="shared" si="19"/>
        <v>1845360</v>
      </c>
    </row>
    <row r="205" spans="1:17">
      <c r="A205" t="s">
        <v>425</v>
      </c>
      <c r="B205" t="s">
        <v>426</v>
      </c>
      <c r="C205" t="s">
        <v>110</v>
      </c>
      <c r="D205" t="s">
        <v>2909</v>
      </c>
      <c r="E205" t="s">
        <v>2910</v>
      </c>
      <c r="F205" t="s">
        <v>2911</v>
      </c>
      <c r="G205" t="s">
        <v>2914</v>
      </c>
      <c r="H205">
        <f t="shared" si="15"/>
        <v>65000</v>
      </c>
      <c r="I205" s="6">
        <v>349</v>
      </c>
      <c r="J205" s="5" t="str">
        <f t="shared" si="16"/>
        <v>₹200 - ₹500</v>
      </c>
      <c r="K205" s="5">
        <f t="shared" si="17"/>
        <v>838161</v>
      </c>
      <c r="L205" s="6">
        <v>999</v>
      </c>
      <c r="M205" s="1">
        <v>0.65</v>
      </c>
      <c r="N205" s="8" t="str">
        <f t="shared" si="18"/>
        <v>50% or More</v>
      </c>
      <c r="O205">
        <v>4</v>
      </c>
      <c r="P205" s="2">
        <v>839</v>
      </c>
      <c r="Q205" s="7">
        <f t="shared" si="19"/>
        <v>838161</v>
      </c>
    </row>
    <row r="206" spans="1:17">
      <c r="A206" t="s">
        <v>427</v>
      </c>
      <c r="B206" t="s">
        <v>428</v>
      </c>
      <c r="C206" t="s">
        <v>36</v>
      </c>
      <c r="D206" t="s">
        <v>2909</v>
      </c>
      <c r="E206" t="s">
        <v>2910</v>
      </c>
      <c r="F206" t="s">
        <v>2911</v>
      </c>
      <c r="G206" t="s">
        <v>2905</v>
      </c>
      <c r="H206">
        <f t="shared" si="15"/>
        <v>13200</v>
      </c>
      <c r="I206" s="6">
        <v>467</v>
      </c>
      <c r="J206" s="5" t="str">
        <f t="shared" si="16"/>
        <v>₹200 - ₹500</v>
      </c>
      <c r="K206" s="5">
        <f t="shared" si="17"/>
        <v>26388346</v>
      </c>
      <c r="L206" s="6">
        <v>599</v>
      </c>
      <c r="M206" s="1">
        <v>0.22</v>
      </c>
      <c r="N206" s="8" t="str">
        <f t="shared" si="18"/>
        <v>&lt;50%</v>
      </c>
      <c r="O206">
        <v>4.4000000000000004</v>
      </c>
      <c r="P206" s="2">
        <v>44054</v>
      </c>
      <c r="Q206" s="7">
        <f t="shared" si="19"/>
        <v>26388346</v>
      </c>
    </row>
    <row r="207" spans="1:17">
      <c r="A207" t="s">
        <v>429</v>
      </c>
      <c r="B207" t="s">
        <v>430</v>
      </c>
      <c r="C207" t="s">
        <v>10</v>
      </c>
      <c r="D207" t="s">
        <v>2902</v>
      </c>
      <c r="E207" t="s">
        <v>2903</v>
      </c>
      <c r="F207" t="s">
        <v>2904</v>
      </c>
      <c r="G207" t="s">
        <v>2905</v>
      </c>
      <c r="H207">
        <f t="shared" si="15"/>
        <v>15000</v>
      </c>
      <c r="I207" s="6">
        <v>449</v>
      </c>
      <c r="J207" s="5" t="str">
        <f t="shared" si="16"/>
        <v>₹200 - ₹500</v>
      </c>
      <c r="K207" s="5">
        <f t="shared" si="17"/>
        <v>1935369</v>
      </c>
      <c r="L207" s="6">
        <v>599</v>
      </c>
      <c r="M207" s="1">
        <v>0.25</v>
      </c>
      <c r="N207" s="8" t="str">
        <f t="shared" si="18"/>
        <v>&lt;50%</v>
      </c>
      <c r="O207">
        <v>4</v>
      </c>
      <c r="P207" s="2">
        <v>3231</v>
      </c>
      <c r="Q207" s="7">
        <f t="shared" si="19"/>
        <v>1935369</v>
      </c>
    </row>
    <row r="208" spans="1:17">
      <c r="A208" t="s">
        <v>431</v>
      </c>
      <c r="B208" t="s">
        <v>432</v>
      </c>
      <c r="C208" t="s">
        <v>45</v>
      </c>
      <c r="D208" t="s">
        <v>2909</v>
      </c>
      <c r="E208" t="s">
        <v>2910</v>
      </c>
      <c r="F208" t="s">
        <v>2912</v>
      </c>
      <c r="G208" t="s">
        <v>2913</v>
      </c>
      <c r="H208">
        <f t="shared" si="15"/>
        <v>2000000</v>
      </c>
      <c r="I208" s="6">
        <v>11990</v>
      </c>
      <c r="J208" s="5" t="str">
        <f t="shared" si="16"/>
        <v>&gt;₹500</v>
      </c>
      <c r="K208" s="5">
        <f t="shared" si="17"/>
        <v>2047360</v>
      </c>
      <c r="L208" s="6">
        <v>31990</v>
      </c>
      <c r="M208" s="1">
        <v>0.63</v>
      </c>
      <c r="N208" s="8" t="str">
        <f t="shared" si="18"/>
        <v>50% or More</v>
      </c>
      <c r="O208">
        <v>4.2</v>
      </c>
      <c r="P208" s="2">
        <v>64</v>
      </c>
      <c r="Q208" s="7">
        <f t="shared" si="19"/>
        <v>2047360</v>
      </c>
    </row>
    <row r="209" spans="1:17">
      <c r="A209" t="s">
        <v>433</v>
      </c>
      <c r="B209" t="s">
        <v>434</v>
      </c>
      <c r="C209" t="s">
        <v>10</v>
      </c>
      <c r="D209" t="s">
        <v>2902</v>
      </c>
      <c r="E209" t="s">
        <v>2903</v>
      </c>
      <c r="F209" t="s">
        <v>2904</v>
      </c>
      <c r="G209" t="s">
        <v>2905</v>
      </c>
      <c r="H209">
        <f t="shared" si="15"/>
        <v>24900</v>
      </c>
      <c r="I209" s="6">
        <v>350</v>
      </c>
      <c r="J209" s="5" t="str">
        <f t="shared" si="16"/>
        <v>₹200 - ₹500</v>
      </c>
      <c r="K209" s="5">
        <f t="shared" si="17"/>
        <v>4980086</v>
      </c>
      <c r="L209" s="6">
        <v>599</v>
      </c>
      <c r="M209" s="1">
        <v>0.42</v>
      </c>
      <c r="N209" s="8" t="str">
        <f t="shared" si="18"/>
        <v>&lt;50%</v>
      </c>
      <c r="O209">
        <v>3.9</v>
      </c>
      <c r="P209" s="2">
        <v>8314</v>
      </c>
      <c r="Q209" s="7">
        <f t="shared" si="19"/>
        <v>4980086</v>
      </c>
    </row>
    <row r="210" spans="1:17">
      <c r="A210" t="s">
        <v>435</v>
      </c>
      <c r="B210" t="s">
        <v>436</v>
      </c>
      <c r="C210" t="s">
        <v>10</v>
      </c>
      <c r="D210" t="s">
        <v>2902</v>
      </c>
      <c r="E210" t="s">
        <v>2903</v>
      </c>
      <c r="F210" t="s">
        <v>2904</v>
      </c>
      <c r="G210" t="s">
        <v>2905</v>
      </c>
      <c r="H210">
        <f t="shared" si="15"/>
        <v>74700</v>
      </c>
      <c r="I210" s="6">
        <v>252</v>
      </c>
      <c r="J210" s="5" t="str">
        <f t="shared" si="16"/>
        <v>₹200 - ₹500</v>
      </c>
      <c r="K210" s="5">
        <f t="shared" si="17"/>
        <v>2246751</v>
      </c>
      <c r="L210" s="6">
        <v>999</v>
      </c>
      <c r="M210" s="1">
        <v>0.75</v>
      </c>
      <c r="N210" s="8" t="str">
        <f t="shared" si="18"/>
        <v>50% or More</v>
      </c>
      <c r="O210">
        <v>3.7</v>
      </c>
      <c r="P210" s="2">
        <v>2249</v>
      </c>
      <c r="Q210" s="7">
        <f t="shared" si="19"/>
        <v>2246751</v>
      </c>
    </row>
    <row r="211" spans="1:17">
      <c r="A211" t="s">
        <v>437</v>
      </c>
      <c r="B211" t="s">
        <v>438</v>
      </c>
      <c r="C211" t="s">
        <v>110</v>
      </c>
      <c r="D211" t="s">
        <v>2909</v>
      </c>
      <c r="E211" t="s">
        <v>2910</v>
      </c>
      <c r="F211" t="s">
        <v>2911</v>
      </c>
      <c r="G211" t="s">
        <v>2914</v>
      </c>
      <c r="H211">
        <f t="shared" si="15"/>
        <v>39500</v>
      </c>
      <c r="I211" s="6">
        <v>204</v>
      </c>
      <c r="J211" s="5" t="str">
        <f t="shared" si="16"/>
        <v>₹200 - ₹500</v>
      </c>
      <c r="K211" s="5">
        <f t="shared" si="17"/>
        <v>203061</v>
      </c>
      <c r="L211" s="6">
        <v>599</v>
      </c>
      <c r="M211" s="1">
        <v>0.66</v>
      </c>
      <c r="N211" s="8" t="str">
        <f t="shared" si="18"/>
        <v>50% or More</v>
      </c>
      <c r="O211">
        <v>3.6</v>
      </c>
      <c r="P211" s="2">
        <v>339</v>
      </c>
      <c r="Q211" s="7">
        <f t="shared" si="19"/>
        <v>203061</v>
      </c>
    </row>
    <row r="212" spans="1:17">
      <c r="A212" t="s">
        <v>439</v>
      </c>
      <c r="B212" t="s">
        <v>440</v>
      </c>
      <c r="C212" t="s">
        <v>334</v>
      </c>
      <c r="D212" t="s">
        <v>2909</v>
      </c>
      <c r="E212" t="s">
        <v>2910</v>
      </c>
      <c r="F212" t="s">
        <v>2920</v>
      </c>
      <c r="H212">
        <f t="shared" si="15"/>
        <v>350000</v>
      </c>
      <c r="I212" s="6">
        <v>6490</v>
      </c>
      <c r="J212" s="5" t="str">
        <f t="shared" si="16"/>
        <v>&gt;₹500</v>
      </c>
      <c r="K212" s="5">
        <f t="shared" si="17"/>
        <v>269730</v>
      </c>
      <c r="L212" s="6">
        <v>9990</v>
      </c>
      <c r="M212" s="1">
        <v>0.35</v>
      </c>
      <c r="N212" s="8" t="str">
        <f t="shared" si="18"/>
        <v>&lt;50%</v>
      </c>
      <c r="O212">
        <v>4</v>
      </c>
      <c r="P212" s="2">
        <v>27</v>
      </c>
      <c r="Q212" s="7">
        <f t="shared" si="19"/>
        <v>269730</v>
      </c>
    </row>
    <row r="213" spans="1:17">
      <c r="A213" t="s">
        <v>441</v>
      </c>
      <c r="B213" t="s">
        <v>442</v>
      </c>
      <c r="C213" t="s">
        <v>110</v>
      </c>
      <c r="D213" t="s">
        <v>2909</v>
      </c>
      <c r="E213" t="s">
        <v>2910</v>
      </c>
      <c r="F213" t="s">
        <v>2911</v>
      </c>
      <c r="G213" t="s">
        <v>2914</v>
      </c>
      <c r="H213">
        <f t="shared" si="15"/>
        <v>36400</v>
      </c>
      <c r="I213" s="6">
        <v>235</v>
      </c>
      <c r="J213" s="5" t="str">
        <f t="shared" si="16"/>
        <v>₹200 - ₹500</v>
      </c>
      <c r="K213" s="5">
        <f t="shared" si="17"/>
        <v>118003</v>
      </c>
      <c r="L213" s="6">
        <v>599</v>
      </c>
      <c r="M213" s="1">
        <v>0.61</v>
      </c>
      <c r="N213" s="8" t="str">
        <f t="shared" si="18"/>
        <v>50% or More</v>
      </c>
      <c r="O213">
        <v>3.5</v>
      </c>
      <c r="P213" s="2">
        <v>197</v>
      </c>
      <c r="Q213" s="7">
        <f t="shared" si="19"/>
        <v>118003</v>
      </c>
    </row>
    <row r="214" spans="1:17">
      <c r="A214" t="s">
        <v>443</v>
      </c>
      <c r="B214" t="s">
        <v>444</v>
      </c>
      <c r="C214" t="s">
        <v>10</v>
      </c>
      <c r="D214" t="s">
        <v>2902</v>
      </c>
      <c r="E214" t="s">
        <v>2903</v>
      </c>
      <c r="F214" t="s">
        <v>2904</v>
      </c>
      <c r="G214" t="s">
        <v>2905</v>
      </c>
      <c r="H214">
        <f t="shared" si="15"/>
        <v>50100</v>
      </c>
      <c r="I214" s="6">
        <v>299</v>
      </c>
      <c r="J214" s="5" t="str">
        <f t="shared" si="16"/>
        <v>₹200 - ₹500</v>
      </c>
      <c r="K214" s="5">
        <f t="shared" si="17"/>
        <v>59981600</v>
      </c>
      <c r="L214" s="6">
        <v>800</v>
      </c>
      <c r="M214" s="1">
        <v>0.63</v>
      </c>
      <c r="N214" s="8" t="str">
        <f t="shared" si="18"/>
        <v>50% or More</v>
      </c>
      <c r="O214">
        <v>4.5</v>
      </c>
      <c r="P214" s="2">
        <v>74977</v>
      </c>
      <c r="Q214" s="7">
        <f t="shared" si="19"/>
        <v>59981600</v>
      </c>
    </row>
    <row r="215" spans="1:17">
      <c r="A215" t="s">
        <v>445</v>
      </c>
      <c r="B215" t="s">
        <v>446</v>
      </c>
      <c r="C215" t="s">
        <v>10</v>
      </c>
      <c r="D215" t="s">
        <v>2902</v>
      </c>
      <c r="E215" t="s">
        <v>2903</v>
      </c>
      <c r="F215" t="s">
        <v>2904</v>
      </c>
      <c r="G215" t="s">
        <v>2905</v>
      </c>
      <c r="H215">
        <f t="shared" si="15"/>
        <v>120000</v>
      </c>
      <c r="I215" s="6">
        <v>799</v>
      </c>
      <c r="J215" s="5" t="str">
        <f t="shared" si="16"/>
        <v>&gt;₹500</v>
      </c>
      <c r="K215" s="5">
        <f t="shared" si="17"/>
        <v>17157417</v>
      </c>
      <c r="L215" s="6">
        <v>1999</v>
      </c>
      <c r="M215" s="1">
        <v>0.6</v>
      </c>
      <c r="N215" s="8" t="str">
        <f t="shared" si="18"/>
        <v>50% or More</v>
      </c>
      <c r="O215">
        <v>4.2</v>
      </c>
      <c r="P215" s="2">
        <v>8583</v>
      </c>
      <c r="Q215" s="7">
        <f t="shared" si="19"/>
        <v>17157417</v>
      </c>
    </row>
    <row r="216" spans="1:17">
      <c r="A216" t="s">
        <v>447</v>
      </c>
      <c r="B216" t="s">
        <v>448</v>
      </c>
      <c r="C216" t="s">
        <v>110</v>
      </c>
      <c r="D216" t="s">
        <v>2909</v>
      </c>
      <c r="E216" t="s">
        <v>2910</v>
      </c>
      <c r="F216" t="s">
        <v>2911</v>
      </c>
      <c r="G216" t="s">
        <v>2914</v>
      </c>
      <c r="H216">
        <f t="shared" si="15"/>
        <v>70000</v>
      </c>
      <c r="I216" s="6">
        <v>299</v>
      </c>
      <c r="J216" s="5" t="str">
        <f t="shared" si="16"/>
        <v>₹200 - ₹500</v>
      </c>
      <c r="K216" s="5">
        <f t="shared" si="17"/>
        <v>927072</v>
      </c>
      <c r="L216" s="6">
        <v>999</v>
      </c>
      <c r="M216" s="1">
        <v>0.7</v>
      </c>
      <c r="N216" s="8" t="str">
        <f t="shared" si="18"/>
        <v>50% or More</v>
      </c>
      <c r="O216">
        <v>3.8</v>
      </c>
      <c r="P216" s="2">
        <v>928</v>
      </c>
      <c r="Q216" s="7">
        <f t="shared" si="19"/>
        <v>927072</v>
      </c>
    </row>
    <row r="217" spans="1:17">
      <c r="A217" t="s">
        <v>449</v>
      </c>
      <c r="B217" t="s">
        <v>450</v>
      </c>
      <c r="C217" t="s">
        <v>121</v>
      </c>
      <c r="D217" t="s">
        <v>2909</v>
      </c>
      <c r="E217" t="s">
        <v>2910</v>
      </c>
      <c r="F217" t="s">
        <v>2912</v>
      </c>
      <c r="G217" t="s">
        <v>2915</v>
      </c>
      <c r="H217">
        <f t="shared" si="15"/>
        <v>999100</v>
      </c>
      <c r="I217" s="6">
        <v>6999</v>
      </c>
      <c r="J217" s="5" t="str">
        <f t="shared" si="16"/>
        <v>&gt;₹500</v>
      </c>
      <c r="K217" s="5">
        <f t="shared" si="17"/>
        <v>1868900</v>
      </c>
      <c r="L217" s="6">
        <v>16990</v>
      </c>
      <c r="M217" s="1">
        <v>0.59</v>
      </c>
      <c r="N217" s="8" t="str">
        <f t="shared" si="18"/>
        <v>50% or More</v>
      </c>
      <c r="O217">
        <v>3.8</v>
      </c>
      <c r="P217" s="2">
        <v>110</v>
      </c>
      <c r="Q217" s="7">
        <f t="shared" si="19"/>
        <v>1868900</v>
      </c>
    </row>
    <row r="218" spans="1:17">
      <c r="A218" t="s">
        <v>451</v>
      </c>
      <c r="B218" t="s">
        <v>452</v>
      </c>
      <c r="C218" t="s">
        <v>45</v>
      </c>
      <c r="D218" t="s">
        <v>2909</v>
      </c>
      <c r="E218" t="s">
        <v>2910</v>
      </c>
      <c r="F218" t="s">
        <v>2912</v>
      </c>
      <c r="G218" t="s">
        <v>2913</v>
      </c>
      <c r="H218">
        <f t="shared" si="15"/>
        <v>1700000</v>
      </c>
      <c r="I218" s="6">
        <v>42999</v>
      </c>
      <c r="J218" s="5" t="str">
        <f t="shared" si="16"/>
        <v>&gt;₹500</v>
      </c>
      <c r="K218" s="5">
        <f t="shared" si="17"/>
        <v>405173247</v>
      </c>
      <c r="L218" s="6">
        <v>59999</v>
      </c>
      <c r="M218" s="1">
        <v>0.28000000000000003</v>
      </c>
      <c r="N218" s="8" t="str">
        <f t="shared" si="18"/>
        <v>&lt;50%</v>
      </c>
      <c r="O218">
        <v>4.0999999999999996</v>
      </c>
      <c r="P218" s="2">
        <v>6753</v>
      </c>
      <c r="Q218" s="7">
        <f t="shared" si="19"/>
        <v>405173247</v>
      </c>
    </row>
    <row r="219" spans="1:17">
      <c r="A219" t="s">
        <v>453</v>
      </c>
      <c r="B219" t="s">
        <v>454</v>
      </c>
      <c r="C219" t="s">
        <v>36</v>
      </c>
      <c r="D219" t="s">
        <v>2909</v>
      </c>
      <c r="E219" t="s">
        <v>2910</v>
      </c>
      <c r="F219" t="s">
        <v>2911</v>
      </c>
      <c r="G219" t="s">
        <v>2905</v>
      </c>
      <c r="H219">
        <f t="shared" si="15"/>
        <v>82600</v>
      </c>
      <c r="I219" s="6">
        <v>173</v>
      </c>
      <c r="J219" s="5" t="str">
        <f t="shared" si="16"/>
        <v>₹200</v>
      </c>
      <c r="K219" s="5">
        <f t="shared" si="17"/>
        <v>1235763</v>
      </c>
      <c r="L219" s="6">
        <v>999</v>
      </c>
      <c r="M219" s="1">
        <v>0.83</v>
      </c>
      <c r="N219" s="8" t="str">
        <f t="shared" si="18"/>
        <v>50% or More</v>
      </c>
      <c r="O219">
        <v>4.3</v>
      </c>
      <c r="P219" s="2">
        <v>1237</v>
      </c>
      <c r="Q219" s="7">
        <f t="shared" si="19"/>
        <v>1235763</v>
      </c>
    </row>
    <row r="220" spans="1:17">
      <c r="A220" t="s">
        <v>455</v>
      </c>
      <c r="B220" t="s">
        <v>456</v>
      </c>
      <c r="C220" t="s">
        <v>457</v>
      </c>
      <c r="D220" t="s">
        <v>2909</v>
      </c>
      <c r="E220" t="s">
        <v>2917</v>
      </c>
      <c r="F220" t="s">
        <v>2911</v>
      </c>
      <c r="G220" t="s">
        <v>2921</v>
      </c>
      <c r="H220">
        <f t="shared" si="15"/>
        <v>39100</v>
      </c>
      <c r="I220" s="6">
        <v>209</v>
      </c>
      <c r="J220" s="5" t="str">
        <f t="shared" si="16"/>
        <v>₹200 - ₹500</v>
      </c>
      <c r="K220" s="5">
        <f t="shared" si="17"/>
        <v>11323200</v>
      </c>
      <c r="L220" s="6">
        <v>600</v>
      </c>
      <c r="M220" s="1">
        <v>0.65</v>
      </c>
      <c r="N220" s="8" t="str">
        <f t="shared" si="18"/>
        <v>50% or More</v>
      </c>
      <c r="O220">
        <v>4.4000000000000004</v>
      </c>
      <c r="P220" s="2">
        <v>18872</v>
      </c>
      <c r="Q220" s="7">
        <f t="shared" si="19"/>
        <v>11323200</v>
      </c>
    </row>
    <row r="221" spans="1:17">
      <c r="A221" t="s">
        <v>458</v>
      </c>
      <c r="B221" t="s">
        <v>459</v>
      </c>
      <c r="C221" t="s">
        <v>10</v>
      </c>
      <c r="D221" t="s">
        <v>2902</v>
      </c>
      <c r="E221" t="s">
        <v>2903</v>
      </c>
      <c r="F221" t="s">
        <v>2904</v>
      </c>
      <c r="G221" t="s">
        <v>2905</v>
      </c>
      <c r="H221">
        <f t="shared" si="15"/>
        <v>64101</v>
      </c>
      <c r="I221" s="6">
        <v>848.99</v>
      </c>
      <c r="J221" s="5" t="str">
        <f t="shared" si="16"/>
        <v>&gt;₹500</v>
      </c>
      <c r="K221" s="5">
        <f t="shared" si="17"/>
        <v>530440</v>
      </c>
      <c r="L221" s="6">
        <v>1490</v>
      </c>
      <c r="M221" s="1">
        <v>0.43</v>
      </c>
      <c r="N221" s="8" t="str">
        <f t="shared" si="18"/>
        <v>&lt;50%</v>
      </c>
      <c r="O221">
        <v>3.9</v>
      </c>
      <c r="P221" s="2">
        <v>356</v>
      </c>
      <c r="Q221" s="7">
        <f t="shared" si="19"/>
        <v>530440</v>
      </c>
    </row>
    <row r="222" spans="1:17">
      <c r="A222" t="s">
        <v>460</v>
      </c>
      <c r="B222" t="s">
        <v>461</v>
      </c>
      <c r="C222" t="s">
        <v>10</v>
      </c>
      <c r="D222" t="s">
        <v>2902</v>
      </c>
      <c r="E222" t="s">
        <v>2903</v>
      </c>
      <c r="F222" t="s">
        <v>2904</v>
      </c>
      <c r="G222" t="s">
        <v>2905</v>
      </c>
      <c r="H222">
        <f t="shared" si="15"/>
        <v>135000</v>
      </c>
      <c r="I222" s="6">
        <v>649</v>
      </c>
      <c r="J222" s="5" t="str">
        <f t="shared" si="16"/>
        <v>&gt;₹500</v>
      </c>
      <c r="K222" s="5">
        <f t="shared" si="17"/>
        <v>48513731</v>
      </c>
      <c r="L222" s="6">
        <v>1999</v>
      </c>
      <c r="M222" s="1">
        <v>0.68</v>
      </c>
      <c r="N222" s="8" t="str">
        <f t="shared" si="18"/>
        <v>50% or More</v>
      </c>
      <c r="O222">
        <v>4.2</v>
      </c>
      <c r="P222" s="2">
        <v>24269</v>
      </c>
      <c r="Q222" s="7">
        <f t="shared" si="19"/>
        <v>48513731</v>
      </c>
    </row>
    <row r="223" spans="1:17">
      <c r="A223" t="s">
        <v>462</v>
      </c>
      <c r="B223" t="s">
        <v>463</v>
      </c>
      <c r="C223" t="s">
        <v>110</v>
      </c>
      <c r="D223" t="s">
        <v>2909</v>
      </c>
      <c r="E223" t="s">
        <v>2910</v>
      </c>
      <c r="F223" t="s">
        <v>2911</v>
      </c>
      <c r="G223" t="s">
        <v>2914</v>
      </c>
      <c r="H223">
        <f t="shared" si="15"/>
        <v>60000</v>
      </c>
      <c r="I223" s="6">
        <v>299</v>
      </c>
      <c r="J223" s="5" t="str">
        <f t="shared" si="16"/>
        <v>₹200 - ₹500</v>
      </c>
      <c r="K223" s="5">
        <f t="shared" si="17"/>
        <v>382075</v>
      </c>
      <c r="L223" s="6">
        <v>899</v>
      </c>
      <c r="M223" s="1">
        <v>0.67</v>
      </c>
      <c r="N223" s="8" t="str">
        <f t="shared" si="18"/>
        <v>50% or More</v>
      </c>
      <c r="O223">
        <v>3.8</v>
      </c>
      <c r="P223" s="2">
        <v>425</v>
      </c>
      <c r="Q223" s="7">
        <f t="shared" si="19"/>
        <v>382075</v>
      </c>
    </row>
    <row r="224" spans="1:17">
      <c r="A224" t="s">
        <v>464</v>
      </c>
      <c r="B224" t="s">
        <v>465</v>
      </c>
      <c r="C224" t="s">
        <v>152</v>
      </c>
      <c r="D224" t="s">
        <v>2909</v>
      </c>
      <c r="E224" t="s">
        <v>2910</v>
      </c>
      <c r="F224" t="s">
        <v>2911</v>
      </c>
      <c r="G224" t="s">
        <v>2916</v>
      </c>
      <c r="H224">
        <f t="shared" si="15"/>
        <v>40000</v>
      </c>
      <c r="I224" s="6">
        <v>399</v>
      </c>
      <c r="J224" s="5" t="str">
        <f t="shared" si="16"/>
        <v>₹200 - ₹500</v>
      </c>
      <c r="K224" s="5">
        <f t="shared" si="17"/>
        <v>927639</v>
      </c>
      <c r="L224" s="6">
        <v>799</v>
      </c>
      <c r="M224" s="1">
        <v>0.5</v>
      </c>
      <c r="N224" s="8" t="str">
        <f t="shared" si="18"/>
        <v>50% or More</v>
      </c>
      <c r="O224">
        <v>4.0999999999999996</v>
      </c>
      <c r="P224" s="2">
        <v>1161</v>
      </c>
      <c r="Q224" s="7">
        <f t="shared" si="19"/>
        <v>927639</v>
      </c>
    </row>
    <row r="225" spans="1:17">
      <c r="A225" t="s">
        <v>466</v>
      </c>
      <c r="B225" t="s">
        <v>467</v>
      </c>
      <c r="C225" t="s">
        <v>10</v>
      </c>
      <c r="D225" t="s">
        <v>2902</v>
      </c>
      <c r="E225" t="s">
        <v>2903</v>
      </c>
      <c r="F225" t="s">
        <v>2904</v>
      </c>
      <c r="G225" t="s">
        <v>2905</v>
      </c>
      <c r="H225">
        <f t="shared" si="15"/>
        <v>25000</v>
      </c>
      <c r="I225" s="6">
        <v>249</v>
      </c>
      <c r="J225" s="5" t="str">
        <f t="shared" si="16"/>
        <v>₹200 - ₹500</v>
      </c>
      <c r="K225" s="5">
        <f t="shared" si="17"/>
        <v>752492</v>
      </c>
      <c r="L225" s="6">
        <v>499</v>
      </c>
      <c r="M225" s="1">
        <v>0.5</v>
      </c>
      <c r="N225" s="8" t="str">
        <f t="shared" si="18"/>
        <v>50% or More</v>
      </c>
      <c r="O225">
        <v>4.0999999999999996</v>
      </c>
      <c r="P225" s="2">
        <v>1508</v>
      </c>
      <c r="Q225" s="7">
        <f t="shared" si="19"/>
        <v>752492</v>
      </c>
    </row>
    <row r="226" spans="1:17">
      <c r="A226" t="s">
        <v>468</v>
      </c>
      <c r="B226" t="s">
        <v>469</v>
      </c>
      <c r="C226" t="s">
        <v>470</v>
      </c>
      <c r="D226" t="s">
        <v>2909</v>
      </c>
      <c r="E226" t="s">
        <v>2910</v>
      </c>
      <c r="F226" t="s">
        <v>2922</v>
      </c>
      <c r="G226" t="s">
        <v>2923</v>
      </c>
      <c r="H226">
        <f t="shared" si="15"/>
        <v>105000</v>
      </c>
      <c r="I226" s="6">
        <v>1249</v>
      </c>
      <c r="J226" s="5" t="str">
        <f t="shared" si="16"/>
        <v>&gt;₹500</v>
      </c>
      <c r="K226" s="5">
        <f t="shared" si="17"/>
        <v>17555164</v>
      </c>
      <c r="L226" s="6">
        <v>2299</v>
      </c>
      <c r="M226" s="1">
        <v>0.46</v>
      </c>
      <c r="N226" s="8" t="str">
        <f t="shared" si="18"/>
        <v>&lt;50%</v>
      </c>
      <c r="O226">
        <v>4.3</v>
      </c>
      <c r="P226" s="2">
        <v>7636</v>
      </c>
      <c r="Q226" s="7">
        <f t="shared" si="19"/>
        <v>17555164</v>
      </c>
    </row>
    <row r="227" spans="1:17">
      <c r="A227" t="s">
        <v>471</v>
      </c>
      <c r="B227" t="s">
        <v>472</v>
      </c>
      <c r="C227" t="s">
        <v>110</v>
      </c>
      <c r="D227" t="s">
        <v>2909</v>
      </c>
      <c r="E227" t="s">
        <v>2910</v>
      </c>
      <c r="F227" t="s">
        <v>2911</v>
      </c>
      <c r="G227" t="s">
        <v>2914</v>
      </c>
      <c r="H227">
        <f t="shared" si="15"/>
        <v>28600</v>
      </c>
      <c r="I227" s="6">
        <v>213</v>
      </c>
      <c r="J227" s="5" t="str">
        <f t="shared" si="16"/>
        <v>₹200 - ₹500</v>
      </c>
      <c r="K227" s="5">
        <f t="shared" si="17"/>
        <v>122754</v>
      </c>
      <c r="L227" s="6">
        <v>499</v>
      </c>
      <c r="M227" s="1">
        <v>0.56999999999999995</v>
      </c>
      <c r="N227" s="8" t="str">
        <f t="shared" si="18"/>
        <v>50% or More</v>
      </c>
      <c r="O227">
        <v>3.7</v>
      </c>
      <c r="P227" s="2">
        <v>246</v>
      </c>
      <c r="Q227" s="7">
        <f t="shared" si="19"/>
        <v>122754</v>
      </c>
    </row>
    <row r="228" spans="1:17">
      <c r="A228" t="s">
        <v>473</v>
      </c>
      <c r="B228" t="s">
        <v>474</v>
      </c>
      <c r="C228" t="s">
        <v>110</v>
      </c>
      <c r="D228" t="s">
        <v>2909</v>
      </c>
      <c r="E228" t="s">
        <v>2910</v>
      </c>
      <c r="F228" t="s">
        <v>2911</v>
      </c>
      <c r="G228" t="s">
        <v>2914</v>
      </c>
      <c r="H228">
        <f t="shared" si="15"/>
        <v>29000</v>
      </c>
      <c r="I228" s="6">
        <v>209</v>
      </c>
      <c r="J228" s="5" t="str">
        <f t="shared" si="16"/>
        <v>₹200 - ₹500</v>
      </c>
      <c r="K228" s="5">
        <f t="shared" si="17"/>
        <v>239021</v>
      </c>
      <c r="L228" s="6">
        <v>499</v>
      </c>
      <c r="M228" s="1">
        <v>0.57999999999999996</v>
      </c>
      <c r="N228" s="8" t="str">
        <f t="shared" si="18"/>
        <v>50% or More</v>
      </c>
      <c r="O228">
        <v>4</v>
      </c>
      <c r="P228" s="2">
        <v>479</v>
      </c>
      <c r="Q228" s="7">
        <f t="shared" si="19"/>
        <v>239021</v>
      </c>
    </row>
    <row r="229" spans="1:17">
      <c r="A229" t="s">
        <v>475</v>
      </c>
      <c r="B229" t="s">
        <v>476</v>
      </c>
      <c r="C229" t="s">
        <v>36</v>
      </c>
      <c r="D229" t="s">
        <v>2909</v>
      </c>
      <c r="E229" t="s">
        <v>2910</v>
      </c>
      <c r="F229" t="s">
        <v>2911</v>
      </c>
      <c r="G229" t="s">
        <v>2905</v>
      </c>
      <c r="H229">
        <f t="shared" si="15"/>
        <v>440100</v>
      </c>
      <c r="I229" s="6">
        <v>598</v>
      </c>
      <c r="J229" s="5" t="str">
        <f t="shared" si="16"/>
        <v>&gt;₹500</v>
      </c>
      <c r="K229" s="5">
        <f t="shared" si="17"/>
        <v>4549090</v>
      </c>
      <c r="L229" s="6">
        <v>4999</v>
      </c>
      <c r="M229" s="1">
        <v>0.88</v>
      </c>
      <c r="N229" s="8" t="str">
        <f t="shared" si="18"/>
        <v>50% or More</v>
      </c>
      <c r="O229">
        <v>4.2</v>
      </c>
      <c r="P229" s="2">
        <v>910</v>
      </c>
      <c r="Q229" s="7">
        <f t="shared" si="19"/>
        <v>4549090</v>
      </c>
    </row>
    <row r="230" spans="1:17">
      <c r="A230" t="s">
        <v>477</v>
      </c>
      <c r="B230" t="s">
        <v>478</v>
      </c>
      <c r="C230" t="s">
        <v>10</v>
      </c>
      <c r="D230" t="s">
        <v>2902</v>
      </c>
      <c r="E230" t="s">
        <v>2903</v>
      </c>
      <c r="F230" t="s">
        <v>2904</v>
      </c>
      <c r="G230" t="s">
        <v>2905</v>
      </c>
      <c r="H230">
        <f t="shared" si="15"/>
        <v>95000</v>
      </c>
      <c r="I230" s="6">
        <v>799</v>
      </c>
      <c r="J230" s="5" t="str">
        <f t="shared" si="16"/>
        <v>&gt;₹500</v>
      </c>
      <c r="K230" s="5">
        <f t="shared" si="17"/>
        <v>9839874</v>
      </c>
      <c r="L230" s="6">
        <v>1749</v>
      </c>
      <c r="M230" s="1">
        <v>0.54</v>
      </c>
      <c r="N230" s="8" t="str">
        <f t="shared" si="18"/>
        <v>50% or More</v>
      </c>
      <c r="O230">
        <v>4.0999999999999996</v>
      </c>
      <c r="P230" s="2">
        <v>5626</v>
      </c>
      <c r="Q230" s="7">
        <f t="shared" si="19"/>
        <v>9839874</v>
      </c>
    </row>
    <row r="231" spans="1:17">
      <c r="A231" t="s">
        <v>479</v>
      </c>
      <c r="B231" t="s">
        <v>480</v>
      </c>
      <c r="C231" t="s">
        <v>10</v>
      </c>
      <c r="D231" t="s">
        <v>2902</v>
      </c>
      <c r="E231" t="s">
        <v>2903</v>
      </c>
      <c r="F231" t="s">
        <v>2904</v>
      </c>
      <c r="G231" t="s">
        <v>2905</v>
      </c>
      <c r="H231">
        <f t="shared" si="15"/>
        <v>43600</v>
      </c>
      <c r="I231" s="6">
        <v>159</v>
      </c>
      <c r="J231" s="5" t="str">
        <f t="shared" si="16"/>
        <v>₹200</v>
      </c>
      <c r="K231" s="5">
        <f t="shared" si="17"/>
        <v>8439480</v>
      </c>
      <c r="L231" s="6">
        <v>595</v>
      </c>
      <c r="M231" s="1">
        <v>0.73</v>
      </c>
      <c r="N231" s="8" t="str">
        <f t="shared" si="18"/>
        <v>50% or More</v>
      </c>
      <c r="O231">
        <v>4.3</v>
      </c>
      <c r="P231" s="2">
        <v>14184</v>
      </c>
      <c r="Q231" s="7">
        <f t="shared" si="19"/>
        <v>8439480</v>
      </c>
    </row>
    <row r="232" spans="1:17">
      <c r="A232" t="s">
        <v>481</v>
      </c>
      <c r="B232" t="s">
        <v>482</v>
      </c>
      <c r="C232" t="s">
        <v>483</v>
      </c>
      <c r="D232" t="s">
        <v>2902</v>
      </c>
      <c r="E232" t="s">
        <v>2903</v>
      </c>
      <c r="F232" t="s">
        <v>2904</v>
      </c>
      <c r="G232" t="s">
        <v>2905</v>
      </c>
      <c r="H232">
        <f t="shared" si="15"/>
        <v>60100</v>
      </c>
      <c r="I232" s="6">
        <v>499</v>
      </c>
      <c r="J232" s="5" t="str">
        <f t="shared" si="16"/>
        <v>₹200 - ₹500</v>
      </c>
      <c r="K232" s="5">
        <f t="shared" si="17"/>
        <v>27694700</v>
      </c>
      <c r="L232" s="6">
        <v>1100</v>
      </c>
      <c r="M232" s="1">
        <v>0.55000000000000004</v>
      </c>
      <c r="N232" s="8" t="str">
        <f t="shared" si="18"/>
        <v>50% or More</v>
      </c>
      <c r="O232">
        <v>4.4000000000000004</v>
      </c>
      <c r="P232" s="2">
        <v>25177</v>
      </c>
      <c r="Q232" s="7">
        <f t="shared" si="19"/>
        <v>27694700</v>
      </c>
    </row>
    <row r="233" spans="1:17">
      <c r="A233" t="s">
        <v>484</v>
      </c>
      <c r="B233" t="s">
        <v>485</v>
      </c>
      <c r="C233" t="s">
        <v>45</v>
      </c>
      <c r="D233" t="s">
        <v>2909</v>
      </c>
      <c r="E233" t="s">
        <v>2910</v>
      </c>
      <c r="F233" t="s">
        <v>2912</v>
      </c>
      <c r="G233" t="s">
        <v>2913</v>
      </c>
      <c r="H233">
        <f t="shared" si="15"/>
        <v>1800000</v>
      </c>
      <c r="I233" s="6">
        <v>31999</v>
      </c>
      <c r="J233" s="5" t="str">
        <f t="shared" si="16"/>
        <v>&gt;₹500</v>
      </c>
      <c r="K233" s="5">
        <f t="shared" si="17"/>
        <v>1062578748</v>
      </c>
      <c r="L233" s="6">
        <v>49999</v>
      </c>
      <c r="M233" s="1">
        <v>0.36</v>
      </c>
      <c r="N233" s="8" t="str">
        <f t="shared" si="18"/>
        <v>&lt;50%</v>
      </c>
      <c r="O233">
        <v>4.3</v>
      </c>
      <c r="P233" s="2">
        <v>21252</v>
      </c>
      <c r="Q233" s="7">
        <f t="shared" si="19"/>
        <v>1062578748</v>
      </c>
    </row>
    <row r="234" spans="1:17">
      <c r="A234" t="s">
        <v>486</v>
      </c>
      <c r="B234" t="s">
        <v>487</v>
      </c>
      <c r="C234" t="s">
        <v>45</v>
      </c>
      <c r="D234" t="s">
        <v>2909</v>
      </c>
      <c r="E234" t="s">
        <v>2910</v>
      </c>
      <c r="F234" t="s">
        <v>2912</v>
      </c>
      <c r="G234" t="s">
        <v>2913</v>
      </c>
      <c r="H234">
        <f t="shared" si="15"/>
        <v>2380000</v>
      </c>
      <c r="I234" s="6">
        <v>32990</v>
      </c>
      <c r="J234" s="5" t="str">
        <f t="shared" si="16"/>
        <v>&gt;₹500</v>
      </c>
      <c r="K234" s="5">
        <f t="shared" si="17"/>
        <v>32199930</v>
      </c>
      <c r="L234" s="6">
        <v>56790</v>
      </c>
      <c r="M234" s="1">
        <v>0.42</v>
      </c>
      <c r="N234" s="8" t="str">
        <f t="shared" si="18"/>
        <v>&lt;50%</v>
      </c>
      <c r="O234">
        <v>4.3</v>
      </c>
      <c r="P234" s="2">
        <v>567</v>
      </c>
      <c r="Q234" s="7">
        <f t="shared" si="19"/>
        <v>32199930</v>
      </c>
    </row>
    <row r="235" spans="1:17">
      <c r="A235" t="s">
        <v>488</v>
      </c>
      <c r="B235" t="s">
        <v>489</v>
      </c>
      <c r="C235" t="s">
        <v>110</v>
      </c>
      <c r="D235" t="s">
        <v>2909</v>
      </c>
      <c r="E235" t="s">
        <v>2910</v>
      </c>
      <c r="F235" t="s">
        <v>2911</v>
      </c>
      <c r="G235" t="s">
        <v>2914</v>
      </c>
      <c r="H235">
        <f t="shared" si="15"/>
        <v>90000</v>
      </c>
      <c r="I235" s="6">
        <v>299</v>
      </c>
      <c r="J235" s="5" t="str">
        <f t="shared" si="16"/>
        <v>₹200 - ₹500</v>
      </c>
      <c r="K235" s="5">
        <f t="shared" si="17"/>
        <v>558734</v>
      </c>
      <c r="L235" s="6">
        <v>1199</v>
      </c>
      <c r="M235" s="1">
        <v>0.75</v>
      </c>
      <c r="N235" s="8" t="str">
        <f t="shared" si="18"/>
        <v>50% or More</v>
      </c>
      <c r="O235">
        <v>3.5</v>
      </c>
      <c r="P235" s="2">
        <v>466</v>
      </c>
      <c r="Q235" s="7">
        <f t="shared" si="19"/>
        <v>558734</v>
      </c>
    </row>
    <row r="236" spans="1:17">
      <c r="A236" t="s">
        <v>490</v>
      </c>
      <c r="B236" t="s">
        <v>491</v>
      </c>
      <c r="C236" t="s">
        <v>10</v>
      </c>
      <c r="D236" t="s">
        <v>2902</v>
      </c>
      <c r="E236" t="s">
        <v>2903</v>
      </c>
      <c r="F236" t="s">
        <v>2904</v>
      </c>
      <c r="G236" t="s">
        <v>2905</v>
      </c>
      <c r="H236">
        <f t="shared" si="15"/>
        <v>42069</v>
      </c>
      <c r="I236" s="6">
        <v>128.31</v>
      </c>
      <c r="J236" s="5" t="str">
        <f t="shared" si="16"/>
        <v>₹200</v>
      </c>
      <c r="K236" s="5">
        <f t="shared" si="17"/>
        <v>33489</v>
      </c>
      <c r="L236" s="6">
        <v>549</v>
      </c>
      <c r="M236" s="1">
        <v>0.77</v>
      </c>
      <c r="N236" s="8" t="str">
        <f t="shared" si="18"/>
        <v>50% or More</v>
      </c>
      <c r="O236">
        <v>3.9</v>
      </c>
      <c r="P236" s="2">
        <v>61</v>
      </c>
      <c r="Q236" s="7">
        <f t="shared" si="19"/>
        <v>33489</v>
      </c>
    </row>
    <row r="237" spans="1:17">
      <c r="A237" t="s">
        <v>492</v>
      </c>
      <c r="B237" t="s">
        <v>493</v>
      </c>
      <c r="C237" t="s">
        <v>10</v>
      </c>
      <c r="D237" t="s">
        <v>2902</v>
      </c>
      <c r="E237" t="s">
        <v>2903</v>
      </c>
      <c r="F237" t="s">
        <v>2904</v>
      </c>
      <c r="G237" t="s">
        <v>2905</v>
      </c>
      <c r="H237">
        <f t="shared" si="15"/>
        <v>25000</v>
      </c>
      <c r="I237" s="6">
        <v>599</v>
      </c>
      <c r="J237" s="5" t="str">
        <f t="shared" si="16"/>
        <v>&gt;₹500</v>
      </c>
      <c r="K237" s="5">
        <f t="shared" si="17"/>
        <v>402426</v>
      </c>
      <c r="L237" s="6">
        <v>849</v>
      </c>
      <c r="M237" s="1">
        <v>0.28999999999999998</v>
      </c>
      <c r="N237" s="8" t="str">
        <f t="shared" si="18"/>
        <v>&lt;50%</v>
      </c>
      <c r="O237">
        <v>4.5</v>
      </c>
      <c r="P237" s="2">
        <v>474</v>
      </c>
      <c r="Q237" s="7">
        <f t="shared" si="19"/>
        <v>402426</v>
      </c>
    </row>
    <row r="238" spans="1:17">
      <c r="A238" t="s">
        <v>494</v>
      </c>
      <c r="B238" t="s">
        <v>495</v>
      </c>
      <c r="C238" t="s">
        <v>110</v>
      </c>
      <c r="D238" t="s">
        <v>2909</v>
      </c>
      <c r="E238" t="s">
        <v>2910</v>
      </c>
      <c r="F238" t="s">
        <v>2911</v>
      </c>
      <c r="G238" t="s">
        <v>2914</v>
      </c>
      <c r="H238">
        <f t="shared" si="15"/>
        <v>50000</v>
      </c>
      <c r="I238" s="6">
        <v>399</v>
      </c>
      <c r="J238" s="5" t="str">
        <f t="shared" si="16"/>
        <v>₹200 - ₹500</v>
      </c>
      <c r="K238" s="5">
        <f t="shared" si="17"/>
        <v>387469</v>
      </c>
      <c r="L238" s="6">
        <v>899</v>
      </c>
      <c r="M238" s="1">
        <v>0.56000000000000005</v>
      </c>
      <c r="N238" s="8" t="str">
        <f t="shared" si="18"/>
        <v>50% or More</v>
      </c>
      <c r="O238">
        <v>3.4</v>
      </c>
      <c r="P238" s="2">
        <v>431</v>
      </c>
      <c r="Q238" s="7">
        <f t="shared" si="19"/>
        <v>387469</v>
      </c>
    </row>
    <row r="239" spans="1:17">
      <c r="A239" t="s">
        <v>496</v>
      </c>
      <c r="B239" t="s">
        <v>497</v>
      </c>
      <c r="C239" t="s">
        <v>10</v>
      </c>
      <c r="D239" t="s">
        <v>2902</v>
      </c>
      <c r="E239" t="s">
        <v>2903</v>
      </c>
      <c r="F239" t="s">
        <v>2904</v>
      </c>
      <c r="G239" t="s">
        <v>2905</v>
      </c>
      <c r="H239">
        <f t="shared" si="15"/>
        <v>65000</v>
      </c>
      <c r="I239" s="6">
        <v>449</v>
      </c>
      <c r="J239" s="5" t="str">
        <f t="shared" si="16"/>
        <v>₹200 - ₹500</v>
      </c>
      <c r="K239" s="5">
        <f t="shared" si="17"/>
        <v>265958</v>
      </c>
      <c r="L239" s="6">
        <v>1099</v>
      </c>
      <c r="M239" s="1">
        <v>0.59</v>
      </c>
      <c r="N239" s="8" t="str">
        <f t="shared" si="18"/>
        <v>50% or More</v>
      </c>
      <c r="O239">
        <v>4</v>
      </c>
      <c r="P239" s="2">
        <v>242</v>
      </c>
      <c r="Q239" s="7">
        <f t="shared" si="19"/>
        <v>265958</v>
      </c>
    </row>
    <row r="240" spans="1:17">
      <c r="A240" t="s">
        <v>498</v>
      </c>
      <c r="B240" t="s">
        <v>499</v>
      </c>
      <c r="C240" t="s">
        <v>10</v>
      </c>
      <c r="D240" t="s">
        <v>2902</v>
      </c>
      <c r="E240" t="s">
        <v>2903</v>
      </c>
      <c r="F240" t="s">
        <v>2904</v>
      </c>
      <c r="G240" t="s">
        <v>2905</v>
      </c>
      <c r="H240">
        <f t="shared" si="15"/>
        <v>54500</v>
      </c>
      <c r="I240" s="6">
        <v>254</v>
      </c>
      <c r="J240" s="5" t="str">
        <f t="shared" si="16"/>
        <v>₹200 - ₹500</v>
      </c>
      <c r="K240" s="5">
        <f t="shared" si="17"/>
        <v>2321095</v>
      </c>
      <c r="L240" s="6">
        <v>799</v>
      </c>
      <c r="M240" s="1">
        <v>0.68</v>
      </c>
      <c r="N240" s="8" t="str">
        <f t="shared" si="18"/>
        <v>50% or More</v>
      </c>
      <c r="O240">
        <v>4</v>
      </c>
      <c r="P240" s="2">
        <v>2905</v>
      </c>
      <c r="Q240" s="7">
        <f t="shared" si="19"/>
        <v>2321095</v>
      </c>
    </row>
    <row r="241" spans="1:17">
      <c r="A241" t="s">
        <v>500</v>
      </c>
      <c r="B241" t="s">
        <v>501</v>
      </c>
      <c r="C241" t="s">
        <v>502</v>
      </c>
      <c r="D241" t="s">
        <v>2909</v>
      </c>
      <c r="E241" t="s">
        <v>2910</v>
      </c>
      <c r="F241" t="s">
        <v>2911</v>
      </c>
      <c r="G241" t="s">
        <v>2905</v>
      </c>
      <c r="H241">
        <f t="shared" si="15"/>
        <v>39600</v>
      </c>
      <c r="I241" s="6">
        <v>399</v>
      </c>
      <c r="J241" s="5" t="str">
        <f t="shared" si="16"/>
        <v>₹200 - ₹500</v>
      </c>
      <c r="K241" s="5">
        <f t="shared" si="17"/>
        <v>9612345</v>
      </c>
      <c r="L241" s="6">
        <v>795</v>
      </c>
      <c r="M241" s="1">
        <v>0.5</v>
      </c>
      <c r="N241" s="8" t="str">
        <f t="shared" si="18"/>
        <v>50% or More</v>
      </c>
      <c r="O241">
        <v>4.4000000000000004</v>
      </c>
      <c r="P241" s="2">
        <v>12091</v>
      </c>
      <c r="Q241" s="7">
        <f t="shared" si="19"/>
        <v>9612345</v>
      </c>
    </row>
    <row r="242" spans="1:17">
      <c r="A242" t="s">
        <v>503</v>
      </c>
      <c r="B242" t="s">
        <v>504</v>
      </c>
      <c r="C242" t="s">
        <v>10</v>
      </c>
      <c r="D242" t="s">
        <v>2902</v>
      </c>
      <c r="E242" t="s">
        <v>2903</v>
      </c>
      <c r="F242" t="s">
        <v>2904</v>
      </c>
      <c r="G242" t="s">
        <v>2905</v>
      </c>
      <c r="H242">
        <f t="shared" si="15"/>
        <v>22000</v>
      </c>
      <c r="I242" s="6">
        <v>179</v>
      </c>
      <c r="J242" s="5" t="str">
        <f t="shared" si="16"/>
        <v>₹200</v>
      </c>
      <c r="K242" s="5">
        <f t="shared" si="17"/>
        <v>567777</v>
      </c>
      <c r="L242" s="6">
        <v>399</v>
      </c>
      <c r="M242" s="1">
        <v>0.55000000000000004</v>
      </c>
      <c r="N242" s="8" t="str">
        <f t="shared" si="18"/>
        <v>50% or More</v>
      </c>
      <c r="O242">
        <v>4</v>
      </c>
      <c r="P242" s="2">
        <v>1423</v>
      </c>
      <c r="Q242" s="7">
        <f t="shared" si="19"/>
        <v>567777</v>
      </c>
    </row>
    <row r="243" spans="1:17">
      <c r="A243" t="s">
        <v>505</v>
      </c>
      <c r="B243" t="s">
        <v>506</v>
      </c>
      <c r="C243" t="s">
        <v>10</v>
      </c>
      <c r="D243" t="s">
        <v>2902</v>
      </c>
      <c r="E243" t="s">
        <v>2903</v>
      </c>
      <c r="F243" t="s">
        <v>2904</v>
      </c>
      <c r="G243" t="s">
        <v>2905</v>
      </c>
      <c r="H243">
        <f t="shared" si="15"/>
        <v>66000</v>
      </c>
      <c r="I243" s="6">
        <v>339</v>
      </c>
      <c r="J243" s="5" t="str">
        <f t="shared" si="16"/>
        <v>₹200 - ₹500</v>
      </c>
      <c r="K243" s="5">
        <f t="shared" si="17"/>
        <v>6248745</v>
      </c>
      <c r="L243" s="6">
        <v>999</v>
      </c>
      <c r="M243" s="1">
        <v>0.66</v>
      </c>
      <c r="N243" s="8" t="str">
        <f t="shared" si="18"/>
        <v>50% or More</v>
      </c>
      <c r="O243">
        <v>4.3</v>
      </c>
      <c r="P243" s="2">
        <v>6255</v>
      </c>
      <c r="Q243" s="7">
        <f t="shared" si="19"/>
        <v>6248745</v>
      </c>
    </row>
    <row r="244" spans="1:17">
      <c r="A244" t="s">
        <v>507</v>
      </c>
      <c r="B244" t="s">
        <v>508</v>
      </c>
      <c r="C244" t="s">
        <v>152</v>
      </c>
      <c r="D244" t="s">
        <v>2909</v>
      </c>
      <c r="E244" t="s">
        <v>2910</v>
      </c>
      <c r="F244" t="s">
        <v>2911</v>
      </c>
      <c r="G244" t="s">
        <v>2916</v>
      </c>
      <c r="H244">
        <f t="shared" si="15"/>
        <v>60000</v>
      </c>
      <c r="I244" s="6">
        <v>399</v>
      </c>
      <c r="J244" s="5" t="str">
        <f t="shared" si="16"/>
        <v>₹200 - ₹500</v>
      </c>
      <c r="K244" s="5">
        <f t="shared" si="17"/>
        <v>1234764</v>
      </c>
      <c r="L244" s="6">
        <v>999</v>
      </c>
      <c r="M244" s="1">
        <v>0.6</v>
      </c>
      <c r="N244" s="8" t="str">
        <f t="shared" si="18"/>
        <v>50% or More</v>
      </c>
      <c r="O244">
        <v>4</v>
      </c>
      <c r="P244" s="2">
        <v>1236</v>
      </c>
      <c r="Q244" s="7">
        <f t="shared" si="19"/>
        <v>1234764</v>
      </c>
    </row>
    <row r="245" spans="1:17">
      <c r="A245" t="s">
        <v>509</v>
      </c>
      <c r="B245" t="s">
        <v>510</v>
      </c>
      <c r="C245" t="s">
        <v>110</v>
      </c>
      <c r="D245" t="s">
        <v>2909</v>
      </c>
      <c r="E245" t="s">
        <v>2910</v>
      </c>
      <c r="F245" t="s">
        <v>2911</v>
      </c>
      <c r="G245" t="s">
        <v>2914</v>
      </c>
      <c r="H245">
        <f t="shared" si="15"/>
        <v>20000</v>
      </c>
      <c r="I245" s="6">
        <v>199</v>
      </c>
      <c r="J245" s="5" t="str">
        <f t="shared" si="16"/>
        <v>₹200</v>
      </c>
      <c r="K245" s="5">
        <f t="shared" si="17"/>
        <v>532665</v>
      </c>
      <c r="L245" s="6">
        <v>399</v>
      </c>
      <c r="M245" s="1">
        <v>0.5</v>
      </c>
      <c r="N245" s="8" t="str">
        <f t="shared" si="18"/>
        <v>50% or More</v>
      </c>
      <c r="O245">
        <v>4.2</v>
      </c>
      <c r="P245" s="2">
        <v>1335</v>
      </c>
      <c r="Q245" s="7">
        <f t="shared" si="19"/>
        <v>532665</v>
      </c>
    </row>
    <row r="246" spans="1:17">
      <c r="A246" t="s">
        <v>511</v>
      </c>
      <c r="B246" t="s">
        <v>512</v>
      </c>
      <c r="C246" t="s">
        <v>110</v>
      </c>
      <c r="D246" t="s">
        <v>2909</v>
      </c>
      <c r="E246" t="s">
        <v>2910</v>
      </c>
      <c r="F246" t="s">
        <v>2911</v>
      </c>
      <c r="G246" t="s">
        <v>2914</v>
      </c>
      <c r="H246">
        <f t="shared" si="15"/>
        <v>165000</v>
      </c>
      <c r="I246" s="6">
        <v>349</v>
      </c>
      <c r="J246" s="5" t="str">
        <f t="shared" si="16"/>
        <v>₹200 - ₹500</v>
      </c>
      <c r="K246" s="5">
        <f t="shared" si="17"/>
        <v>393803</v>
      </c>
      <c r="L246" s="6">
        <v>1999</v>
      </c>
      <c r="M246" s="1">
        <v>0.83</v>
      </c>
      <c r="N246" s="8" t="str">
        <f t="shared" si="18"/>
        <v>50% or More</v>
      </c>
      <c r="O246">
        <v>3.8</v>
      </c>
      <c r="P246" s="2">
        <v>197</v>
      </c>
      <c r="Q246" s="7">
        <f t="shared" si="19"/>
        <v>393803</v>
      </c>
    </row>
    <row r="247" spans="1:17">
      <c r="A247" t="s">
        <v>513</v>
      </c>
      <c r="B247" t="s">
        <v>514</v>
      </c>
      <c r="C247" t="s">
        <v>10</v>
      </c>
      <c r="D247" t="s">
        <v>2902</v>
      </c>
      <c r="E247" t="s">
        <v>2903</v>
      </c>
      <c r="F247" t="s">
        <v>2904</v>
      </c>
      <c r="G247" t="s">
        <v>2905</v>
      </c>
      <c r="H247">
        <f t="shared" si="15"/>
        <v>49900</v>
      </c>
      <c r="I247" s="6">
        <v>299</v>
      </c>
      <c r="J247" s="5" t="str">
        <f t="shared" si="16"/>
        <v>₹200 - ₹500</v>
      </c>
      <c r="K247" s="5">
        <f t="shared" si="17"/>
        <v>22975218</v>
      </c>
      <c r="L247" s="6">
        <v>798</v>
      </c>
      <c r="M247" s="1">
        <v>0.63</v>
      </c>
      <c r="N247" s="8" t="str">
        <f t="shared" si="18"/>
        <v>50% or More</v>
      </c>
      <c r="O247">
        <v>4.4000000000000004</v>
      </c>
      <c r="P247" s="2">
        <v>28791</v>
      </c>
      <c r="Q247" s="7">
        <f t="shared" si="19"/>
        <v>22975218</v>
      </c>
    </row>
    <row r="248" spans="1:17">
      <c r="A248" t="s">
        <v>515</v>
      </c>
      <c r="B248" t="s">
        <v>516</v>
      </c>
      <c r="C248" t="s">
        <v>10</v>
      </c>
      <c r="D248" t="s">
        <v>2902</v>
      </c>
      <c r="E248" t="s">
        <v>2903</v>
      </c>
      <c r="F248" t="s">
        <v>2904</v>
      </c>
      <c r="G248" t="s">
        <v>2905</v>
      </c>
      <c r="H248">
        <f t="shared" si="15"/>
        <v>71100</v>
      </c>
      <c r="I248" s="6">
        <v>89</v>
      </c>
      <c r="J248" s="5" t="str">
        <f t="shared" si="16"/>
        <v>₹200</v>
      </c>
      <c r="K248" s="5">
        <f t="shared" si="17"/>
        <v>860000</v>
      </c>
      <c r="L248" s="6">
        <v>800</v>
      </c>
      <c r="M248" s="1">
        <v>0.89</v>
      </c>
      <c r="N248" s="8" t="str">
        <f t="shared" si="18"/>
        <v>50% or More</v>
      </c>
      <c r="O248">
        <v>3.9</v>
      </c>
      <c r="P248" s="2">
        <v>1075</v>
      </c>
      <c r="Q248" s="7">
        <f t="shared" si="19"/>
        <v>860000</v>
      </c>
    </row>
    <row r="249" spans="1:17">
      <c r="A249" t="s">
        <v>517</v>
      </c>
      <c r="B249" t="s">
        <v>518</v>
      </c>
      <c r="C249" t="s">
        <v>10</v>
      </c>
      <c r="D249" t="s">
        <v>2902</v>
      </c>
      <c r="E249" t="s">
        <v>2903</v>
      </c>
      <c r="F249" t="s">
        <v>2904</v>
      </c>
      <c r="G249" t="s">
        <v>2905</v>
      </c>
      <c r="H249">
        <f t="shared" si="15"/>
        <v>44600</v>
      </c>
      <c r="I249" s="6">
        <v>549</v>
      </c>
      <c r="J249" s="5" t="str">
        <f t="shared" si="16"/>
        <v>&gt;₹500</v>
      </c>
      <c r="K249" s="5">
        <f t="shared" si="17"/>
        <v>29597270</v>
      </c>
      <c r="L249" s="6">
        <v>995</v>
      </c>
      <c r="M249" s="1">
        <v>0.45</v>
      </c>
      <c r="N249" s="8" t="str">
        <f t="shared" si="18"/>
        <v>&lt;50%</v>
      </c>
      <c r="O249">
        <v>4.2</v>
      </c>
      <c r="P249" s="2">
        <v>29746</v>
      </c>
      <c r="Q249" s="7">
        <f t="shared" si="19"/>
        <v>29597270</v>
      </c>
    </row>
    <row r="250" spans="1:17">
      <c r="A250" t="s">
        <v>519</v>
      </c>
      <c r="B250" t="s">
        <v>520</v>
      </c>
      <c r="C250" t="s">
        <v>10</v>
      </c>
      <c r="D250" t="s">
        <v>2902</v>
      </c>
      <c r="E250" t="s">
        <v>2903</v>
      </c>
      <c r="F250" t="s">
        <v>2904</v>
      </c>
      <c r="G250" t="s">
        <v>2905</v>
      </c>
      <c r="H250">
        <f t="shared" si="15"/>
        <v>87100</v>
      </c>
      <c r="I250" s="6">
        <v>129</v>
      </c>
      <c r="J250" s="5" t="str">
        <f t="shared" si="16"/>
        <v>₹200</v>
      </c>
      <c r="K250" s="5">
        <f t="shared" si="17"/>
        <v>295000</v>
      </c>
      <c r="L250" s="6">
        <v>1000</v>
      </c>
      <c r="M250" s="1">
        <v>0.87</v>
      </c>
      <c r="N250" s="8" t="str">
        <f t="shared" si="18"/>
        <v>50% or More</v>
      </c>
      <c r="O250">
        <v>3.9</v>
      </c>
      <c r="P250" s="2">
        <v>295</v>
      </c>
      <c r="Q250" s="7">
        <f t="shared" si="19"/>
        <v>295000</v>
      </c>
    </row>
    <row r="251" spans="1:17">
      <c r="A251" t="s">
        <v>521</v>
      </c>
      <c r="B251" t="s">
        <v>522</v>
      </c>
      <c r="C251" t="s">
        <v>110</v>
      </c>
      <c r="D251" t="s">
        <v>2909</v>
      </c>
      <c r="E251" t="s">
        <v>2910</v>
      </c>
      <c r="F251" t="s">
        <v>2911</v>
      </c>
      <c r="G251" t="s">
        <v>2914</v>
      </c>
      <c r="H251">
        <f t="shared" si="15"/>
        <v>45000</v>
      </c>
      <c r="I251" s="6">
        <v>349</v>
      </c>
      <c r="J251" s="5" t="str">
        <f t="shared" si="16"/>
        <v>₹200 - ₹500</v>
      </c>
      <c r="K251" s="5">
        <f t="shared" si="17"/>
        <v>258077</v>
      </c>
      <c r="L251" s="6">
        <v>799</v>
      </c>
      <c r="M251" s="1">
        <v>0.56000000000000005</v>
      </c>
      <c r="N251" s="8" t="str">
        <f t="shared" si="18"/>
        <v>50% or More</v>
      </c>
      <c r="O251">
        <v>3.6</v>
      </c>
      <c r="P251" s="2">
        <v>323</v>
      </c>
      <c r="Q251" s="7">
        <f t="shared" si="19"/>
        <v>258077</v>
      </c>
    </row>
    <row r="252" spans="1:17">
      <c r="A252" t="s">
        <v>523</v>
      </c>
      <c r="B252" t="s">
        <v>524</v>
      </c>
      <c r="C252" t="s">
        <v>110</v>
      </c>
      <c r="D252" t="s">
        <v>2909</v>
      </c>
      <c r="E252" t="s">
        <v>2910</v>
      </c>
      <c r="F252" t="s">
        <v>2911</v>
      </c>
      <c r="G252" t="s">
        <v>2914</v>
      </c>
      <c r="H252">
        <f t="shared" si="15"/>
        <v>40000</v>
      </c>
      <c r="I252" s="6">
        <v>499</v>
      </c>
      <c r="J252" s="5" t="str">
        <f t="shared" si="16"/>
        <v>₹200 - ₹500</v>
      </c>
      <c r="K252" s="5">
        <f t="shared" si="17"/>
        <v>166315</v>
      </c>
      <c r="L252" s="6">
        <v>899</v>
      </c>
      <c r="M252" s="1">
        <v>0.44</v>
      </c>
      <c r="N252" s="8" t="str">
        <f t="shared" si="18"/>
        <v>&lt;50%</v>
      </c>
      <c r="O252">
        <v>3.7</v>
      </c>
      <c r="P252" s="2">
        <v>185</v>
      </c>
      <c r="Q252" s="7">
        <f t="shared" si="19"/>
        <v>166315</v>
      </c>
    </row>
    <row r="253" spans="1:17">
      <c r="A253" t="s">
        <v>525</v>
      </c>
      <c r="B253" t="s">
        <v>526</v>
      </c>
      <c r="C253" t="s">
        <v>10</v>
      </c>
      <c r="D253" t="s">
        <v>2902</v>
      </c>
      <c r="E253" t="s">
        <v>2903</v>
      </c>
      <c r="F253" t="s">
        <v>2904</v>
      </c>
      <c r="G253" t="s">
        <v>2905</v>
      </c>
      <c r="H253">
        <f t="shared" si="15"/>
        <v>50000</v>
      </c>
      <c r="I253" s="6">
        <v>299</v>
      </c>
      <c r="J253" s="5" t="str">
        <f t="shared" si="16"/>
        <v>₹200 - ₹500</v>
      </c>
      <c r="K253" s="5">
        <f t="shared" si="17"/>
        <v>1691483</v>
      </c>
      <c r="L253" s="6">
        <v>799</v>
      </c>
      <c r="M253" s="1">
        <v>0.63</v>
      </c>
      <c r="N253" s="8" t="str">
        <f t="shared" si="18"/>
        <v>50% or More</v>
      </c>
      <c r="O253">
        <v>4.2</v>
      </c>
      <c r="P253" s="2">
        <v>2117</v>
      </c>
      <c r="Q253" s="7">
        <f t="shared" si="19"/>
        <v>1691483</v>
      </c>
    </row>
    <row r="254" spans="1:17">
      <c r="A254" t="s">
        <v>527</v>
      </c>
      <c r="B254" t="s">
        <v>528</v>
      </c>
      <c r="C254" t="s">
        <v>10</v>
      </c>
      <c r="D254" t="s">
        <v>2902</v>
      </c>
      <c r="E254" t="s">
        <v>2903</v>
      </c>
      <c r="F254" t="s">
        <v>2904</v>
      </c>
      <c r="G254" t="s">
        <v>2905</v>
      </c>
      <c r="H254">
        <f t="shared" si="15"/>
        <v>41700</v>
      </c>
      <c r="I254" s="6">
        <v>182</v>
      </c>
      <c r="J254" s="5" t="str">
        <f t="shared" si="16"/>
        <v>₹200</v>
      </c>
      <c r="K254" s="5">
        <f t="shared" si="17"/>
        <v>5617422</v>
      </c>
      <c r="L254" s="6">
        <v>599</v>
      </c>
      <c r="M254" s="1">
        <v>0.7</v>
      </c>
      <c r="N254" s="8" t="str">
        <f t="shared" si="18"/>
        <v>50% or More</v>
      </c>
      <c r="O254">
        <v>4</v>
      </c>
      <c r="P254" s="2">
        <v>9378</v>
      </c>
      <c r="Q254" s="7">
        <f t="shared" si="19"/>
        <v>5617422</v>
      </c>
    </row>
    <row r="255" spans="1:17">
      <c r="A255" t="s">
        <v>529</v>
      </c>
      <c r="B255" t="s">
        <v>530</v>
      </c>
      <c r="C255" t="s">
        <v>152</v>
      </c>
      <c r="D255" t="s">
        <v>2909</v>
      </c>
      <c r="E255" t="s">
        <v>2910</v>
      </c>
      <c r="F255" t="s">
        <v>2911</v>
      </c>
      <c r="G255" t="s">
        <v>2916</v>
      </c>
      <c r="H255">
        <f t="shared" si="15"/>
        <v>30300</v>
      </c>
      <c r="I255" s="6">
        <v>96</v>
      </c>
      <c r="J255" s="5" t="str">
        <f t="shared" si="16"/>
        <v>₹200</v>
      </c>
      <c r="K255" s="5">
        <f t="shared" si="17"/>
        <v>716604</v>
      </c>
      <c r="L255" s="6">
        <v>399</v>
      </c>
      <c r="M255" s="1">
        <v>0.76</v>
      </c>
      <c r="N255" s="8" t="str">
        <f t="shared" si="18"/>
        <v>50% or More</v>
      </c>
      <c r="O255">
        <v>3.6</v>
      </c>
      <c r="P255" s="2">
        <v>1796</v>
      </c>
      <c r="Q255" s="7">
        <f t="shared" si="19"/>
        <v>716604</v>
      </c>
    </row>
    <row r="256" spans="1:17">
      <c r="A256" t="s">
        <v>531</v>
      </c>
      <c r="B256" t="s">
        <v>532</v>
      </c>
      <c r="C256" t="s">
        <v>45</v>
      </c>
      <c r="D256" t="s">
        <v>2909</v>
      </c>
      <c r="E256" t="s">
        <v>2910</v>
      </c>
      <c r="F256" t="s">
        <v>2912</v>
      </c>
      <c r="G256" t="s">
        <v>2913</v>
      </c>
      <c r="H256">
        <f t="shared" si="15"/>
        <v>3001000</v>
      </c>
      <c r="I256" s="6">
        <v>54990</v>
      </c>
      <c r="J256" s="5" t="str">
        <f t="shared" si="16"/>
        <v>&gt;₹500</v>
      </c>
      <c r="K256" s="5">
        <f t="shared" si="17"/>
        <v>304895000</v>
      </c>
      <c r="L256" s="6">
        <v>85000</v>
      </c>
      <c r="M256" s="1">
        <v>0.35</v>
      </c>
      <c r="N256" s="8" t="str">
        <f t="shared" si="18"/>
        <v>&lt;50%</v>
      </c>
      <c r="O256">
        <v>4.3</v>
      </c>
      <c r="P256" s="2">
        <v>3587</v>
      </c>
      <c r="Q256" s="7">
        <f t="shared" si="19"/>
        <v>304895000</v>
      </c>
    </row>
    <row r="257" spans="1:17">
      <c r="A257" t="s">
        <v>533</v>
      </c>
      <c r="B257" t="s">
        <v>534</v>
      </c>
      <c r="C257" t="s">
        <v>275</v>
      </c>
      <c r="D257" t="s">
        <v>2909</v>
      </c>
      <c r="E257" t="s">
        <v>2910</v>
      </c>
      <c r="F257" t="s">
        <v>2911</v>
      </c>
      <c r="G257" t="s">
        <v>2905</v>
      </c>
      <c r="H257">
        <f t="shared" si="15"/>
        <v>31900</v>
      </c>
      <c r="I257" s="6">
        <v>439</v>
      </c>
      <c r="J257" s="5" t="str">
        <f t="shared" si="16"/>
        <v>₹200 - ₹500</v>
      </c>
      <c r="K257" s="5">
        <f t="shared" si="17"/>
        <v>3256368</v>
      </c>
      <c r="L257" s="6">
        <v>758</v>
      </c>
      <c r="M257" s="1">
        <v>0.42</v>
      </c>
      <c r="N257" s="8" t="str">
        <f t="shared" si="18"/>
        <v>&lt;50%</v>
      </c>
      <c r="O257">
        <v>4.2</v>
      </c>
      <c r="P257" s="2">
        <v>4296</v>
      </c>
      <c r="Q257" s="7">
        <f t="shared" si="19"/>
        <v>3256368</v>
      </c>
    </row>
    <row r="258" spans="1:17">
      <c r="A258" t="s">
        <v>535</v>
      </c>
      <c r="B258" t="s">
        <v>536</v>
      </c>
      <c r="C258" t="s">
        <v>10</v>
      </c>
      <c r="D258" t="s">
        <v>2902</v>
      </c>
      <c r="E258" t="s">
        <v>2903</v>
      </c>
      <c r="F258" t="s">
        <v>2904</v>
      </c>
      <c r="G258" t="s">
        <v>2905</v>
      </c>
      <c r="H258">
        <f t="shared" ref="H258:H321" si="20">(L258-I258)*100</f>
        <v>70000</v>
      </c>
      <c r="I258" s="6">
        <v>299</v>
      </c>
      <c r="J258" s="5" t="str">
        <f t="shared" ref="J258:J321" si="21">IF(I258&lt;200,"₹200",IF(OR(I258=200,I258&lt;=500),"₹200 - ₹500","&gt;₹500"))</f>
        <v>₹200 - ₹500</v>
      </c>
      <c r="K258" s="5">
        <f t="shared" ref="K258:K321" si="22">(L258*P258)</f>
        <v>2648349</v>
      </c>
      <c r="L258" s="6">
        <v>999</v>
      </c>
      <c r="M258" s="1">
        <v>0.7</v>
      </c>
      <c r="N258" s="8" t="str">
        <f t="shared" ref="N258:N321" si="23">IF(M258&gt;=50%,"50% or More","&lt;50%")</f>
        <v>50% or More</v>
      </c>
      <c r="O258">
        <v>4.3</v>
      </c>
      <c r="P258" s="2">
        <v>2651</v>
      </c>
      <c r="Q258" s="7">
        <f t="shared" ref="Q258:Q321" si="24">L258*P258</f>
        <v>2648349</v>
      </c>
    </row>
    <row r="259" spans="1:17">
      <c r="A259" t="s">
        <v>537</v>
      </c>
      <c r="B259" t="s">
        <v>538</v>
      </c>
      <c r="C259" t="s">
        <v>10</v>
      </c>
      <c r="D259" t="s">
        <v>2902</v>
      </c>
      <c r="E259" t="s">
        <v>2903</v>
      </c>
      <c r="F259" t="s">
        <v>2904</v>
      </c>
      <c r="G259" t="s">
        <v>2905</v>
      </c>
      <c r="H259">
        <f t="shared" si="20"/>
        <v>50000</v>
      </c>
      <c r="I259" s="6">
        <v>299</v>
      </c>
      <c r="J259" s="5" t="str">
        <f t="shared" si="21"/>
        <v>₹200 - ₹500</v>
      </c>
      <c r="K259" s="5">
        <f t="shared" si="22"/>
        <v>75396037</v>
      </c>
      <c r="L259" s="6">
        <v>799</v>
      </c>
      <c r="M259" s="1">
        <v>0.63</v>
      </c>
      <c r="N259" s="8" t="str">
        <f t="shared" si="23"/>
        <v>50% or More</v>
      </c>
      <c r="O259">
        <v>4.2</v>
      </c>
      <c r="P259" s="2">
        <v>94363</v>
      </c>
      <c r="Q259" s="7">
        <f t="shared" si="24"/>
        <v>75396037</v>
      </c>
    </row>
    <row r="260" spans="1:17">
      <c r="A260" t="s">
        <v>539</v>
      </c>
      <c r="B260" t="s">
        <v>540</v>
      </c>
      <c r="C260" t="s">
        <v>10</v>
      </c>
      <c r="D260" t="s">
        <v>2902</v>
      </c>
      <c r="E260" t="s">
        <v>2903</v>
      </c>
      <c r="F260" t="s">
        <v>2904</v>
      </c>
      <c r="G260" t="s">
        <v>2905</v>
      </c>
      <c r="H260">
        <f t="shared" si="20"/>
        <v>121000</v>
      </c>
      <c r="I260" s="6">
        <v>789</v>
      </c>
      <c r="J260" s="5" t="str">
        <f t="shared" si="21"/>
        <v>&gt;₹500</v>
      </c>
      <c r="K260" s="5">
        <f t="shared" si="22"/>
        <v>69045460</v>
      </c>
      <c r="L260" s="6">
        <v>1999</v>
      </c>
      <c r="M260" s="1">
        <v>0.61</v>
      </c>
      <c r="N260" s="8" t="str">
        <f t="shared" si="23"/>
        <v>50% or More</v>
      </c>
      <c r="O260">
        <v>4.2</v>
      </c>
      <c r="P260" s="2">
        <v>34540</v>
      </c>
      <c r="Q260" s="7">
        <f t="shared" si="24"/>
        <v>69045460</v>
      </c>
    </row>
    <row r="261" spans="1:17">
      <c r="A261" t="s">
        <v>541</v>
      </c>
      <c r="B261" t="s">
        <v>542</v>
      </c>
      <c r="C261" t="s">
        <v>36</v>
      </c>
      <c r="D261" t="s">
        <v>2909</v>
      </c>
      <c r="E261" t="s">
        <v>2910</v>
      </c>
      <c r="F261" t="s">
        <v>2911</v>
      </c>
      <c r="G261" t="s">
        <v>2905</v>
      </c>
      <c r="H261">
        <f t="shared" si="20"/>
        <v>40100</v>
      </c>
      <c r="I261" s="6">
        <v>299</v>
      </c>
      <c r="J261" s="5" t="str">
        <f t="shared" si="21"/>
        <v>₹200 - ₹500</v>
      </c>
      <c r="K261" s="5">
        <f t="shared" si="22"/>
        <v>6099800</v>
      </c>
      <c r="L261" s="6">
        <v>700</v>
      </c>
      <c r="M261" s="1">
        <v>0.56999999999999995</v>
      </c>
      <c r="N261" s="8" t="str">
        <f t="shared" si="23"/>
        <v>50% or More</v>
      </c>
      <c r="O261">
        <v>4.4000000000000004</v>
      </c>
      <c r="P261" s="2">
        <v>8714</v>
      </c>
      <c r="Q261" s="7">
        <f t="shared" si="24"/>
        <v>6099800</v>
      </c>
    </row>
    <row r="262" spans="1:17">
      <c r="A262" t="s">
        <v>543</v>
      </c>
      <c r="B262" t="s">
        <v>544</v>
      </c>
      <c r="C262" t="s">
        <v>10</v>
      </c>
      <c r="D262" t="s">
        <v>2902</v>
      </c>
      <c r="E262" t="s">
        <v>2903</v>
      </c>
      <c r="F262" t="s">
        <v>2904</v>
      </c>
      <c r="G262" t="s">
        <v>2905</v>
      </c>
      <c r="H262">
        <f t="shared" si="20"/>
        <v>77400</v>
      </c>
      <c r="I262" s="6">
        <v>325</v>
      </c>
      <c r="J262" s="5" t="str">
        <f t="shared" si="21"/>
        <v>₹200 - ₹500</v>
      </c>
      <c r="K262" s="5">
        <f t="shared" si="22"/>
        <v>11623024</v>
      </c>
      <c r="L262" s="6">
        <v>1099</v>
      </c>
      <c r="M262" s="1">
        <v>0.7</v>
      </c>
      <c r="N262" s="8" t="str">
        <f t="shared" si="23"/>
        <v>50% or More</v>
      </c>
      <c r="O262">
        <v>4.2</v>
      </c>
      <c r="P262" s="2">
        <v>10576</v>
      </c>
      <c r="Q262" s="7">
        <f t="shared" si="24"/>
        <v>11623024</v>
      </c>
    </row>
    <row r="263" spans="1:17">
      <c r="A263" t="s">
        <v>545</v>
      </c>
      <c r="B263" t="s">
        <v>546</v>
      </c>
      <c r="C263" t="s">
        <v>10</v>
      </c>
      <c r="D263" t="s">
        <v>2902</v>
      </c>
      <c r="E263" t="s">
        <v>2903</v>
      </c>
      <c r="F263" t="s">
        <v>2904</v>
      </c>
      <c r="G263" t="s">
        <v>2905</v>
      </c>
      <c r="H263">
        <f t="shared" si="20"/>
        <v>70000</v>
      </c>
      <c r="I263" s="6">
        <v>1299</v>
      </c>
      <c r="J263" s="5" t="str">
        <f t="shared" si="21"/>
        <v>&gt;₹500</v>
      </c>
      <c r="K263" s="5">
        <f t="shared" si="22"/>
        <v>14628682</v>
      </c>
      <c r="L263" s="6">
        <v>1999</v>
      </c>
      <c r="M263" s="1">
        <v>0.35</v>
      </c>
      <c r="N263" s="8" t="str">
        <f t="shared" si="23"/>
        <v>&lt;50%</v>
      </c>
      <c r="O263">
        <v>4.4000000000000004</v>
      </c>
      <c r="P263" s="2">
        <v>7318</v>
      </c>
      <c r="Q263" s="7">
        <f t="shared" si="24"/>
        <v>14628682</v>
      </c>
    </row>
    <row r="264" spans="1:17">
      <c r="A264" t="s">
        <v>547</v>
      </c>
      <c r="B264" t="s">
        <v>548</v>
      </c>
      <c r="C264" t="s">
        <v>110</v>
      </c>
      <c r="D264" t="s">
        <v>2909</v>
      </c>
      <c r="E264" t="s">
        <v>2910</v>
      </c>
      <c r="F264" t="s">
        <v>2911</v>
      </c>
      <c r="G264" t="s">
        <v>2914</v>
      </c>
      <c r="H264">
        <f t="shared" si="20"/>
        <v>120900</v>
      </c>
      <c r="I264" s="6">
        <v>790</v>
      </c>
      <c r="J264" s="5" t="str">
        <f t="shared" si="21"/>
        <v>&gt;₹500</v>
      </c>
      <c r="K264" s="5">
        <f t="shared" si="22"/>
        <v>205897</v>
      </c>
      <c r="L264" s="6">
        <v>1999</v>
      </c>
      <c r="M264" s="1">
        <v>0.6</v>
      </c>
      <c r="N264" s="8" t="str">
        <f t="shared" si="23"/>
        <v>50% or More</v>
      </c>
      <c r="O264">
        <v>3</v>
      </c>
      <c r="P264" s="2">
        <v>103</v>
      </c>
      <c r="Q264" s="7">
        <f t="shared" si="24"/>
        <v>205897</v>
      </c>
    </row>
    <row r="265" spans="1:17">
      <c r="A265" t="s">
        <v>549</v>
      </c>
      <c r="B265" t="s">
        <v>550</v>
      </c>
      <c r="C265" t="s">
        <v>551</v>
      </c>
      <c r="D265" t="s">
        <v>2909</v>
      </c>
      <c r="E265" t="s">
        <v>2917</v>
      </c>
      <c r="F265" t="s">
        <v>2924</v>
      </c>
      <c r="G265" t="s">
        <v>2925</v>
      </c>
      <c r="H265">
        <f t="shared" si="20"/>
        <v>0</v>
      </c>
      <c r="I265" s="6">
        <v>4699</v>
      </c>
      <c r="J265" s="5" t="str">
        <f t="shared" si="21"/>
        <v>&gt;₹500</v>
      </c>
      <c r="K265" s="5">
        <f t="shared" si="22"/>
        <v>1052576</v>
      </c>
      <c r="L265" s="6">
        <v>4699</v>
      </c>
      <c r="M265" s="1">
        <v>0</v>
      </c>
      <c r="N265" s="8" t="str">
        <f t="shared" si="23"/>
        <v>&lt;50%</v>
      </c>
      <c r="O265">
        <v>4.5</v>
      </c>
      <c r="P265" s="2">
        <v>224</v>
      </c>
      <c r="Q265" s="7">
        <f t="shared" si="24"/>
        <v>1052576</v>
      </c>
    </row>
    <row r="266" spans="1:17">
      <c r="A266" t="s">
        <v>552</v>
      </c>
      <c r="B266" t="s">
        <v>553</v>
      </c>
      <c r="C266" t="s">
        <v>45</v>
      </c>
      <c r="D266" t="s">
        <v>2909</v>
      </c>
      <c r="E266" t="s">
        <v>2910</v>
      </c>
      <c r="F266" t="s">
        <v>2912</v>
      </c>
      <c r="G266" t="s">
        <v>2913</v>
      </c>
      <c r="H266">
        <f t="shared" si="20"/>
        <v>599100</v>
      </c>
      <c r="I266" s="6">
        <v>18999</v>
      </c>
      <c r="J266" s="5" t="str">
        <f t="shared" si="21"/>
        <v>&gt;₹500</v>
      </c>
      <c r="K266" s="5">
        <f t="shared" si="22"/>
        <v>117502980</v>
      </c>
      <c r="L266" s="6">
        <v>24990</v>
      </c>
      <c r="M266" s="1">
        <v>0.24</v>
      </c>
      <c r="N266" s="8" t="str">
        <f t="shared" si="23"/>
        <v>&lt;50%</v>
      </c>
      <c r="O266">
        <v>4.3</v>
      </c>
      <c r="P266" s="2">
        <v>4702</v>
      </c>
      <c r="Q266" s="7">
        <f t="shared" si="24"/>
        <v>117502980</v>
      </c>
    </row>
    <row r="267" spans="1:17">
      <c r="A267" t="s">
        <v>554</v>
      </c>
      <c r="B267" t="s">
        <v>555</v>
      </c>
      <c r="C267" t="s">
        <v>10</v>
      </c>
      <c r="D267" t="s">
        <v>2902</v>
      </c>
      <c r="E267" t="s">
        <v>2903</v>
      </c>
      <c r="F267" t="s">
        <v>2904</v>
      </c>
      <c r="G267" t="s">
        <v>2905</v>
      </c>
      <c r="H267">
        <f t="shared" si="20"/>
        <v>80000</v>
      </c>
      <c r="I267" s="6">
        <v>199</v>
      </c>
      <c r="J267" s="5" t="str">
        <f t="shared" si="21"/>
        <v>₹200</v>
      </c>
      <c r="K267" s="5">
        <f t="shared" si="22"/>
        <v>84915</v>
      </c>
      <c r="L267" s="6">
        <v>999</v>
      </c>
      <c r="M267" s="1">
        <v>0.8</v>
      </c>
      <c r="N267" s="8" t="str">
        <f t="shared" si="23"/>
        <v>50% or More</v>
      </c>
      <c r="O267">
        <v>4.2</v>
      </c>
      <c r="P267" s="2">
        <v>85</v>
      </c>
      <c r="Q267" s="7">
        <f t="shared" si="24"/>
        <v>84915</v>
      </c>
    </row>
    <row r="268" spans="1:17">
      <c r="A268" t="s">
        <v>556</v>
      </c>
      <c r="B268" t="s">
        <v>557</v>
      </c>
      <c r="C268" t="s">
        <v>36</v>
      </c>
      <c r="D268" t="s">
        <v>2909</v>
      </c>
      <c r="E268" t="s">
        <v>2910</v>
      </c>
      <c r="F268" t="s">
        <v>2911</v>
      </c>
      <c r="G268" t="s">
        <v>2905</v>
      </c>
      <c r="H268">
        <f t="shared" si="20"/>
        <v>38100</v>
      </c>
      <c r="I268" s="6">
        <v>269</v>
      </c>
      <c r="J268" s="5" t="str">
        <f t="shared" si="21"/>
        <v>₹200 - ₹500</v>
      </c>
      <c r="K268" s="5">
        <f t="shared" si="22"/>
        <v>23320050</v>
      </c>
      <c r="L268" s="6">
        <v>650</v>
      </c>
      <c r="M268" s="1">
        <v>0.59</v>
      </c>
      <c r="N268" s="8" t="str">
        <f t="shared" si="23"/>
        <v>50% or More</v>
      </c>
      <c r="O268">
        <v>4.4000000000000004</v>
      </c>
      <c r="P268" s="2">
        <v>35877</v>
      </c>
      <c r="Q268" s="7">
        <f t="shared" si="24"/>
        <v>23320050</v>
      </c>
    </row>
    <row r="269" spans="1:17">
      <c r="A269" t="s">
        <v>558</v>
      </c>
      <c r="B269" t="s">
        <v>559</v>
      </c>
      <c r="C269" t="s">
        <v>560</v>
      </c>
      <c r="D269" t="s">
        <v>2909</v>
      </c>
      <c r="E269" t="s">
        <v>2910</v>
      </c>
      <c r="F269" t="s">
        <v>2926</v>
      </c>
      <c r="H269">
        <f t="shared" si="20"/>
        <v>111000</v>
      </c>
      <c r="I269" s="6">
        <v>1990</v>
      </c>
      <c r="J269" s="5" t="str">
        <f t="shared" si="21"/>
        <v>&gt;₹500</v>
      </c>
      <c r="K269" s="5">
        <f t="shared" si="22"/>
        <v>2780700</v>
      </c>
      <c r="L269" s="6">
        <v>3100</v>
      </c>
      <c r="M269" s="1">
        <v>0.36</v>
      </c>
      <c r="N269" s="8" t="str">
        <f t="shared" si="23"/>
        <v>&lt;50%</v>
      </c>
      <c r="O269">
        <v>4</v>
      </c>
      <c r="P269" s="2">
        <v>897</v>
      </c>
      <c r="Q269" s="7">
        <f t="shared" si="24"/>
        <v>2780700</v>
      </c>
    </row>
    <row r="270" spans="1:17">
      <c r="A270" t="s">
        <v>561</v>
      </c>
      <c r="B270" t="s">
        <v>562</v>
      </c>
      <c r="C270" t="s">
        <v>563</v>
      </c>
      <c r="D270" t="s">
        <v>2909</v>
      </c>
      <c r="E270" t="s">
        <v>2917</v>
      </c>
      <c r="F270" t="s">
        <v>2927</v>
      </c>
      <c r="G270" t="s">
        <v>2928</v>
      </c>
      <c r="H270">
        <f t="shared" si="20"/>
        <v>170000</v>
      </c>
      <c r="I270" s="6">
        <v>2299</v>
      </c>
      <c r="J270" s="5" t="str">
        <f t="shared" si="21"/>
        <v>&gt;₹500</v>
      </c>
      <c r="K270" s="5">
        <f t="shared" si="22"/>
        <v>1127718</v>
      </c>
      <c r="L270" s="6">
        <v>3999</v>
      </c>
      <c r="M270" s="1">
        <v>0.43</v>
      </c>
      <c r="N270" s="8" t="str">
        <f t="shared" si="23"/>
        <v>&lt;50%</v>
      </c>
      <c r="O270">
        <v>3.8</v>
      </c>
      <c r="P270" s="2">
        <v>282</v>
      </c>
      <c r="Q270" s="7">
        <f t="shared" si="24"/>
        <v>1127718</v>
      </c>
    </row>
    <row r="271" spans="1:17">
      <c r="A271" t="s">
        <v>564</v>
      </c>
      <c r="B271" t="s">
        <v>565</v>
      </c>
      <c r="C271" t="s">
        <v>45</v>
      </c>
      <c r="D271" t="s">
        <v>2909</v>
      </c>
      <c r="E271" t="s">
        <v>2910</v>
      </c>
      <c r="F271" t="s">
        <v>2912</v>
      </c>
      <c r="G271" t="s">
        <v>2913</v>
      </c>
      <c r="H271">
        <f t="shared" si="20"/>
        <v>1399100</v>
      </c>
      <c r="I271" s="6">
        <v>35999</v>
      </c>
      <c r="J271" s="5" t="str">
        <f t="shared" si="21"/>
        <v>&gt;₹500</v>
      </c>
      <c r="K271" s="5">
        <f t="shared" si="22"/>
        <v>80533890</v>
      </c>
      <c r="L271" s="6">
        <v>49990</v>
      </c>
      <c r="M271" s="1">
        <v>0.28000000000000003</v>
      </c>
      <c r="N271" s="8" t="str">
        <f t="shared" si="23"/>
        <v>&lt;50%</v>
      </c>
      <c r="O271">
        <v>4.3</v>
      </c>
      <c r="P271" s="2">
        <v>1611</v>
      </c>
      <c r="Q271" s="7">
        <f t="shared" si="24"/>
        <v>80533890</v>
      </c>
    </row>
    <row r="272" spans="1:17">
      <c r="A272" t="s">
        <v>566</v>
      </c>
      <c r="B272" t="s">
        <v>567</v>
      </c>
      <c r="C272" t="s">
        <v>110</v>
      </c>
      <c r="D272" t="s">
        <v>2909</v>
      </c>
      <c r="E272" t="s">
        <v>2910</v>
      </c>
      <c r="F272" t="s">
        <v>2911</v>
      </c>
      <c r="G272" t="s">
        <v>2914</v>
      </c>
      <c r="H272">
        <f t="shared" si="20"/>
        <v>65000</v>
      </c>
      <c r="I272" s="6">
        <v>349</v>
      </c>
      <c r="J272" s="5" t="str">
        <f t="shared" si="21"/>
        <v>₹200 - ₹500</v>
      </c>
      <c r="K272" s="5">
        <f t="shared" si="22"/>
        <v>512487</v>
      </c>
      <c r="L272" s="6">
        <v>999</v>
      </c>
      <c r="M272" s="1">
        <v>0.65</v>
      </c>
      <c r="N272" s="8" t="str">
        <f t="shared" si="23"/>
        <v>50% or More</v>
      </c>
      <c r="O272">
        <v>4.2</v>
      </c>
      <c r="P272" s="2">
        <v>513</v>
      </c>
      <c r="Q272" s="7">
        <f t="shared" si="24"/>
        <v>512487</v>
      </c>
    </row>
    <row r="273" spans="1:17">
      <c r="A273" t="s">
        <v>568</v>
      </c>
      <c r="B273" t="s">
        <v>569</v>
      </c>
      <c r="C273" t="s">
        <v>10</v>
      </c>
      <c r="D273" t="s">
        <v>2902</v>
      </c>
      <c r="E273" t="s">
        <v>2903</v>
      </c>
      <c r="F273" t="s">
        <v>2904</v>
      </c>
      <c r="G273" t="s">
        <v>2905</v>
      </c>
      <c r="H273">
        <f t="shared" si="20"/>
        <v>78000</v>
      </c>
      <c r="I273" s="6">
        <v>719</v>
      </c>
      <c r="J273" s="5" t="str">
        <f t="shared" si="21"/>
        <v>&gt;₹500</v>
      </c>
      <c r="K273" s="5">
        <f t="shared" si="22"/>
        <v>1566455</v>
      </c>
      <c r="L273" s="6">
        <v>1499</v>
      </c>
      <c r="M273" s="1">
        <v>0.52</v>
      </c>
      <c r="N273" s="8" t="str">
        <f t="shared" si="23"/>
        <v>50% or More</v>
      </c>
      <c r="O273">
        <v>4.0999999999999996</v>
      </c>
      <c r="P273" s="2">
        <v>1045</v>
      </c>
      <c r="Q273" s="7">
        <f t="shared" si="24"/>
        <v>1566455</v>
      </c>
    </row>
    <row r="274" spans="1:17">
      <c r="A274" t="s">
        <v>570</v>
      </c>
      <c r="B274" t="s">
        <v>571</v>
      </c>
      <c r="C274" t="s">
        <v>45</v>
      </c>
      <c r="D274" t="s">
        <v>2909</v>
      </c>
      <c r="E274" t="s">
        <v>2910</v>
      </c>
      <c r="F274" t="s">
        <v>2912</v>
      </c>
      <c r="G274" t="s">
        <v>2913</v>
      </c>
      <c r="H274">
        <f t="shared" si="20"/>
        <v>1000000</v>
      </c>
      <c r="I274" s="6">
        <v>8999</v>
      </c>
      <c r="J274" s="5" t="str">
        <f t="shared" si="21"/>
        <v>&gt;₹500</v>
      </c>
      <c r="K274" s="5">
        <f t="shared" si="22"/>
        <v>120586653</v>
      </c>
      <c r="L274" s="6">
        <v>18999</v>
      </c>
      <c r="M274" s="1">
        <v>0.53</v>
      </c>
      <c r="N274" s="8" t="str">
        <f t="shared" si="23"/>
        <v>50% or More</v>
      </c>
      <c r="O274">
        <v>4</v>
      </c>
      <c r="P274" s="2">
        <v>6347</v>
      </c>
      <c r="Q274" s="7">
        <f t="shared" si="24"/>
        <v>120586653</v>
      </c>
    </row>
    <row r="275" spans="1:17">
      <c r="A275" t="s">
        <v>572</v>
      </c>
      <c r="B275" t="s">
        <v>573</v>
      </c>
      <c r="C275" t="s">
        <v>470</v>
      </c>
      <c r="D275" t="s">
        <v>2909</v>
      </c>
      <c r="E275" t="s">
        <v>2910</v>
      </c>
      <c r="F275" t="s">
        <v>2922</v>
      </c>
      <c r="G275" t="s">
        <v>2923</v>
      </c>
      <c r="H275">
        <f t="shared" si="20"/>
        <v>138200</v>
      </c>
      <c r="I275" s="6">
        <v>917</v>
      </c>
      <c r="J275" s="5" t="str">
        <f t="shared" si="21"/>
        <v>&gt;₹500</v>
      </c>
      <c r="K275" s="5">
        <f t="shared" si="22"/>
        <v>7586700</v>
      </c>
      <c r="L275" s="6">
        <v>2299</v>
      </c>
      <c r="M275" s="1">
        <v>0.6</v>
      </c>
      <c r="N275" s="8" t="str">
        <f t="shared" si="23"/>
        <v>50% or More</v>
      </c>
      <c r="O275">
        <v>4.2</v>
      </c>
      <c r="P275" s="2">
        <v>3300</v>
      </c>
      <c r="Q275" s="7">
        <f t="shared" si="24"/>
        <v>7586700</v>
      </c>
    </row>
    <row r="276" spans="1:17">
      <c r="A276" t="s">
        <v>574</v>
      </c>
      <c r="B276" t="s">
        <v>575</v>
      </c>
      <c r="C276" t="s">
        <v>110</v>
      </c>
      <c r="D276" t="s">
        <v>2909</v>
      </c>
      <c r="E276" t="s">
        <v>2910</v>
      </c>
      <c r="F276" t="s">
        <v>2911</v>
      </c>
      <c r="G276" t="s">
        <v>2914</v>
      </c>
      <c r="H276">
        <f t="shared" si="20"/>
        <v>60000</v>
      </c>
      <c r="I276" s="6">
        <v>399</v>
      </c>
      <c r="J276" s="5" t="str">
        <f t="shared" si="21"/>
        <v>₹200 - ₹500</v>
      </c>
      <c r="K276" s="5">
        <f t="shared" si="22"/>
        <v>22977</v>
      </c>
      <c r="L276" s="6">
        <v>999</v>
      </c>
      <c r="M276" s="1">
        <v>0.6</v>
      </c>
      <c r="N276" s="8" t="str">
        <f t="shared" si="23"/>
        <v>50% or More</v>
      </c>
      <c r="O276">
        <v>3.3</v>
      </c>
      <c r="P276" s="2">
        <v>23</v>
      </c>
      <c r="Q276" s="7">
        <f t="shared" si="24"/>
        <v>22977</v>
      </c>
    </row>
    <row r="277" spans="1:17">
      <c r="A277" t="s">
        <v>576</v>
      </c>
      <c r="B277" t="s">
        <v>577</v>
      </c>
      <c r="C277" t="s">
        <v>45</v>
      </c>
      <c r="D277" t="s">
        <v>2909</v>
      </c>
      <c r="E277" t="s">
        <v>2910</v>
      </c>
      <c r="F277" t="s">
        <v>2912</v>
      </c>
      <c r="G277" t="s">
        <v>2913</v>
      </c>
      <c r="H277">
        <f t="shared" si="20"/>
        <v>2390100</v>
      </c>
      <c r="I277" s="6">
        <v>45999</v>
      </c>
      <c r="J277" s="5" t="str">
        <f t="shared" si="21"/>
        <v>&gt;₹500</v>
      </c>
      <c r="K277" s="5">
        <f t="shared" si="22"/>
        <v>496919100</v>
      </c>
      <c r="L277" s="6">
        <v>69900</v>
      </c>
      <c r="M277" s="1">
        <v>0.34</v>
      </c>
      <c r="N277" s="8" t="str">
        <f t="shared" si="23"/>
        <v>&lt;50%</v>
      </c>
      <c r="O277">
        <v>4.3</v>
      </c>
      <c r="P277" s="2">
        <v>7109</v>
      </c>
      <c r="Q277" s="7">
        <f t="shared" si="24"/>
        <v>496919100</v>
      </c>
    </row>
    <row r="278" spans="1:17">
      <c r="A278" t="s">
        <v>578</v>
      </c>
      <c r="B278" t="s">
        <v>579</v>
      </c>
      <c r="C278" t="s">
        <v>10</v>
      </c>
      <c r="D278" t="s">
        <v>2902</v>
      </c>
      <c r="E278" t="s">
        <v>2903</v>
      </c>
      <c r="F278" t="s">
        <v>2904</v>
      </c>
      <c r="G278" t="s">
        <v>2905</v>
      </c>
      <c r="H278">
        <f t="shared" si="20"/>
        <v>18000</v>
      </c>
      <c r="I278" s="6">
        <v>119</v>
      </c>
      <c r="J278" s="5" t="str">
        <f t="shared" si="21"/>
        <v>₹200</v>
      </c>
      <c r="K278" s="5">
        <f t="shared" si="22"/>
        <v>15249</v>
      </c>
      <c r="L278" s="6">
        <v>299</v>
      </c>
      <c r="M278" s="1">
        <v>0.6</v>
      </c>
      <c r="N278" s="8" t="str">
        <f t="shared" si="23"/>
        <v>50% or More</v>
      </c>
      <c r="O278">
        <v>3.8</v>
      </c>
      <c r="P278" s="2">
        <v>51</v>
      </c>
      <c r="Q278" s="7">
        <f t="shared" si="24"/>
        <v>15249</v>
      </c>
    </row>
    <row r="279" spans="1:17">
      <c r="A279" t="s">
        <v>580</v>
      </c>
      <c r="B279" t="s">
        <v>581</v>
      </c>
      <c r="C279" t="s">
        <v>45</v>
      </c>
      <c r="D279" t="s">
        <v>2909</v>
      </c>
      <c r="E279" t="s">
        <v>2910</v>
      </c>
      <c r="F279" t="s">
        <v>2912</v>
      </c>
      <c r="G279" t="s">
        <v>2913</v>
      </c>
      <c r="H279">
        <f t="shared" si="20"/>
        <v>800000</v>
      </c>
      <c r="I279" s="6">
        <v>21999</v>
      </c>
      <c r="J279" s="5" t="str">
        <f t="shared" si="21"/>
        <v>&gt;₹500</v>
      </c>
      <c r="K279" s="5">
        <f t="shared" si="22"/>
        <v>985167160</v>
      </c>
      <c r="L279" s="6">
        <v>29999</v>
      </c>
      <c r="M279" s="1">
        <v>0.27</v>
      </c>
      <c r="N279" s="8" t="str">
        <f t="shared" si="23"/>
        <v>&lt;50%</v>
      </c>
      <c r="O279">
        <v>4.2</v>
      </c>
      <c r="P279" s="2">
        <v>32840</v>
      </c>
      <c r="Q279" s="7">
        <f t="shared" si="24"/>
        <v>985167160</v>
      </c>
    </row>
    <row r="280" spans="1:17">
      <c r="A280" t="s">
        <v>582</v>
      </c>
      <c r="B280" t="s">
        <v>583</v>
      </c>
      <c r="C280" t="s">
        <v>110</v>
      </c>
      <c r="D280" t="s">
        <v>2909</v>
      </c>
      <c r="E280" t="s">
        <v>2910</v>
      </c>
      <c r="F280" t="s">
        <v>2911</v>
      </c>
      <c r="G280" t="s">
        <v>2914</v>
      </c>
      <c r="H280">
        <f t="shared" si="20"/>
        <v>30000</v>
      </c>
      <c r="I280" s="6">
        <v>299</v>
      </c>
      <c r="J280" s="5" t="str">
        <f t="shared" si="21"/>
        <v>₹200 - ₹500</v>
      </c>
      <c r="K280" s="5">
        <f t="shared" si="22"/>
        <v>424092</v>
      </c>
      <c r="L280" s="6">
        <v>599</v>
      </c>
      <c r="M280" s="1">
        <v>0.5</v>
      </c>
      <c r="N280" s="8" t="str">
        <f t="shared" si="23"/>
        <v>50% or More</v>
      </c>
      <c r="O280">
        <v>3.7</v>
      </c>
      <c r="P280" s="2">
        <v>708</v>
      </c>
      <c r="Q280" s="7">
        <f t="shared" si="24"/>
        <v>424092</v>
      </c>
    </row>
    <row r="281" spans="1:17">
      <c r="A281" t="s">
        <v>584</v>
      </c>
      <c r="B281" t="s">
        <v>585</v>
      </c>
      <c r="C281" t="s">
        <v>45</v>
      </c>
      <c r="D281" t="s">
        <v>2909</v>
      </c>
      <c r="E281" t="s">
        <v>2910</v>
      </c>
      <c r="F281" t="s">
        <v>2912</v>
      </c>
      <c r="G281" t="s">
        <v>2913</v>
      </c>
      <c r="H281">
        <f t="shared" si="20"/>
        <v>1300000</v>
      </c>
      <c r="I281" s="6">
        <v>21990</v>
      </c>
      <c r="J281" s="5" t="str">
        <f t="shared" si="21"/>
        <v>&gt;₹500</v>
      </c>
      <c r="K281" s="5">
        <f t="shared" si="22"/>
        <v>57978430</v>
      </c>
      <c r="L281" s="6">
        <v>34990</v>
      </c>
      <c r="M281" s="1">
        <v>0.37</v>
      </c>
      <c r="N281" s="8" t="str">
        <f t="shared" si="23"/>
        <v>&lt;50%</v>
      </c>
      <c r="O281">
        <v>4.3</v>
      </c>
      <c r="P281" s="2">
        <v>1657</v>
      </c>
      <c r="Q281" s="7">
        <f t="shared" si="24"/>
        <v>57978430</v>
      </c>
    </row>
    <row r="282" spans="1:17">
      <c r="A282" t="s">
        <v>586</v>
      </c>
      <c r="B282" t="s">
        <v>587</v>
      </c>
      <c r="C282" t="s">
        <v>10</v>
      </c>
      <c r="D282" t="s">
        <v>2902</v>
      </c>
      <c r="E282" t="s">
        <v>2903</v>
      </c>
      <c r="F282" t="s">
        <v>2904</v>
      </c>
      <c r="G282" t="s">
        <v>2905</v>
      </c>
      <c r="H282">
        <f t="shared" si="20"/>
        <v>25256</v>
      </c>
      <c r="I282" s="6">
        <v>417.44</v>
      </c>
      <c r="J282" s="5" t="str">
        <f t="shared" si="21"/>
        <v>₹200 - ₹500</v>
      </c>
      <c r="K282" s="5">
        <f t="shared" si="22"/>
        <v>350410</v>
      </c>
      <c r="L282" s="6">
        <v>670</v>
      </c>
      <c r="M282" s="1">
        <v>0.38</v>
      </c>
      <c r="N282" s="8" t="str">
        <f t="shared" si="23"/>
        <v>&lt;50%</v>
      </c>
      <c r="O282">
        <v>3.9</v>
      </c>
      <c r="P282" s="2">
        <v>523</v>
      </c>
      <c r="Q282" s="7">
        <f t="shared" si="24"/>
        <v>350410</v>
      </c>
    </row>
    <row r="283" spans="1:17">
      <c r="A283" t="s">
        <v>588</v>
      </c>
      <c r="B283" t="s">
        <v>589</v>
      </c>
      <c r="C283" t="s">
        <v>45</v>
      </c>
      <c r="D283" t="s">
        <v>2909</v>
      </c>
      <c r="E283" t="s">
        <v>2910</v>
      </c>
      <c r="F283" t="s">
        <v>2912</v>
      </c>
      <c r="G283" t="s">
        <v>2913</v>
      </c>
      <c r="H283">
        <f t="shared" si="20"/>
        <v>3200000</v>
      </c>
      <c r="I283" s="6">
        <v>47990</v>
      </c>
      <c r="J283" s="5" t="str">
        <f t="shared" si="21"/>
        <v>&gt;₹500</v>
      </c>
      <c r="K283" s="5">
        <f t="shared" si="22"/>
        <v>110066240</v>
      </c>
      <c r="L283" s="6">
        <v>79990</v>
      </c>
      <c r="M283" s="1">
        <v>0.4</v>
      </c>
      <c r="N283" s="8" t="str">
        <f t="shared" si="23"/>
        <v>&lt;50%</v>
      </c>
      <c r="O283">
        <v>4.3</v>
      </c>
      <c r="P283" s="2">
        <v>1376</v>
      </c>
      <c r="Q283" s="7">
        <f t="shared" si="24"/>
        <v>110066240</v>
      </c>
    </row>
    <row r="284" spans="1:17">
      <c r="A284" t="s">
        <v>590</v>
      </c>
      <c r="B284" t="s">
        <v>591</v>
      </c>
      <c r="C284" t="s">
        <v>110</v>
      </c>
      <c r="D284" t="s">
        <v>2909</v>
      </c>
      <c r="E284" t="s">
        <v>2910</v>
      </c>
      <c r="F284" t="s">
        <v>2911</v>
      </c>
      <c r="G284" t="s">
        <v>2914</v>
      </c>
      <c r="H284">
        <f t="shared" si="20"/>
        <v>28400</v>
      </c>
      <c r="I284" s="6">
        <v>215</v>
      </c>
      <c r="J284" s="5" t="str">
        <f t="shared" si="21"/>
        <v>₹200 - ₹500</v>
      </c>
      <c r="K284" s="5">
        <f t="shared" si="22"/>
        <v>60379</v>
      </c>
      <c r="L284" s="6">
        <v>499</v>
      </c>
      <c r="M284" s="1">
        <v>0.56999999999999995</v>
      </c>
      <c r="N284" s="8" t="str">
        <f t="shared" si="23"/>
        <v>50% or More</v>
      </c>
      <c r="O284">
        <v>3.5</v>
      </c>
      <c r="P284" s="2">
        <v>121</v>
      </c>
      <c r="Q284" s="7">
        <f t="shared" si="24"/>
        <v>60379</v>
      </c>
    </row>
    <row r="285" spans="1:17">
      <c r="A285" t="s">
        <v>592</v>
      </c>
      <c r="B285" t="s">
        <v>593</v>
      </c>
      <c r="C285" t="s">
        <v>10</v>
      </c>
      <c r="D285" t="s">
        <v>2902</v>
      </c>
      <c r="E285" t="s">
        <v>2903</v>
      </c>
      <c r="F285" t="s">
        <v>2904</v>
      </c>
      <c r="G285" t="s">
        <v>2905</v>
      </c>
      <c r="H285">
        <f t="shared" si="20"/>
        <v>70100</v>
      </c>
      <c r="I285" s="6">
        <v>99</v>
      </c>
      <c r="J285" s="5" t="str">
        <f t="shared" si="21"/>
        <v>₹200</v>
      </c>
      <c r="K285" s="5">
        <f t="shared" si="22"/>
        <v>860000</v>
      </c>
      <c r="L285" s="6">
        <v>800</v>
      </c>
      <c r="M285" s="1">
        <v>0.88</v>
      </c>
      <c r="N285" s="8" t="str">
        <f t="shared" si="23"/>
        <v>50% or More</v>
      </c>
      <c r="O285">
        <v>3.9</v>
      </c>
      <c r="P285" s="2">
        <v>1075</v>
      </c>
      <c r="Q285" s="7">
        <f t="shared" si="24"/>
        <v>860000</v>
      </c>
    </row>
    <row r="286" spans="1:17">
      <c r="A286" t="s">
        <v>594</v>
      </c>
      <c r="B286" t="s">
        <v>595</v>
      </c>
      <c r="C286" t="s">
        <v>45</v>
      </c>
      <c r="D286" t="s">
        <v>2909</v>
      </c>
      <c r="E286" t="s">
        <v>2910</v>
      </c>
      <c r="F286" t="s">
        <v>2912</v>
      </c>
      <c r="G286" t="s">
        <v>2913</v>
      </c>
      <c r="H286">
        <f t="shared" si="20"/>
        <v>1600100</v>
      </c>
      <c r="I286" s="6">
        <v>18999</v>
      </c>
      <c r="J286" s="5" t="str">
        <f t="shared" si="21"/>
        <v>&gt;₹500</v>
      </c>
      <c r="K286" s="5">
        <f t="shared" si="22"/>
        <v>35035000</v>
      </c>
      <c r="L286" s="6">
        <v>35000</v>
      </c>
      <c r="M286" s="1">
        <v>0.46</v>
      </c>
      <c r="N286" s="8" t="str">
        <f t="shared" si="23"/>
        <v>&lt;50%</v>
      </c>
      <c r="O286">
        <v>4</v>
      </c>
      <c r="P286" s="2">
        <v>1001</v>
      </c>
      <c r="Q286" s="7">
        <f t="shared" si="24"/>
        <v>35035000</v>
      </c>
    </row>
    <row r="287" spans="1:17">
      <c r="A287" t="s">
        <v>596</v>
      </c>
      <c r="B287" t="s">
        <v>597</v>
      </c>
      <c r="C287" t="s">
        <v>10</v>
      </c>
      <c r="D287" t="s">
        <v>2902</v>
      </c>
      <c r="E287" t="s">
        <v>2903</v>
      </c>
      <c r="F287" t="s">
        <v>2904</v>
      </c>
      <c r="G287" t="s">
        <v>2905</v>
      </c>
      <c r="H287">
        <f t="shared" si="20"/>
        <v>75000</v>
      </c>
      <c r="I287" s="6">
        <v>249</v>
      </c>
      <c r="J287" s="5" t="str">
        <f t="shared" si="21"/>
        <v>₹200 - ₹500</v>
      </c>
      <c r="K287" s="5">
        <f t="shared" si="22"/>
        <v>111888</v>
      </c>
      <c r="L287" s="6">
        <v>999</v>
      </c>
      <c r="M287" s="1">
        <v>0.75</v>
      </c>
      <c r="N287" s="8" t="str">
        <f t="shared" si="23"/>
        <v>50% or More</v>
      </c>
      <c r="O287">
        <v>4.3</v>
      </c>
      <c r="P287" s="2">
        <v>112</v>
      </c>
      <c r="Q287" s="7">
        <f t="shared" si="24"/>
        <v>111888</v>
      </c>
    </row>
    <row r="288" spans="1:17">
      <c r="A288" t="s">
        <v>598</v>
      </c>
      <c r="B288" t="s">
        <v>599</v>
      </c>
      <c r="C288" t="s">
        <v>121</v>
      </c>
      <c r="D288" t="s">
        <v>2909</v>
      </c>
      <c r="E288" t="s">
        <v>2910</v>
      </c>
      <c r="F288" t="s">
        <v>2912</v>
      </c>
      <c r="G288" t="s">
        <v>2915</v>
      </c>
      <c r="H288">
        <f t="shared" si="20"/>
        <v>800000</v>
      </c>
      <c r="I288" s="6">
        <v>7999</v>
      </c>
      <c r="J288" s="5" t="str">
        <f t="shared" si="21"/>
        <v>&gt;₹500</v>
      </c>
      <c r="K288" s="5">
        <f t="shared" si="22"/>
        <v>48348978</v>
      </c>
      <c r="L288" s="6">
        <v>15999</v>
      </c>
      <c r="M288" s="1">
        <v>0.5</v>
      </c>
      <c r="N288" s="8" t="str">
        <f t="shared" si="23"/>
        <v>50% or More</v>
      </c>
      <c r="O288">
        <v>3.8</v>
      </c>
      <c r="P288" s="2">
        <v>3022</v>
      </c>
      <c r="Q288" s="7">
        <f t="shared" si="24"/>
        <v>48348978</v>
      </c>
    </row>
    <row r="289" spans="1:17">
      <c r="A289" t="s">
        <v>600</v>
      </c>
      <c r="B289" t="s">
        <v>601</v>
      </c>
      <c r="C289" t="s">
        <v>10</v>
      </c>
      <c r="D289" t="s">
        <v>2902</v>
      </c>
      <c r="E289" t="s">
        <v>2903</v>
      </c>
      <c r="F289" t="s">
        <v>2904</v>
      </c>
      <c r="G289" t="s">
        <v>2905</v>
      </c>
      <c r="H289">
        <f t="shared" si="20"/>
        <v>95100</v>
      </c>
      <c r="I289" s="6">
        <v>649</v>
      </c>
      <c r="J289" s="5" t="str">
        <f t="shared" si="21"/>
        <v>&gt;₹500</v>
      </c>
      <c r="K289" s="5">
        <f t="shared" si="22"/>
        <v>8721600</v>
      </c>
      <c r="L289" s="6">
        <v>1600</v>
      </c>
      <c r="M289" s="1">
        <v>0.59</v>
      </c>
      <c r="N289" s="8" t="str">
        <f t="shared" si="23"/>
        <v>50% or More</v>
      </c>
      <c r="O289">
        <v>4.3</v>
      </c>
      <c r="P289" s="2">
        <v>5451</v>
      </c>
      <c r="Q289" s="7">
        <f t="shared" si="24"/>
        <v>8721600</v>
      </c>
    </row>
    <row r="290" spans="1:17">
      <c r="A290" t="s">
        <v>602</v>
      </c>
      <c r="B290" t="s">
        <v>174</v>
      </c>
      <c r="C290" t="s">
        <v>110</v>
      </c>
      <c r="D290" t="s">
        <v>2909</v>
      </c>
      <c r="E290" t="s">
        <v>2910</v>
      </c>
      <c r="F290" t="s">
        <v>2911</v>
      </c>
      <c r="G290" t="s">
        <v>2914</v>
      </c>
      <c r="H290">
        <f t="shared" si="20"/>
        <v>121000</v>
      </c>
      <c r="I290" s="6">
        <v>1289</v>
      </c>
      <c r="J290" s="5" t="str">
        <f t="shared" si="21"/>
        <v>&gt;₹500</v>
      </c>
      <c r="K290" s="5">
        <f t="shared" si="22"/>
        <v>182427</v>
      </c>
      <c r="L290" s="6">
        <v>2499</v>
      </c>
      <c r="M290" s="1">
        <v>0.48</v>
      </c>
      <c r="N290" s="8" t="str">
        <f t="shared" si="23"/>
        <v>&lt;50%</v>
      </c>
      <c r="O290">
        <v>3.3</v>
      </c>
      <c r="P290" s="2">
        <v>73</v>
      </c>
      <c r="Q290" s="7">
        <f t="shared" si="24"/>
        <v>182427</v>
      </c>
    </row>
    <row r="291" spans="1:17">
      <c r="A291" t="s">
        <v>603</v>
      </c>
      <c r="B291" t="s">
        <v>604</v>
      </c>
      <c r="C291" t="s">
        <v>36</v>
      </c>
      <c r="D291" t="s">
        <v>2909</v>
      </c>
      <c r="E291" t="s">
        <v>2910</v>
      </c>
      <c r="F291" t="s">
        <v>2911</v>
      </c>
      <c r="G291" t="s">
        <v>2905</v>
      </c>
      <c r="H291">
        <f t="shared" si="20"/>
        <v>89100</v>
      </c>
      <c r="I291" s="6">
        <v>609</v>
      </c>
      <c r="J291" s="5" t="str">
        <f t="shared" si="21"/>
        <v>&gt;₹500</v>
      </c>
      <c r="K291" s="5">
        <f t="shared" si="22"/>
        <v>1543500</v>
      </c>
      <c r="L291" s="6">
        <v>1500</v>
      </c>
      <c r="M291" s="1">
        <v>0.59</v>
      </c>
      <c r="N291" s="8" t="str">
        <f t="shared" si="23"/>
        <v>50% or More</v>
      </c>
      <c r="O291">
        <v>4.5</v>
      </c>
      <c r="P291" s="2">
        <v>1029</v>
      </c>
      <c r="Q291" s="7">
        <f t="shared" si="24"/>
        <v>1543500</v>
      </c>
    </row>
    <row r="292" spans="1:17">
      <c r="A292" t="s">
        <v>605</v>
      </c>
      <c r="B292" t="s">
        <v>606</v>
      </c>
      <c r="C292" t="s">
        <v>45</v>
      </c>
      <c r="D292" t="s">
        <v>2909</v>
      </c>
      <c r="E292" t="s">
        <v>2910</v>
      </c>
      <c r="F292" t="s">
        <v>2912</v>
      </c>
      <c r="G292" t="s">
        <v>2913</v>
      </c>
      <c r="H292">
        <f t="shared" si="20"/>
        <v>2200000</v>
      </c>
      <c r="I292" s="6">
        <v>32990</v>
      </c>
      <c r="J292" s="5" t="str">
        <f t="shared" si="21"/>
        <v>&gt;₹500</v>
      </c>
      <c r="K292" s="5">
        <f t="shared" si="22"/>
        <v>85509450</v>
      </c>
      <c r="L292" s="6">
        <v>54990</v>
      </c>
      <c r="M292" s="1">
        <v>0.4</v>
      </c>
      <c r="N292" s="8" t="str">
        <f t="shared" si="23"/>
        <v>&lt;50%</v>
      </c>
      <c r="O292">
        <v>4.0999999999999996</v>
      </c>
      <c r="P292" s="2">
        <v>1555</v>
      </c>
      <c r="Q292" s="7">
        <f t="shared" si="24"/>
        <v>85509450</v>
      </c>
    </row>
    <row r="293" spans="1:17">
      <c r="A293" t="s">
        <v>607</v>
      </c>
      <c r="B293" t="s">
        <v>608</v>
      </c>
      <c r="C293" t="s">
        <v>36</v>
      </c>
      <c r="D293" t="s">
        <v>2909</v>
      </c>
      <c r="E293" t="s">
        <v>2910</v>
      </c>
      <c r="F293" t="s">
        <v>2911</v>
      </c>
      <c r="G293" t="s">
        <v>2905</v>
      </c>
      <c r="H293">
        <f t="shared" si="20"/>
        <v>140000</v>
      </c>
      <c r="I293" s="6">
        <v>599</v>
      </c>
      <c r="J293" s="5" t="str">
        <f t="shared" si="21"/>
        <v>&gt;₹500</v>
      </c>
      <c r="K293" s="5">
        <f t="shared" si="22"/>
        <v>93953</v>
      </c>
      <c r="L293" s="6">
        <v>1999</v>
      </c>
      <c r="M293" s="1">
        <v>0.7</v>
      </c>
      <c r="N293" s="8" t="str">
        <f t="shared" si="23"/>
        <v>50% or More</v>
      </c>
      <c r="O293">
        <v>4.2</v>
      </c>
      <c r="P293" s="2">
        <v>47</v>
      </c>
      <c r="Q293" s="7">
        <f t="shared" si="24"/>
        <v>93953</v>
      </c>
    </row>
    <row r="294" spans="1:17">
      <c r="A294" t="s">
        <v>609</v>
      </c>
      <c r="B294" t="s">
        <v>610</v>
      </c>
      <c r="C294" t="s">
        <v>10</v>
      </c>
      <c r="D294" t="s">
        <v>2902</v>
      </c>
      <c r="E294" t="s">
        <v>2903</v>
      </c>
      <c r="F294" t="s">
        <v>2904</v>
      </c>
      <c r="G294" t="s">
        <v>2905</v>
      </c>
      <c r="H294">
        <f t="shared" si="20"/>
        <v>55000</v>
      </c>
      <c r="I294" s="6">
        <v>349</v>
      </c>
      <c r="J294" s="5" t="str">
        <f t="shared" si="21"/>
        <v>₹200 - ₹500</v>
      </c>
      <c r="K294" s="5">
        <f t="shared" si="22"/>
        <v>13391504</v>
      </c>
      <c r="L294" s="6">
        <v>899</v>
      </c>
      <c r="M294" s="1">
        <v>0.61</v>
      </c>
      <c r="N294" s="8" t="str">
        <f t="shared" si="23"/>
        <v>50% or More</v>
      </c>
      <c r="O294">
        <v>4.0999999999999996</v>
      </c>
      <c r="P294" s="2">
        <v>14896</v>
      </c>
      <c r="Q294" s="7">
        <f t="shared" si="24"/>
        <v>13391504</v>
      </c>
    </row>
    <row r="295" spans="1:17">
      <c r="A295" t="s">
        <v>611</v>
      </c>
      <c r="B295" t="s">
        <v>612</v>
      </c>
      <c r="C295" t="s">
        <v>45</v>
      </c>
      <c r="D295" t="s">
        <v>2909</v>
      </c>
      <c r="E295" t="s">
        <v>2910</v>
      </c>
      <c r="F295" t="s">
        <v>2912</v>
      </c>
      <c r="G295" t="s">
        <v>2913</v>
      </c>
      <c r="H295">
        <f t="shared" si="20"/>
        <v>2100000</v>
      </c>
      <c r="I295" s="6">
        <v>29999</v>
      </c>
      <c r="J295" s="5" t="str">
        <f t="shared" si="21"/>
        <v>&gt;₹500</v>
      </c>
      <c r="K295" s="5">
        <f t="shared" si="22"/>
        <v>87310288</v>
      </c>
      <c r="L295" s="6">
        <v>50999</v>
      </c>
      <c r="M295" s="1">
        <v>0.41</v>
      </c>
      <c r="N295" s="8" t="str">
        <f t="shared" si="23"/>
        <v>&lt;50%</v>
      </c>
      <c r="O295">
        <v>4.4000000000000004</v>
      </c>
      <c r="P295" s="2">
        <v>1712</v>
      </c>
      <c r="Q295" s="7">
        <f t="shared" si="24"/>
        <v>87310288</v>
      </c>
    </row>
    <row r="296" spans="1:17">
      <c r="A296" t="s">
        <v>613</v>
      </c>
      <c r="B296" t="s">
        <v>510</v>
      </c>
      <c r="C296" t="s">
        <v>110</v>
      </c>
      <c r="D296" t="s">
        <v>2909</v>
      </c>
      <c r="E296" t="s">
        <v>2910</v>
      </c>
      <c r="F296" t="s">
        <v>2911</v>
      </c>
      <c r="G296" t="s">
        <v>2914</v>
      </c>
      <c r="H296">
        <f t="shared" si="20"/>
        <v>20000</v>
      </c>
      <c r="I296" s="6">
        <v>199</v>
      </c>
      <c r="J296" s="5" t="str">
        <f t="shared" si="21"/>
        <v>₹200</v>
      </c>
      <c r="K296" s="5">
        <f t="shared" si="22"/>
        <v>532665</v>
      </c>
      <c r="L296" s="6">
        <v>399</v>
      </c>
      <c r="M296" s="1">
        <v>0.5</v>
      </c>
      <c r="N296" s="8" t="str">
        <f t="shared" si="23"/>
        <v>50% or More</v>
      </c>
      <c r="O296">
        <v>4.2</v>
      </c>
      <c r="P296" s="2">
        <v>1335</v>
      </c>
      <c r="Q296" s="7">
        <f t="shared" si="24"/>
        <v>532665</v>
      </c>
    </row>
    <row r="297" spans="1:17">
      <c r="A297" t="s">
        <v>614</v>
      </c>
      <c r="B297" t="s">
        <v>615</v>
      </c>
      <c r="C297" t="s">
        <v>110</v>
      </c>
      <c r="D297" t="s">
        <v>2909</v>
      </c>
      <c r="E297" t="s">
        <v>2910</v>
      </c>
      <c r="F297" t="s">
        <v>2911</v>
      </c>
      <c r="G297" t="s">
        <v>2914</v>
      </c>
      <c r="H297">
        <f t="shared" si="20"/>
        <v>35000</v>
      </c>
      <c r="I297" s="6">
        <v>349</v>
      </c>
      <c r="J297" s="5" t="str">
        <f t="shared" si="21"/>
        <v>₹200 - ₹500</v>
      </c>
      <c r="K297" s="5">
        <f t="shared" si="22"/>
        <v>149586</v>
      </c>
      <c r="L297" s="6">
        <v>699</v>
      </c>
      <c r="M297" s="1">
        <v>0.5</v>
      </c>
      <c r="N297" s="8" t="str">
        <f t="shared" si="23"/>
        <v>50% or More</v>
      </c>
      <c r="O297">
        <v>3.9</v>
      </c>
      <c r="P297" s="2">
        <v>214</v>
      </c>
      <c r="Q297" s="7">
        <f t="shared" si="24"/>
        <v>149586</v>
      </c>
    </row>
    <row r="298" spans="1:17">
      <c r="A298" t="s">
        <v>616</v>
      </c>
      <c r="B298" t="s">
        <v>617</v>
      </c>
      <c r="C298" t="s">
        <v>152</v>
      </c>
      <c r="D298" t="s">
        <v>2909</v>
      </c>
      <c r="E298" t="s">
        <v>2910</v>
      </c>
      <c r="F298" t="s">
        <v>2911</v>
      </c>
      <c r="G298" t="s">
        <v>2916</v>
      </c>
      <c r="H298">
        <f t="shared" si="20"/>
        <v>265000</v>
      </c>
      <c r="I298" s="6">
        <v>1850</v>
      </c>
      <c r="J298" s="5" t="str">
        <f t="shared" si="21"/>
        <v>&gt;₹500</v>
      </c>
      <c r="K298" s="5">
        <f t="shared" si="22"/>
        <v>828000</v>
      </c>
      <c r="L298" s="6">
        <v>4500</v>
      </c>
      <c r="M298" s="1">
        <v>0.59</v>
      </c>
      <c r="N298" s="8" t="str">
        <f t="shared" si="23"/>
        <v>50% or More</v>
      </c>
      <c r="O298">
        <v>4</v>
      </c>
      <c r="P298" s="2">
        <v>184</v>
      </c>
      <c r="Q298" s="7">
        <f t="shared" si="24"/>
        <v>828000</v>
      </c>
    </row>
    <row r="299" spans="1:17">
      <c r="A299" t="s">
        <v>618</v>
      </c>
      <c r="B299" t="s">
        <v>619</v>
      </c>
      <c r="C299" t="s">
        <v>334</v>
      </c>
      <c r="D299" t="s">
        <v>2909</v>
      </c>
      <c r="E299" t="s">
        <v>2910</v>
      </c>
      <c r="F299" t="s">
        <v>2920</v>
      </c>
      <c r="H299">
        <f t="shared" si="20"/>
        <v>1491000</v>
      </c>
      <c r="I299" s="6">
        <v>13990</v>
      </c>
      <c r="J299" s="5" t="str">
        <f t="shared" si="21"/>
        <v>&gt;₹500</v>
      </c>
      <c r="K299" s="5">
        <f t="shared" si="22"/>
        <v>202300</v>
      </c>
      <c r="L299" s="6">
        <v>28900</v>
      </c>
      <c r="M299" s="1">
        <v>0.52</v>
      </c>
      <c r="N299" s="8" t="str">
        <f t="shared" si="23"/>
        <v>50% or More</v>
      </c>
      <c r="O299">
        <v>4.5</v>
      </c>
      <c r="P299" s="2">
        <v>7</v>
      </c>
      <c r="Q299" s="7">
        <f t="shared" si="24"/>
        <v>202300</v>
      </c>
    </row>
    <row r="300" spans="1:17">
      <c r="A300" t="s">
        <v>620</v>
      </c>
      <c r="B300" t="s">
        <v>621</v>
      </c>
      <c r="C300" t="s">
        <v>10</v>
      </c>
      <c r="D300" t="s">
        <v>2902</v>
      </c>
      <c r="E300" t="s">
        <v>2903</v>
      </c>
      <c r="F300" t="s">
        <v>2904</v>
      </c>
      <c r="G300" t="s">
        <v>2905</v>
      </c>
      <c r="H300">
        <f t="shared" si="20"/>
        <v>32000</v>
      </c>
      <c r="I300" s="6">
        <v>129</v>
      </c>
      <c r="J300" s="5" t="str">
        <f t="shared" si="21"/>
        <v>₹200</v>
      </c>
      <c r="K300" s="5">
        <f t="shared" si="22"/>
        <v>18409</v>
      </c>
      <c r="L300" s="6">
        <v>449</v>
      </c>
      <c r="M300" s="1">
        <v>0.71</v>
      </c>
      <c r="N300" s="8" t="str">
        <f t="shared" si="23"/>
        <v>50% or More</v>
      </c>
      <c r="O300">
        <v>3.7</v>
      </c>
      <c r="P300" s="2">
        <v>41</v>
      </c>
      <c r="Q300" s="7">
        <f t="shared" si="24"/>
        <v>18409</v>
      </c>
    </row>
    <row r="301" spans="1:17">
      <c r="A301" t="s">
        <v>622</v>
      </c>
      <c r="B301" t="s">
        <v>623</v>
      </c>
      <c r="C301" t="s">
        <v>36</v>
      </c>
      <c r="D301" t="s">
        <v>2909</v>
      </c>
      <c r="E301" t="s">
        <v>2910</v>
      </c>
      <c r="F301" t="s">
        <v>2911</v>
      </c>
      <c r="G301" t="s">
        <v>2905</v>
      </c>
      <c r="H301">
        <f t="shared" si="20"/>
        <v>62000</v>
      </c>
      <c r="I301" s="6">
        <v>379</v>
      </c>
      <c r="J301" s="5" t="str">
        <f t="shared" si="21"/>
        <v>₹200 - ₹500</v>
      </c>
      <c r="K301" s="5">
        <f t="shared" si="22"/>
        <v>12140847</v>
      </c>
      <c r="L301" s="6">
        <v>999</v>
      </c>
      <c r="M301" s="1">
        <v>0.62</v>
      </c>
      <c r="N301" s="8" t="str">
        <f t="shared" si="23"/>
        <v>50% or More</v>
      </c>
      <c r="O301">
        <v>4.2</v>
      </c>
      <c r="P301" s="2">
        <v>12153</v>
      </c>
      <c r="Q301" s="7">
        <f t="shared" si="24"/>
        <v>12140847</v>
      </c>
    </row>
    <row r="302" spans="1:17">
      <c r="A302" t="s">
        <v>624</v>
      </c>
      <c r="B302" t="s">
        <v>625</v>
      </c>
      <c r="C302" t="s">
        <v>36</v>
      </c>
      <c r="D302" t="s">
        <v>2909</v>
      </c>
      <c r="E302" t="s">
        <v>2910</v>
      </c>
      <c r="F302" t="s">
        <v>2911</v>
      </c>
      <c r="G302" t="s">
        <v>2905</v>
      </c>
      <c r="H302">
        <f t="shared" si="20"/>
        <v>31400</v>
      </c>
      <c r="I302" s="6">
        <v>185</v>
      </c>
      <c r="J302" s="5" t="str">
        <f t="shared" si="21"/>
        <v>₹200</v>
      </c>
      <c r="K302" s="5">
        <f t="shared" si="22"/>
        <v>12475</v>
      </c>
      <c r="L302" s="6">
        <v>499</v>
      </c>
      <c r="M302" s="1">
        <v>0.63</v>
      </c>
      <c r="N302" s="8" t="str">
        <f t="shared" si="23"/>
        <v>50% or More</v>
      </c>
      <c r="O302">
        <v>4.2</v>
      </c>
      <c r="P302" s="2">
        <v>25</v>
      </c>
      <c r="Q302" s="7">
        <f t="shared" si="24"/>
        <v>12475</v>
      </c>
    </row>
    <row r="303" spans="1:17">
      <c r="A303" t="s">
        <v>626</v>
      </c>
      <c r="B303" t="s">
        <v>627</v>
      </c>
      <c r="C303" t="s">
        <v>27</v>
      </c>
      <c r="D303" t="s">
        <v>2902</v>
      </c>
      <c r="E303" t="s">
        <v>2906</v>
      </c>
      <c r="F303" t="s">
        <v>2907</v>
      </c>
      <c r="G303" t="s">
        <v>2908</v>
      </c>
      <c r="H303">
        <f t="shared" si="20"/>
        <v>78100</v>
      </c>
      <c r="I303" s="6">
        <v>218</v>
      </c>
      <c r="J303" s="5" t="str">
        <f t="shared" si="21"/>
        <v>₹200 - ₹500</v>
      </c>
      <c r="K303" s="5">
        <f t="shared" si="22"/>
        <v>162837</v>
      </c>
      <c r="L303" s="6">
        <v>999</v>
      </c>
      <c r="M303" s="1">
        <v>0.78</v>
      </c>
      <c r="N303" s="8" t="str">
        <f t="shared" si="23"/>
        <v>50% or More</v>
      </c>
      <c r="O303">
        <v>4.2</v>
      </c>
      <c r="P303" s="2">
        <v>163</v>
      </c>
      <c r="Q303" s="7">
        <f t="shared" si="24"/>
        <v>162837</v>
      </c>
    </row>
    <row r="304" spans="1:17">
      <c r="A304" t="s">
        <v>628</v>
      </c>
      <c r="B304" t="s">
        <v>629</v>
      </c>
      <c r="C304" t="s">
        <v>10</v>
      </c>
      <c r="D304" t="s">
        <v>2902</v>
      </c>
      <c r="E304" t="s">
        <v>2903</v>
      </c>
      <c r="F304" t="s">
        <v>2904</v>
      </c>
      <c r="G304" t="s">
        <v>2905</v>
      </c>
      <c r="H304">
        <f t="shared" si="20"/>
        <v>80000</v>
      </c>
      <c r="I304" s="6">
        <v>199</v>
      </c>
      <c r="J304" s="5" t="str">
        <f t="shared" si="21"/>
        <v>₹200</v>
      </c>
      <c r="K304" s="5">
        <f t="shared" si="22"/>
        <v>86913</v>
      </c>
      <c r="L304" s="6">
        <v>999</v>
      </c>
      <c r="M304" s="1">
        <v>0.8</v>
      </c>
      <c r="N304" s="8" t="str">
        <f t="shared" si="23"/>
        <v>50% or More</v>
      </c>
      <c r="O304">
        <v>4.3</v>
      </c>
      <c r="P304" s="2">
        <v>87</v>
      </c>
      <c r="Q304" s="7">
        <f t="shared" si="24"/>
        <v>86913</v>
      </c>
    </row>
    <row r="305" spans="1:17">
      <c r="A305" t="s">
        <v>630</v>
      </c>
      <c r="B305" t="s">
        <v>631</v>
      </c>
      <c r="C305" t="s">
        <v>36</v>
      </c>
      <c r="D305" t="s">
        <v>2909</v>
      </c>
      <c r="E305" t="s">
        <v>2910</v>
      </c>
      <c r="F305" t="s">
        <v>2911</v>
      </c>
      <c r="G305" t="s">
        <v>2905</v>
      </c>
      <c r="H305">
        <f t="shared" si="20"/>
        <v>40100</v>
      </c>
      <c r="I305" s="6">
        <v>499</v>
      </c>
      <c r="J305" s="5" t="str">
        <f t="shared" si="21"/>
        <v>₹200 - ₹500</v>
      </c>
      <c r="K305" s="5">
        <f t="shared" si="22"/>
        <v>1948500</v>
      </c>
      <c r="L305" s="6">
        <v>900</v>
      </c>
      <c r="M305" s="1">
        <v>0.45</v>
      </c>
      <c r="N305" s="8" t="str">
        <f t="shared" si="23"/>
        <v>&lt;50%</v>
      </c>
      <c r="O305">
        <v>4.4000000000000004</v>
      </c>
      <c r="P305" s="2">
        <v>2165</v>
      </c>
      <c r="Q305" s="7">
        <f t="shared" si="24"/>
        <v>1948500</v>
      </c>
    </row>
    <row r="306" spans="1:17">
      <c r="A306" t="s">
        <v>632</v>
      </c>
      <c r="B306" t="s">
        <v>633</v>
      </c>
      <c r="C306" t="s">
        <v>45</v>
      </c>
      <c r="D306" t="s">
        <v>2909</v>
      </c>
      <c r="E306" t="s">
        <v>2910</v>
      </c>
      <c r="F306" t="s">
        <v>2912</v>
      </c>
      <c r="G306" t="s">
        <v>2913</v>
      </c>
      <c r="H306">
        <f t="shared" si="20"/>
        <v>1600000</v>
      </c>
      <c r="I306" s="6">
        <v>26999</v>
      </c>
      <c r="J306" s="5" t="str">
        <f t="shared" si="21"/>
        <v>&gt;₹500</v>
      </c>
      <c r="K306" s="5">
        <f t="shared" si="22"/>
        <v>64928490</v>
      </c>
      <c r="L306" s="6">
        <v>42999</v>
      </c>
      <c r="M306" s="1">
        <v>0.37</v>
      </c>
      <c r="N306" s="8" t="str">
        <f t="shared" si="23"/>
        <v>&lt;50%</v>
      </c>
      <c r="O306">
        <v>4.2</v>
      </c>
      <c r="P306" s="2">
        <v>1510</v>
      </c>
      <c r="Q306" s="7">
        <f t="shared" si="24"/>
        <v>64928490</v>
      </c>
    </row>
    <row r="307" spans="1:17">
      <c r="A307" t="s">
        <v>634</v>
      </c>
      <c r="B307" t="s">
        <v>635</v>
      </c>
      <c r="C307" t="s">
        <v>152</v>
      </c>
      <c r="D307" t="s">
        <v>2909</v>
      </c>
      <c r="E307" t="s">
        <v>2910</v>
      </c>
      <c r="F307" t="s">
        <v>2911</v>
      </c>
      <c r="G307" t="s">
        <v>2916</v>
      </c>
      <c r="H307">
        <f t="shared" si="20"/>
        <v>15900</v>
      </c>
      <c r="I307" s="6">
        <v>893</v>
      </c>
      <c r="J307" s="5" t="str">
        <f t="shared" si="21"/>
        <v>&gt;₹500</v>
      </c>
      <c r="K307" s="5">
        <f t="shared" si="22"/>
        <v>111512</v>
      </c>
      <c r="L307" s="6">
        <v>1052</v>
      </c>
      <c r="M307" s="1">
        <v>0.15</v>
      </c>
      <c r="N307" s="8" t="str">
        <f t="shared" si="23"/>
        <v>&lt;50%</v>
      </c>
      <c r="O307">
        <v>4.3</v>
      </c>
      <c r="P307" s="2">
        <v>106</v>
      </c>
      <c r="Q307" s="7">
        <f t="shared" si="24"/>
        <v>111512</v>
      </c>
    </row>
    <row r="308" spans="1:17">
      <c r="A308" t="s">
        <v>636</v>
      </c>
      <c r="B308" t="s">
        <v>637</v>
      </c>
      <c r="C308" t="s">
        <v>45</v>
      </c>
      <c r="D308" t="s">
        <v>2909</v>
      </c>
      <c r="E308" t="s">
        <v>2910</v>
      </c>
      <c r="F308" t="s">
        <v>2912</v>
      </c>
      <c r="G308" t="s">
        <v>2913</v>
      </c>
      <c r="H308">
        <f t="shared" si="20"/>
        <v>900000</v>
      </c>
      <c r="I308" s="6">
        <v>10990</v>
      </c>
      <c r="J308" s="5" t="str">
        <f t="shared" si="21"/>
        <v>&gt;₹500</v>
      </c>
      <c r="K308" s="5">
        <f t="shared" si="22"/>
        <v>2578710</v>
      </c>
      <c r="L308" s="6">
        <v>19990</v>
      </c>
      <c r="M308" s="1">
        <v>0.45</v>
      </c>
      <c r="N308" s="8" t="str">
        <f t="shared" si="23"/>
        <v>&lt;50%</v>
      </c>
      <c r="O308">
        <v>3.7</v>
      </c>
      <c r="P308" s="2">
        <v>129</v>
      </c>
      <c r="Q308" s="7">
        <f t="shared" si="24"/>
        <v>2578710</v>
      </c>
    </row>
    <row r="309" spans="1:17">
      <c r="A309" t="s">
        <v>638</v>
      </c>
      <c r="B309" t="s">
        <v>639</v>
      </c>
      <c r="C309" t="s">
        <v>10</v>
      </c>
      <c r="D309" t="s">
        <v>2902</v>
      </c>
      <c r="E309" t="s">
        <v>2903</v>
      </c>
      <c r="F309" t="s">
        <v>2904</v>
      </c>
      <c r="G309" t="s">
        <v>2905</v>
      </c>
      <c r="H309">
        <f t="shared" si="20"/>
        <v>72000</v>
      </c>
      <c r="I309" s="6">
        <v>379</v>
      </c>
      <c r="J309" s="5" t="str">
        <f t="shared" si="21"/>
        <v>₹200 - ₹500</v>
      </c>
      <c r="K309" s="5">
        <f t="shared" si="22"/>
        <v>3350851</v>
      </c>
      <c r="L309" s="6">
        <v>1099</v>
      </c>
      <c r="M309" s="1">
        <v>0.66</v>
      </c>
      <c r="N309" s="8" t="str">
        <f t="shared" si="23"/>
        <v>50% or More</v>
      </c>
      <c r="O309">
        <v>4.3</v>
      </c>
      <c r="P309" s="2">
        <v>3049</v>
      </c>
      <c r="Q309" s="7">
        <f t="shared" si="24"/>
        <v>3350851</v>
      </c>
    </row>
    <row r="310" spans="1:17">
      <c r="A310" t="s">
        <v>640</v>
      </c>
      <c r="B310" t="s">
        <v>641</v>
      </c>
      <c r="C310" t="s">
        <v>45</v>
      </c>
      <c r="D310" t="s">
        <v>2909</v>
      </c>
      <c r="E310" t="s">
        <v>2910</v>
      </c>
      <c r="F310" t="s">
        <v>2912</v>
      </c>
      <c r="G310" t="s">
        <v>2913</v>
      </c>
      <c r="H310">
        <f t="shared" si="20"/>
        <v>900000</v>
      </c>
      <c r="I310" s="6">
        <v>16999</v>
      </c>
      <c r="J310" s="5" t="str">
        <f t="shared" si="21"/>
        <v>&gt;₹500</v>
      </c>
      <c r="K310" s="5">
        <f t="shared" si="22"/>
        <v>853807160</v>
      </c>
      <c r="L310" s="6">
        <v>25999</v>
      </c>
      <c r="M310" s="1">
        <v>0.35</v>
      </c>
      <c r="N310" s="8" t="str">
        <f t="shared" si="23"/>
        <v>&lt;50%</v>
      </c>
      <c r="O310">
        <v>4.2</v>
      </c>
      <c r="P310" s="2">
        <v>32840</v>
      </c>
      <c r="Q310" s="7">
        <f t="shared" si="24"/>
        <v>853807160</v>
      </c>
    </row>
    <row r="311" spans="1:17">
      <c r="A311" t="s">
        <v>642</v>
      </c>
      <c r="B311" t="s">
        <v>643</v>
      </c>
      <c r="C311" t="s">
        <v>36</v>
      </c>
      <c r="D311" t="s">
        <v>2909</v>
      </c>
      <c r="E311" t="s">
        <v>2910</v>
      </c>
      <c r="F311" t="s">
        <v>2911</v>
      </c>
      <c r="G311" t="s">
        <v>2905</v>
      </c>
      <c r="H311">
        <f t="shared" si="20"/>
        <v>120000</v>
      </c>
      <c r="I311" s="6">
        <v>699</v>
      </c>
      <c r="J311" s="5" t="str">
        <f t="shared" si="21"/>
        <v>&gt;₹500</v>
      </c>
      <c r="K311" s="5">
        <f t="shared" si="22"/>
        <v>740610</v>
      </c>
      <c r="L311" s="6">
        <v>1899</v>
      </c>
      <c r="M311" s="1">
        <v>0.63</v>
      </c>
      <c r="N311" s="8" t="str">
        <f t="shared" si="23"/>
        <v>50% or More</v>
      </c>
      <c r="O311">
        <v>4.4000000000000004</v>
      </c>
      <c r="P311" s="2">
        <v>390</v>
      </c>
      <c r="Q311" s="7">
        <f t="shared" si="24"/>
        <v>740610</v>
      </c>
    </row>
    <row r="312" spans="1:17">
      <c r="A312" t="s">
        <v>644</v>
      </c>
      <c r="B312" t="s">
        <v>645</v>
      </c>
      <c r="C312" t="s">
        <v>646</v>
      </c>
      <c r="D312" t="s">
        <v>2909</v>
      </c>
      <c r="E312" t="s">
        <v>2910</v>
      </c>
      <c r="F312" t="s">
        <v>2911</v>
      </c>
      <c r="G312" t="s">
        <v>2929</v>
      </c>
      <c r="H312">
        <f t="shared" si="20"/>
        <v>80100</v>
      </c>
      <c r="I312" s="6">
        <v>2699</v>
      </c>
      <c r="J312" s="5" t="str">
        <f t="shared" si="21"/>
        <v>&gt;₹500</v>
      </c>
      <c r="K312" s="5">
        <f t="shared" si="22"/>
        <v>2173500</v>
      </c>
      <c r="L312" s="6">
        <v>3500</v>
      </c>
      <c r="M312" s="1">
        <v>0.23</v>
      </c>
      <c r="N312" s="8" t="str">
        <f t="shared" si="23"/>
        <v>&lt;50%</v>
      </c>
      <c r="O312">
        <v>3.5</v>
      </c>
      <c r="P312" s="2">
        <v>621</v>
      </c>
      <c r="Q312" s="7">
        <f t="shared" si="24"/>
        <v>2173500</v>
      </c>
    </row>
    <row r="313" spans="1:17">
      <c r="A313" t="s">
        <v>647</v>
      </c>
      <c r="B313" t="s">
        <v>648</v>
      </c>
      <c r="C313" t="s">
        <v>10</v>
      </c>
      <c r="D313" t="s">
        <v>2902</v>
      </c>
      <c r="E313" t="s">
        <v>2903</v>
      </c>
      <c r="F313" t="s">
        <v>2904</v>
      </c>
      <c r="G313" t="s">
        <v>2905</v>
      </c>
      <c r="H313">
        <f t="shared" si="20"/>
        <v>47000</v>
      </c>
      <c r="I313" s="6">
        <v>129</v>
      </c>
      <c r="J313" s="5" t="str">
        <f t="shared" si="21"/>
        <v>₹200</v>
      </c>
      <c r="K313" s="5">
        <f t="shared" si="22"/>
        <v>158735</v>
      </c>
      <c r="L313" s="6">
        <v>599</v>
      </c>
      <c r="M313" s="1">
        <v>0.78</v>
      </c>
      <c r="N313" s="8" t="str">
        <f t="shared" si="23"/>
        <v>50% or More</v>
      </c>
      <c r="O313">
        <v>4.0999999999999996</v>
      </c>
      <c r="P313" s="2">
        <v>265</v>
      </c>
      <c r="Q313" s="7">
        <f t="shared" si="24"/>
        <v>158735</v>
      </c>
    </row>
    <row r="314" spans="1:17">
      <c r="A314" t="s">
        <v>649</v>
      </c>
      <c r="B314" t="s">
        <v>650</v>
      </c>
      <c r="C314" t="s">
        <v>10</v>
      </c>
      <c r="D314" t="s">
        <v>2902</v>
      </c>
      <c r="E314" t="s">
        <v>2903</v>
      </c>
      <c r="F314" t="s">
        <v>2904</v>
      </c>
      <c r="G314" t="s">
        <v>2905</v>
      </c>
      <c r="H314">
        <f t="shared" si="20"/>
        <v>61000</v>
      </c>
      <c r="I314" s="6">
        <v>389</v>
      </c>
      <c r="J314" s="5" t="str">
        <f t="shared" si="21"/>
        <v>₹200 - ₹500</v>
      </c>
      <c r="K314" s="5">
        <f t="shared" si="22"/>
        <v>837162</v>
      </c>
      <c r="L314" s="6">
        <v>999</v>
      </c>
      <c r="M314" s="1">
        <v>0.61</v>
      </c>
      <c r="N314" s="8" t="str">
        <f t="shared" si="23"/>
        <v>50% or More</v>
      </c>
      <c r="O314">
        <v>4.3</v>
      </c>
      <c r="P314" s="2">
        <v>838</v>
      </c>
      <c r="Q314" s="7">
        <f t="shared" si="24"/>
        <v>837162</v>
      </c>
    </row>
    <row r="315" spans="1:17">
      <c r="A315" t="s">
        <v>651</v>
      </c>
      <c r="B315" t="s">
        <v>652</v>
      </c>
      <c r="C315" t="s">
        <v>110</v>
      </c>
      <c r="D315" t="s">
        <v>2909</v>
      </c>
      <c r="E315" t="s">
        <v>2910</v>
      </c>
      <c r="F315" t="s">
        <v>2911</v>
      </c>
      <c r="G315" t="s">
        <v>2914</v>
      </c>
      <c r="H315">
        <f t="shared" si="20"/>
        <v>35400</v>
      </c>
      <c r="I315" s="6">
        <v>246</v>
      </c>
      <c r="J315" s="5" t="str">
        <f t="shared" si="21"/>
        <v>₹200 - ₹500</v>
      </c>
      <c r="K315" s="5">
        <f t="shared" si="22"/>
        <v>85800</v>
      </c>
      <c r="L315" s="6">
        <v>600</v>
      </c>
      <c r="M315" s="1">
        <v>0.59</v>
      </c>
      <c r="N315" s="8" t="str">
        <f t="shared" si="23"/>
        <v>50% or More</v>
      </c>
      <c r="O315">
        <v>4.2</v>
      </c>
      <c r="P315" s="2">
        <v>143</v>
      </c>
      <c r="Q315" s="7">
        <f t="shared" si="24"/>
        <v>85800</v>
      </c>
    </row>
    <row r="316" spans="1:17">
      <c r="A316" t="s">
        <v>653</v>
      </c>
      <c r="B316" t="s">
        <v>654</v>
      </c>
      <c r="C316" t="s">
        <v>10</v>
      </c>
      <c r="D316" t="s">
        <v>2902</v>
      </c>
      <c r="E316" t="s">
        <v>2903</v>
      </c>
      <c r="F316" t="s">
        <v>2904</v>
      </c>
      <c r="G316" t="s">
        <v>2905</v>
      </c>
      <c r="H316">
        <f t="shared" si="20"/>
        <v>50000</v>
      </c>
      <c r="I316" s="6">
        <v>299</v>
      </c>
      <c r="J316" s="5" t="str">
        <f t="shared" si="21"/>
        <v>₹200 - ₹500</v>
      </c>
      <c r="K316" s="5">
        <f t="shared" si="22"/>
        <v>120649</v>
      </c>
      <c r="L316" s="6">
        <v>799</v>
      </c>
      <c r="M316" s="1">
        <v>0.63</v>
      </c>
      <c r="N316" s="8" t="str">
        <f t="shared" si="23"/>
        <v>50% or More</v>
      </c>
      <c r="O316">
        <v>4</v>
      </c>
      <c r="P316" s="2">
        <v>151</v>
      </c>
      <c r="Q316" s="7">
        <f t="shared" si="24"/>
        <v>120649</v>
      </c>
    </row>
    <row r="317" spans="1:17">
      <c r="A317" t="s">
        <v>655</v>
      </c>
      <c r="B317" t="s">
        <v>656</v>
      </c>
      <c r="C317" t="s">
        <v>110</v>
      </c>
      <c r="D317" t="s">
        <v>2909</v>
      </c>
      <c r="E317" t="s">
        <v>2910</v>
      </c>
      <c r="F317" t="s">
        <v>2911</v>
      </c>
      <c r="G317" t="s">
        <v>2914</v>
      </c>
      <c r="H317">
        <f t="shared" si="20"/>
        <v>15200</v>
      </c>
      <c r="I317" s="6">
        <v>247</v>
      </c>
      <c r="J317" s="5" t="str">
        <f t="shared" si="21"/>
        <v>₹200 - ₹500</v>
      </c>
      <c r="K317" s="5">
        <f t="shared" si="22"/>
        <v>79800</v>
      </c>
      <c r="L317" s="6">
        <v>399</v>
      </c>
      <c r="M317" s="1">
        <v>0.38</v>
      </c>
      <c r="N317" s="8" t="str">
        <f t="shared" si="23"/>
        <v>&lt;50%</v>
      </c>
      <c r="O317">
        <v>3.9</v>
      </c>
      <c r="P317" s="2">
        <v>200</v>
      </c>
      <c r="Q317" s="7">
        <f t="shared" si="24"/>
        <v>79800</v>
      </c>
    </row>
    <row r="318" spans="1:17">
      <c r="A318" t="s">
        <v>657</v>
      </c>
      <c r="B318" t="s">
        <v>658</v>
      </c>
      <c r="C318" t="s">
        <v>110</v>
      </c>
      <c r="D318" t="s">
        <v>2909</v>
      </c>
      <c r="E318" t="s">
        <v>2910</v>
      </c>
      <c r="F318" t="s">
        <v>2911</v>
      </c>
      <c r="G318" t="s">
        <v>2914</v>
      </c>
      <c r="H318">
        <f t="shared" si="20"/>
        <v>163000</v>
      </c>
      <c r="I318" s="6">
        <v>1369</v>
      </c>
      <c r="J318" s="5" t="str">
        <f t="shared" si="21"/>
        <v>&gt;₹500</v>
      </c>
      <c r="K318" s="5">
        <f t="shared" si="22"/>
        <v>680773</v>
      </c>
      <c r="L318" s="6">
        <v>2999</v>
      </c>
      <c r="M318" s="1">
        <v>0.54</v>
      </c>
      <c r="N318" s="8" t="str">
        <f t="shared" si="23"/>
        <v>50% or More</v>
      </c>
      <c r="O318">
        <v>3.3</v>
      </c>
      <c r="P318" s="2">
        <v>227</v>
      </c>
      <c r="Q318" s="7">
        <f t="shared" si="24"/>
        <v>680773</v>
      </c>
    </row>
    <row r="319" spans="1:17">
      <c r="A319" t="s">
        <v>659</v>
      </c>
      <c r="B319" t="s">
        <v>660</v>
      </c>
      <c r="C319" t="s">
        <v>110</v>
      </c>
      <c r="D319" t="s">
        <v>2909</v>
      </c>
      <c r="E319" t="s">
        <v>2910</v>
      </c>
      <c r="F319" t="s">
        <v>2911</v>
      </c>
      <c r="G319" t="s">
        <v>2914</v>
      </c>
      <c r="H319">
        <f t="shared" si="20"/>
        <v>30000</v>
      </c>
      <c r="I319" s="6">
        <v>199</v>
      </c>
      <c r="J319" s="5" t="str">
        <f t="shared" si="21"/>
        <v>₹200</v>
      </c>
      <c r="K319" s="5">
        <f t="shared" si="22"/>
        <v>268462</v>
      </c>
      <c r="L319" s="6">
        <v>499</v>
      </c>
      <c r="M319" s="1">
        <v>0.6</v>
      </c>
      <c r="N319" s="8" t="str">
        <f t="shared" si="23"/>
        <v>50% or More</v>
      </c>
      <c r="O319">
        <v>3.8</v>
      </c>
      <c r="P319" s="2">
        <v>538</v>
      </c>
      <c r="Q319" s="7">
        <f t="shared" si="24"/>
        <v>268462</v>
      </c>
    </row>
    <row r="320" spans="1:17">
      <c r="A320" t="s">
        <v>661</v>
      </c>
      <c r="B320" t="s">
        <v>662</v>
      </c>
      <c r="C320" t="s">
        <v>36</v>
      </c>
      <c r="D320" t="s">
        <v>2909</v>
      </c>
      <c r="E320" t="s">
        <v>2910</v>
      </c>
      <c r="F320" t="s">
        <v>2911</v>
      </c>
      <c r="G320" t="s">
        <v>2905</v>
      </c>
      <c r="H320">
        <f t="shared" si="20"/>
        <v>30000</v>
      </c>
      <c r="I320" s="6">
        <v>299</v>
      </c>
      <c r="J320" s="5" t="str">
        <f t="shared" si="21"/>
        <v>₹200 - ₹500</v>
      </c>
      <c r="K320" s="5">
        <f t="shared" si="22"/>
        <v>102429</v>
      </c>
      <c r="L320" s="6">
        <v>599</v>
      </c>
      <c r="M320" s="1">
        <v>0.5</v>
      </c>
      <c r="N320" s="8" t="str">
        <f t="shared" si="23"/>
        <v>50% or More</v>
      </c>
      <c r="O320">
        <v>4</v>
      </c>
      <c r="P320" s="2">
        <v>171</v>
      </c>
      <c r="Q320" s="7">
        <f t="shared" si="24"/>
        <v>102429</v>
      </c>
    </row>
    <row r="321" spans="1:17">
      <c r="A321" t="s">
        <v>663</v>
      </c>
      <c r="B321" t="s">
        <v>664</v>
      </c>
      <c r="C321" t="s">
        <v>45</v>
      </c>
      <c r="D321" t="s">
        <v>2909</v>
      </c>
      <c r="E321" t="s">
        <v>2910</v>
      </c>
      <c r="F321" t="s">
        <v>2912</v>
      </c>
      <c r="G321" t="s">
        <v>2913</v>
      </c>
      <c r="H321">
        <f t="shared" si="20"/>
        <v>0</v>
      </c>
      <c r="I321" s="6">
        <v>14999</v>
      </c>
      <c r="J321" s="5" t="str">
        <f t="shared" si="21"/>
        <v>&gt;₹500</v>
      </c>
      <c r="K321" s="5">
        <f t="shared" si="22"/>
        <v>412592492</v>
      </c>
      <c r="L321" s="6">
        <v>14999</v>
      </c>
      <c r="M321" s="1">
        <v>0</v>
      </c>
      <c r="N321" s="8" t="str">
        <f t="shared" si="23"/>
        <v>&lt;50%</v>
      </c>
      <c r="O321">
        <v>4.3</v>
      </c>
      <c r="P321" s="2">
        <v>27508</v>
      </c>
      <c r="Q321" s="7">
        <f t="shared" si="24"/>
        <v>412592492</v>
      </c>
    </row>
    <row r="322" spans="1:17">
      <c r="A322" t="s">
        <v>665</v>
      </c>
      <c r="B322" t="s">
        <v>666</v>
      </c>
      <c r="C322" t="s">
        <v>10</v>
      </c>
      <c r="D322" t="s">
        <v>2902</v>
      </c>
      <c r="E322" t="s">
        <v>2903</v>
      </c>
      <c r="F322" t="s">
        <v>2904</v>
      </c>
      <c r="G322" t="s">
        <v>2905</v>
      </c>
      <c r="H322">
        <f t="shared" ref="H322:H385" si="25">(L322-I322)*100</f>
        <v>40000</v>
      </c>
      <c r="I322" s="6">
        <v>299</v>
      </c>
      <c r="J322" s="5" t="str">
        <f t="shared" ref="J322:J385" si="26">IF(I322&lt;200,"₹200",IF(OR(I322=200,I322&lt;=500),"₹200 - ₹500","&gt;₹500"))</f>
        <v>₹200 - ₹500</v>
      </c>
      <c r="K322" s="5">
        <f t="shared" ref="K322:K385" si="27">(L322*P322)</f>
        <v>1016346</v>
      </c>
      <c r="L322" s="6">
        <v>699</v>
      </c>
      <c r="M322" s="1">
        <v>0.56999999999999995</v>
      </c>
      <c r="N322" s="8" t="str">
        <f t="shared" ref="N322:N385" si="28">IF(M322&gt;=50%,"50% or More","&lt;50%")</f>
        <v>50% or More</v>
      </c>
      <c r="O322">
        <v>3.9</v>
      </c>
      <c r="P322" s="2">
        <v>1454</v>
      </c>
      <c r="Q322" s="7">
        <f t="shared" ref="Q322:Q385" si="29">L322*P322</f>
        <v>1016346</v>
      </c>
    </row>
    <row r="323" spans="1:17">
      <c r="A323" t="s">
        <v>667</v>
      </c>
      <c r="B323" t="s">
        <v>668</v>
      </c>
      <c r="C323" t="s">
        <v>45</v>
      </c>
      <c r="D323" t="s">
        <v>2909</v>
      </c>
      <c r="E323" t="s">
        <v>2910</v>
      </c>
      <c r="F323" t="s">
        <v>2912</v>
      </c>
      <c r="G323" t="s">
        <v>2913</v>
      </c>
      <c r="H323">
        <f t="shared" si="25"/>
        <v>2700000</v>
      </c>
      <c r="I323" s="6">
        <v>24990</v>
      </c>
      <c r="J323" s="5" t="str">
        <f t="shared" si="26"/>
        <v>&gt;₹500</v>
      </c>
      <c r="K323" s="5">
        <f t="shared" si="27"/>
        <v>153422490</v>
      </c>
      <c r="L323" s="6">
        <v>51990</v>
      </c>
      <c r="M323" s="1">
        <v>0.52</v>
      </c>
      <c r="N323" s="8" t="str">
        <f t="shared" si="28"/>
        <v>50% or More</v>
      </c>
      <c r="O323">
        <v>4.2</v>
      </c>
      <c r="P323" s="2">
        <v>2951</v>
      </c>
      <c r="Q323" s="7">
        <f t="shared" si="29"/>
        <v>153422490</v>
      </c>
    </row>
    <row r="324" spans="1:17">
      <c r="A324" t="s">
        <v>669</v>
      </c>
      <c r="B324" t="s">
        <v>670</v>
      </c>
      <c r="C324" t="s">
        <v>45</v>
      </c>
      <c r="D324" t="s">
        <v>2909</v>
      </c>
      <c r="E324" t="s">
        <v>2910</v>
      </c>
      <c r="F324" t="s">
        <v>2912</v>
      </c>
      <c r="G324" t="s">
        <v>2913</v>
      </c>
      <c r="H324">
        <f t="shared" si="25"/>
        <v>800000</v>
      </c>
      <c r="I324" s="6">
        <v>61999</v>
      </c>
      <c r="J324" s="5" t="str">
        <f t="shared" si="26"/>
        <v>&gt;₹500</v>
      </c>
      <c r="K324" s="5">
        <f t="shared" si="27"/>
        <v>472703247</v>
      </c>
      <c r="L324" s="6">
        <v>69999</v>
      </c>
      <c r="M324" s="1">
        <v>0.11</v>
      </c>
      <c r="N324" s="8" t="str">
        <f t="shared" si="28"/>
        <v>&lt;50%</v>
      </c>
      <c r="O324">
        <v>4.0999999999999996</v>
      </c>
      <c r="P324" s="2">
        <v>6753</v>
      </c>
      <c r="Q324" s="7">
        <f t="shared" si="29"/>
        <v>472703247</v>
      </c>
    </row>
    <row r="325" spans="1:17">
      <c r="A325" t="s">
        <v>671</v>
      </c>
      <c r="B325" t="s">
        <v>672</v>
      </c>
      <c r="C325" t="s">
        <v>45</v>
      </c>
      <c r="D325" t="s">
        <v>2909</v>
      </c>
      <c r="E325" t="s">
        <v>2910</v>
      </c>
      <c r="F325" t="s">
        <v>2912</v>
      </c>
      <c r="G325" t="s">
        <v>2913</v>
      </c>
      <c r="H325">
        <f t="shared" si="25"/>
        <v>2550100</v>
      </c>
      <c r="I325" s="6">
        <v>24499</v>
      </c>
      <c r="J325" s="5" t="str">
        <f t="shared" si="26"/>
        <v>&gt;₹500</v>
      </c>
      <c r="K325" s="5">
        <f t="shared" si="27"/>
        <v>175900000</v>
      </c>
      <c r="L325" s="6">
        <v>50000</v>
      </c>
      <c r="M325" s="1">
        <v>0.51</v>
      </c>
      <c r="N325" s="8" t="str">
        <f t="shared" si="28"/>
        <v>50% or More</v>
      </c>
      <c r="O325">
        <v>3.9</v>
      </c>
      <c r="P325" s="2">
        <v>3518</v>
      </c>
      <c r="Q325" s="7">
        <f t="shared" si="29"/>
        <v>175900000</v>
      </c>
    </row>
    <row r="326" spans="1:17">
      <c r="A326" t="s">
        <v>673</v>
      </c>
      <c r="B326" t="s">
        <v>674</v>
      </c>
      <c r="C326" t="s">
        <v>45</v>
      </c>
      <c r="D326" t="s">
        <v>2909</v>
      </c>
      <c r="E326" t="s">
        <v>2910</v>
      </c>
      <c r="F326" t="s">
        <v>2912</v>
      </c>
      <c r="G326" t="s">
        <v>2913</v>
      </c>
      <c r="H326">
        <f t="shared" si="25"/>
        <v>900000</v>
      </c>
      <c r="I326" s="6">
        <v>10499</v>
      </c>
      <c r="J326" s="5" t="str">
        <f t="shared" si="26"/>
        <v>&gt;₹500</v>
      </c>
      <c r="K326" s="5">
        <f t="shared" si="27"/>
        <v>29443490</v>
      </c>
      <c r="L326" s="6">
        <v>19499</v>
      </c>
      <c r="M326" s="1">
        <v>0.46</v>
      </c>
      <c r="N326" s="8" t="str">
        <f t="shared" si="28"/>
        <v>&lt;50%</v>
      </c>
      <c r="O326">
        <v>4.2</v>
      </c>
      <c r="P326" s="2">
        <v>1510</v>
      </c>
      <c r="Q326" s="7">
        <f t="shared" si="29"/>
        <v>29443490</v>
      </c>
    </row>
    <row r="327" spans="1:17">
      <c r="A327" t="s">
        <v>675</v>
      </c>
      <c r="B327" t="s">
        <v>676</v>
      </c>
      <c r="C327" t="s">
        <v>10</v>
      </c>
      <c r="D327" t="s">
        <v>2902</v>
      </c>
      <c r="E327" t="s">
        <v>2903</v>
      </c>
      <c r="F327" t="s">
        <v>2904</v>
      </c>
      <c r="G327" t="s">
        <v>2905</v>
      </c>
      <c r="H327">
        <f t="shared" si="25"/>
        <v>65000</v>
      </c>
      <c r="I327" s="6">
        <v>349</v>
      </c>
      <c r="J327" s="5" t="str">
        <f t="shared" si="26"/>
        <v>₹200 - ₹500</v>
      </c>
      <c r="K327" s="5">
        <f t="shared" si="27"/>
        <v>837162</v>
      </c>
      <c r="L327" s="6">
        <v>999</v>
      </c>
      <c r="M327" s="1">
        <v>0.65</v>
      </c>
      <c r="N327" s="8" t="str">
        <f t="shared" si="28"/>
        <v>50% or More</v>
      </c>
      <c r="O327">
        <v>4.3</v>
      </c>
      <c r="P327" s="2">
        <v>838</v>
      </c>
      <c r="Q327" s="7">
        <f t="shared" si="29"/>
        <v>837162</v>
      </c>
    </row>
    <row r="328" spans="1:17">
      <c r="A328" t="s">
        <v>677</v>
      </c>
      <c r="B328" t="s">
        <v>678</v>
      </c>
      <c r="C328" t="s">
        <v>110</v>
      </c>
      <c r="D328" t="s">
        <v>2909</v>
      </c>
      <c r="E328" t="s">
        <v>2910</v>
      </c>
      <c r="F328" t="s">
        <v>2911</v>
      </c>
      <c r="G328" t="s">
        <v>2914</v>
      </c>
      <c r="H328">
        <f t="shared" si="25"/>
        <v>30200</v>
      </c>
      <c r="I328" s="6">
        <v>197</v>
      </c>
      <c r="J328" s="5" t="str">
        <f t="shared" si="26"/>
        <v>₹200</v>
      </c>
      <c r="K328" s="5">
        <f t="shared" si="27"/>
        <v>67864</v>
      </c>
      <c r="L328" s="6">
        <v>499</v>
      </c>
      <c r="M328" s="1">
        <v>0.61</v>
      </c>
      <c r="N328" s="8" t="str">
        <f t="shared" si="28"/>
        <v>50% or More</v>
      </c>
      <c r="O328">
        <v>3.8</v>
      </c>
      <c r="P328" s="2">
        <v>136</v>
      </c>
      <c r="Q328" s="7">
        <f t="shared" si="29"/>
        <v>67864</v>
      </c>
    </row>
    <row r="329" spans="1:17">
      <c r="A329" t="s">
        <v>679</v>
      </c>
      <c r="B329" t="s">
        <v>680</v>
      </c>
      <c r="C329" t="s">
        <v>470</v>
      </c>
      <c r="D329" t="s">
        <v>2909</v>
      </c>
      <c r="E329" t="s">
        <v>2910</v>
      </c>
      <c r="F329" t="s">
        <v>2922</v>
      </c>
      <c r="G329" t="s">
        <v>2923</v>
      </c>
      <c r="H329">
        <f t="shared" si="25"/>
        <v>120000</v>
      </c>
      <c r="I329" s="6">
        <v>1299</v>
      </c>
      <c r="J329" s="5" t="str">
        <f t="shared" si="26"/>
        <v>&gt;₹500</v>
      </c>
      <c r="K329" s="5">
        <f t="shared" si="27"/>
        <v>752199</v>
      </c>
      <c r="L329" s="6">
        <v>2499</v>
      </c>
      <c r="M329" s="1">
        <v>0.48</v>
      </c>
      <c r="N329" s="8" t="str">
        <f t="shared" si="28"/>
        <v>&lt;50%</v>
      </c>
      <c r="O329">
        <v>4.3</v>
      </c>
      <c r="P329" s="2">
        <v>301</v>
      </c>
      <c r="Q329" s="7">
        <f t="shared" si="29"/>
        <v>752199</v>
      </c>
    </row>
    <row r="330" spans="1:17">
      <c r="A330" t="s">
        <v>681</v>
      </c>
      <c r="B330" t="s">
        <v>682</v>
      </c>
      <c r="C330" t="s">
        <v>10</v>
      </c>
      <c r="D330" t="s">
        <v>2902</v>
      </c>
      <c r="E330" t="s">
        <v>2903</v>
      </c>
      <c r="F330" t="s">
        <v>2904</v>
      </c>
      <c r="G330" t="s">
        <v>2905</v>
      </c>
      <c r="H330">
        <f t="shared" si="25"/>
        <v>38000</v>
      </c>
      <c r="I330" s="6">
        <v>1519</v>
      </c>
      <c r="J330" s="5" t="str">
        <f t="shared" si="26"/>
        <v>&gt;₹500</v>
      </c>
      <c r="K330" s="5">
        <f t="shared" si="27"/>
        <v>37529937</v>
      </c>
      <c r="L330" s="6">
        <v>1899</v>
      </c>
      <c r="M330" s="1">
        <v>0.2</v>
      </c>
      <c r="N330" s="8" t="str">
        <f t="shared" si="28"/>
        <v>&lt;50%</v>
      </c>
      <c r="O330">
        <v>4.4000000000000004</v>
      </c>
      <c r="P330" s="2">
        <v>19763</v>
      </c>
      <c r="Q330" s="7">
        <f t="shared" si="29"/>
        <v>37529937</v>
      </c>
    </row>
    <row r="331" spans="1:17">
      <c r="A331" t="s">
        <v>683</v>
      </c>
      <c r="B331" t="s">
        <v>684</v>
      </c>
      <c r="C331" t="s">
        <v>45</v>
      </c>
      <c r="D331" t="s">
        <v>2909</v>
      </c>
      <c r="E331" t="s">
        <v>2910</v>
      </c>
      <c r="F331" t="s">
        <v>2912</v>
      </c>
      <c r="G331" t="s">
        <v>2913</v>
      </c>
      <c r="H331">
        <f t="shared" si="25"/>
        <v>2300000</v>
      </c>
      <c r="I331" s="6">
        <v>46999</v>
      </c>
      <c r="J331" s="5" t="str">
        <f t="shared" si="26"/>
        <v>&gt;₹500</v>
      </c>
      <c r="K331" s="5">
        <f t="shared" si="27"/>
        <v>1487618748</v>
      </c>
      <c r="L331" s="6">
        <v>69999</v>
      </c>
      <c r="M331" s="1">
        <v>0.33</v>
      </c>
      <c r="N331" s="8" t="str">
        <f t="shared" si="28"/>
        <v>&lt;50%</v>
      </c>
      <c r="O331">
        <v>4.3</v>
      </c>
      <c r="P331" s="2">
        <v>21252</v>
      </c>
      <c r="Q331" s="7">
        <f t="shared" si="29"/>
        <v>1487618748</v>
      </c>
    </row>
    <row r="332" spans="1:17">
      <c r="A332" t="s">
        <v>685</v>
      </c>
      <c r="B332" t="s">
        <v>686</v>
      </c>
      <c r="C332" t="s">
        <v>10</v>
      </c>
      <c r="D332" t="s">
        <v>2902</v>
      </c>
      <c r="E332" t="s">
        <v>2903</v>
      </c>
      <c r="F332" t="s">
        <v>2904</v>
      </c>
      <c r="G332" t="s">
        <v>2905</v>
      </c>
      <c r="H332">
        <f t="shared" si="25"/>
        <v>50000</v>
      </c>
      <c r="I332" s="6">
        <v>299</v>
      </c>
      <c r="J332" s="5" t="str">
        <f t="shared" si="26"/>
        <v>₹200 - ₹500</v>
      </c>
      <c r="K332" s="5">
        <f t="shared" si="27"/>
        <v>1519698</v>
      </c>
      <c r="L332" s="6">
        <v>799</v>
      </c>
      <c r="M332" s="1">
        <v>0.63</v>
      </c>
      <c r="N332" s="8" t="str">
        <f t="shared" si="28"/>
        <v>50% or More</v>
      </c>
      <c r="O332">
        <v>4.3</v>
      </c>
      <c r="P332" s="2">
        <v>1902</v>
      </c>
      <c r="Q332" s="7">
        <f t="shared" si="29"/>
        <v>1519698</v>
      </c>
    </row>
    <row r="333" spans="1:17">
      <c r="A333" t="s">
        <v>687</v>
      </c>
      <c r="B333" t="s">
        <v>688</v>
      </c>
      <c r="C333" t="s">
        <v>689</v>
      </c>
      <c r="D333" t="s">
        <v>2909</v>
      </c>
      <c r="E333" t="s">
        <v>2930</v>
      </c>
      <c r="F333" t="s">
        <v>2931</v>
      </c>
      <c r="H333">
        <f t="shared" si="25"/>
        <v>1820000</v>
      </c>
      <c r="I333" s="6">
        <v>1799</v>
      </c>
      <c r="J333" s="5" t="str">
        <f t="shared" si="26"/>
        <v>&gt;₹500</v>
      </c>
      <c r="K333" s="5">
        <f t="shared" si="27"/>
        <v>278726063</v>
      </c>
      <c r="L333" s="6">
        <v>19999</v>
      </c>
      <c r="M333" s="1">
        <v>0.91</v>
      </c>
      <c r="N333" s="8" t="str">
        <f t="shared" si="28"/>
        <v>50% or More</v>
      </c>
      <c r="O333">
        <v>4.2</v>
      </c>
      <c r="P333" s="2">
        <v>13937</v>
      </c>
      <c r="Q333" s="7">
        <f t="shared" si="29"/>
        <v>278726063</v>
      </c>
    </row>
    <row r="334" spans="1:17">
      <c r="A334" t="s">
        <v>690</v>
      </c>
      <c r="B334" t="s">
        <v>691</v>
      </c>
      <c r="C334" t="s">
        <v>689</v>
      </c>
      <c r="D334" t="s">
        <v>2909</v>
      </c>
      <c r="E334" t="s">
        <v>2930</v>
      </c>
      <c r="F334" t="s">
        <v>2931</v>
      </c>
      <c r="H334">
        <f t="shared" si="25"/>
        <v>800100</v>
      </c>
      <c r="I334" s="6">
        <v>1998</v>
      </c>
      <c r="J334" s="5" t="str">
        <f t="shared" si="26"/>
        <v>&gt;₹500</v>
      </c>
      <c r="K334" s="5">
        <f t="shared" si="27"/>
        <v>276932304</v>
      </c>
      <c r="L334" s="6">
        <v>9999</v>
      </c>
      <c r="M334" s="1">
        <v>0.8</v>
      </c>
      <c r="N334" s="8" t="str">
        <f t="shared" si="28"/>
        <v>50% or More</v>
      </c>
      <c r="O334">
        <v>4.3</v>
      </c>
      <c r="P334" s="2">
        <v>27696</v>
      </c>
      <c r="Q334" s="7">
        <f t="shared" si="29"/>
        <v>276932304</v>
      </c>
    </row>
    <row r="335" spans="1:17">
      <c r="A335" t="s">
        <v>692</v>
      </c>
      <c r="B335" t="s">
        <v>693</v>
      </c>
      <c r="C335" t="s">
        <v>689</v>
      </c>
      <c r="D335" t="s">
        <v>2909</v>
      </c>
      <c r="E335" t="s">
        <v>2930</v>
      </c>
      <c r="F335" t="s">
        <v>2931</v>
      </c>
      <c r="H335">
        <f t="shared" si="25"/>
        <v>599100</v>
      </c>
      <c r="I335" s="6">
        <v>1999</v>
      </c>
      <c r="J335" s="5" t="str">
        <f t="shared" si="26"/>
        <v>&gt;₹500</v>
      </c>
      <c r="K335" s="5">
        <f t="shared" si="27"/>
        <v>142469690</v>
      </c>
      <c r="L335" s="6">
        <v>7990</v>
      </c>
      <c r="M335" s="1">
        <v>0.75</v>
      </c>
      <c r="N335" s="8" t="str">
        <f t="shared" si="28"/>
        <v>50% or More</v>
      </c>
      <c r="O335">
        <v>3.8</v>
      </c>
      <c r="P335" s="2">
        <v>17831</v>
      </c>
      <c r="Q335" s="7">
        <f t="shared" si="29"/>
        <v>142469690</v>
      </c>
    </row>
    <row r="336" spans="1:17">
      <c r="A336" t="s">
        <v>694</v>
      </c>
      <c r="B336" t="s">
        <v>695</v>
      </c>
      <c r="C336" t="s">
        <v>696</v>
      </c>
      <c r="D336" t="s">
        <v>2909</v>
      </c>
      <c r="E336" t="s">
        <v>2932</v>
      </c>
      <c r="F336" t="s">
        <v>2933</v>
      </c>
      <c r="G336" t="s">
        <v>2934</v>
      </c>
      <c r="H336">
        <f t="shared" si="25"/>
        <v>15000</v>
      </c>
      <c r="I336" s="6">
        <v>2049</v>
      </c>
      <c r="J336" s="5" t="str">
        <f t="shared" si="26"/>
        <v>&gt;₹500</v>
      </c>
      <c r="K336" s="5">
        <f t="shared" si="27"/>
        <v>393427488</v>
      </c>
      <c r="L336" s="6">
        <v>2199</v>
      </c>
      <c r="M336" s="1">
        <v>7.0000000000000007E-2</v>
      </c>
      <c r="N336" s="8" t="str">
        <f t="shared" si="28"/>
        <v>&lt;50%</v>
      </c>
      <c r="O336">
        <v>4.3</v>
      </c>
      <c r="P336" s="2">
        <v>178912</v>
      </c>
      <c r="Q336" s="7">
        <f t="shared" si="29"/>
        <v>393427488</v>
      </c>
    </row>
    <row r="337" spans="1:17">
      <c r="A337" t="s">
        <v>697</v>
      </c>
      <c r="B337" t="s">
        <v>698</v>
      </c>
      <c r="C337" t="s">
        <v>699</v>
      </c>
      <c r="D337" t="s">
        <v>2909</v>
      </c>
      <c r="E337" t="s">
        <v>2932</v>
      </c>
      <c r="F337" t="s">
        <v>2935</v>
      </c>
      <c r="G337" t="s">
        <v>2936</v>
      </c>
      <c r="H337">
        <f t="shared" si="25"/>
        <v>250000</v>
      </c>
      <c r="I337" s="6">
        <v>6499</v>
      </c>
      <c r="J337" s="5" t="str">
        <f t="shared" si="26"/>
        <v>&gt;₹500</v>
      </c>
      <c r="K337" s="5">
        <f t="shared" si="27"/>
        <v>70255193</v>
      </c>
      <c r="L337" s="6">
        <v>8999</v>
      </c>
      <c r="M337" s="1">
        <v>0.28000000000000003</v>
      </c>
      <c r="N337" s="8" t="str">
        <f t="shared" si="28"/>
        <v>&lt;50%</v>
      </c>
      <c r="O337">
        <v>4</v>
      </c>
      <c r="P337" s="2">
        <v>7807</v>
      </c>
      <c r="Q337" s="7">
        <f t="shared" si="29"/>
        <v>70255193</v>
      </c>
    </row>
    <row r="338" spans="1:17">
      <c r="A338" t="s">
        <v>700</v>
      </c>
      <c r="B338" t="s">
        <v>701</v>
      </c>
      <c r="C338" t="s">
        <v>699</v>
      </c>
      <c r="D338" t="s">
        <v>2909</v>
      </c>
      <c r="E338" t="s">
        <v>2932</v>
      </c>
      <c r="F338" t="s">
        <v>2935</v>
      </c>
      <c r="G338" t="s">
        <v>2936</v>
      </c>
      <c r="H338">
        <f t="shared" si="25"/>
        <v>0</v>
      </c>
      <c r="I338" s="6">
        <v>28999</v>
      </c>
      <c r="J338" s="5" t="str">
        <f t="shared" si="26"/>
        <v>&gt;₹500</v>
      </c>
      <c r="K338" s="5">
        <f t="shared" si="27"/>
        <v>505017585</v>
      </c>
      <c r="L338" s="6">
        <v>28999</v>
      </c>
      <c r="M338" s="1">
        <v>0</v>
      </c>
      <c r="N338" s="8" t="str">
        <f t="shared" si="28"/>
        <v>&lt;50%</v>
      </c>
      <c r="O338">
        <v>4.3</v>
      </c>
      <c r="P338" s="2">
        <v>17415</v>
      </c>
      <c r="Q338" s="7">
        <f t="shared" si="29"/>
        <v>505017585</v>
      </c>
    </row>
    <row r="339" spans="1:17">
      <c r="A339" t="s">
        <v>702</v>
      </c>
      <c r="B339" t="s">
        <v>703</v>
      </c>
      <c r="C339" t="s">
        <v>699</v>
      </c>
      <c r="D339" t="s">
        <v>2909</v>
      </c>
      <c r="E339" t="s">
        <v>2932</v>
      </c>
      <c r="F339" t="s">
        <v>2935</v>
      </c>
      <c r="G339" t="s">
        <v>2936</v>
      </c>
      <c r="H339">
        <f t="shared" si="25"/>
        <v>0</v>
      </c>
      <c r="I339" s="6">
        <v>28999</v>
      </c>
      <c r="J339" s="5" t="str">
        <f t="shared" si="26"/>
        <v>&gt;₹500</v>
      </c>
      <c r="K339" s="5">
        <f t="shared" si="27"/>
        <v>505017585</v>
      </c>
      <c r="L339" s="6">
        <v>28999</v>
      </c>
      <c r="M339" s="1">
        <v>0</v>
      </c>
      <c r="N339" s="8" t="str">
        <f t="shared" si="28"/>
        <v>&lt;50%</v>
      </c>
      <c r="O339">
        <v>4.3</v>
      </c>
      <c r="P339" s="2">
        <v>17415</v>
      </c>
      <c r="Q339" s="7">
        <f t="shared" si="29"/>
        <v>505017585</v>
      </c>
    </row>
    <row r="340" spans="1:17">
      <c r="A340" t="s">
        <v>704</v>
      </c>
      <c r="B340" t="s">
        <v>705</v>
      </c>
      <c r="C340" t="s">
        <v>699</v>
      </c>
      <c r="D340" t="s">
        <v>2909</v>
      </c>
      <c r="E340" t="s">
        <v>2932</v>
      </c>
      <c r="F340" t="s">
        <v>2935</v>
      </c>
      <c r="G340" t="s">
        <v>2936</v>
      </c>
      <c r="H340">
        <f t="shared" si="25"/>
        <v>250000</v>
      </c>
      <c r="I340" s="6">
        <v>6499</v>
      </c>
      <c r="J340" s="5" t="str">
        <f t="shared" si="26"/>
        <v>&gt;₹500</v>
      </c>
      <c r="K340" s="5">
        <f t="shared" si="27"/>
        <v>70255193</v>
      </c>
      <c r="L340" s="6">
        <v>8999</v>
      </c>
      <c r="M340" s="1">
        <v>0.28000000000000003</v>
      </c>
      <c r="N340" s="8" t="str">
        <f t="shared" si="28"/>
        <v>&lt;50%</v>
      </c>
      <c r="O340">
        <v>4</v>
      </c>
      <c r="P340" s="2">
        <v>7807</v>
      </c>
      <c r="Q340" s="7">
        <f t="shared" si="29"/>
        <v>70255193</v>
      </c>
    </row>
    <row r="341" spans="1:17">
      <c r="A341" t="s">
        <v>706</v>
      </c>
      <c r="B341" t="s">
        <v>707</v>
      </c>
      <c r="C341" t="s">
        <v>699</v>
      </c>
      <c r="D341" t="s">
        <v>2909</v>
      </c>
      <c r="E341" t="s">
        <v>2932</v>
      </c>
      <c r="F341" t="s">
        <v>2935</v>
      </c>
      <c r="G341" t="s">
        <v>2936</v>
      </c>
      <c r="H341">
        <f t="shared" si="25"/>
        <v>250000</v>
      </c>
      <c r="I341" s="6">
        <v>6499</v>
      </c>
      <c r="J341" s="5" t="str">
        <f t="shared" si="26"/>
        <v>&gt;₹500</v>
      </c>
      <c r="K341" s="5">
        <f t="shared" si="27"/>
        <v>70255193</v>
      </c>
      <c r="L341" s="6">
        <v>8999</v>
      </c>
      <c r="M341" s="1">
        <v>0.28000000000000003</v>
      </c>
      <c r="N341" s="8" t="str">
        <f t="shared" si="28"/>
        <v>&lt;50%</v>
      </c>
      <c r="O341">
        <v>4</v>
      </c>
      <c r="P341" s="2">
        <v>7807</v>
      </c>
      <c r="Q341" s="7">
        <f t="shared" si="29"/>
        <v>70255193</v>
      </c>
    </row>
    <row r="342" spans="1:17">
      <c r="A342" t="s">
        <v>708</v>
      </c>
      <c r="B342" t="s">
        <v>709</v>
      </c>
      <c r="C342" t="s">
        <v>710</v>
      </c>
      <c r="D342" t="s">
        <v>2909</v>
      </c>
      <c r="E342" t="s">
        <v>2911</v>
      </c>
      <c r="F342" t="s">
        <v>2937</v>
      </c>
      <c r="G342" t="s">
        <v>2938</v>
      </c>
      <c r="H342">
        <f t="shared" si="25"/>
        <v>43100</v>
      </c>
      <c r="I342" s="6">
        <v>569</v>
      </c>
      <c r="J342" s="5" t="str">
        <f t="shared" si="26"/>
        <v>&gt;₹500</v>
      </c>
      <c r="K342" s="5">
        <f t="shared" si="27"/>
        <v>67259000</v>
      </c>
      <c r="L342" s="6">
        <v>1000</v>
      </c>
      <c r="M342" s="1">
        <v>0.43</v>
      </c>
      <c r="N342" s="8" t="str">
        <f t="shared" si="28"/>
        <v>&lt;50%</v>
      </c>
      <c r="O342">
        <v>4.4000000000000004</v>
      </c>
      <c r="P342" s="2">
        <v>67259</v>
      </c>
      <c r="Q342" s="7">
        <f t="shared" si="29"/>
        <v>67259000</v>
      </c>
    </row>
    <row r="343" spans="1:17">
      <c r="A343" t="s">
        <v>711</v>
      </c>
      <c r="B343" t="s">
        <v>712</v>
      </c>
      <c r="C343" t="s">
        <v>689</v>
      </c>
      <c r="D343" t="s">
        <v>2909</v>
      </c>
      <c r="E343" t="s">
        <v>2930</v>
      </c>
      <c r="F343" t="s">
        <v>2931</v>
      </c>
      <c r="H343">
        <f t="shared" si="25"/>
        <v>310100</v>
      </c>
      <c r="I343" s="6">
        <v>1898</v>
      </c>
      <c r="J343" s="5" t="str">
        <f t="shared" si="26"/>
        <v>&gt;₹500</v>
      </c>
      <c r="K343" s="5">
        <f t="shared" si="27"/>
        <v>53434311</v>
      </c>
      <c r="L343" s="6">
        <v>4999</v>
      </c>
      <c r="M343" s="1">
        <v>0.62</v>
      </c>
      <c r="N343" s="8" t="str">
        <f t="shared" si="28"/>
        <v>50% or More</v>
      </c>
      <c r="O343">
        <v>4.0999999999999996</v>
      </c>
      <c r="P343" s="2">
        <v>10689</v>
      </c>
      <c r="Q343" s="7">
        <f t="shared" si="29"/>
        <v>53434311</v>
      </c>
    </row>
    <row r="344" spans="1:17">
      <c r="A344" t="s">
        <v>713</v>
      </c>
      <c r="B344" t="s">
        <v>714</v>
      </c>
      <c r="C344" t="s">
        <v>715</v>
      </c>
      <c r="D344" t="s">
        <v>2909</v>
      </c>
      <c r="E344" t="s">
        <v>2932</v>
      </c>
      <c r="F344" t="s">
        <v>2935</v>
      </c>
      <c r="G344" t="s">
        <v>2939</v>
      </c>
      <c r="H344">
        <f t="shared" si="25"/>
        <v>30000</v>
      </c>
      <c r="I344" s="6">
        <v>1299</v>
      </c>
      <c r="J344" s="5" t="str">
        <f t="shared" si="26"/>
        <v>&gt;₹500</v>
      </c>
      <c r="K344" s="5">
        <f t="shared" si="27"/>
        <v>205169289</v>
      </c>
      <c r="L344" s="6">
        <v>1599</v>
      </c>
      <c r="M344" s="1">
        <v>0.19</v>
      </c>
      <c r="N344" s="8" t="str">
        <f t="shared" si="28"/>
        <v>&lt;50%</v>
      </c>
      <c r="O344">
        <v>4</v>
      </c>
      <c r="P344" s="2">
        <v>128311</v>
      </c>
      <c r="Q344" s="7">
        <f t="shared" si="29"/>
        <v>205169289</v>
      </c>
    </row>
    <row r="345" spans="1:17">
      <c r="A345" t="s">
        <v>716</v>
      </c>
      <c r="B345" t="s">
        <v>717</v>
      </c>
      <c r="C345" t="s">
        <v>689</v>
      </c>
      <c r="D345" t="s">
        <v>2909</v>
      </c>
      <c r="E345" t="s">
        <v>2930</v>
      </c>
      <c r="F345" t="s">
        <v>2931</v>
      </c>
      <c r="H345">
        <f t="shared" si="25"/>
        <v>549100</v>
      </c>
      <c r="I345" s="6">
        <v>1499</v>
      </c>
      <c r="J345" s="5" t="str">
        <f t="shared" si="26"/>
        <v>&gt;₹500</v>
      </c>
      <c r="K345" s="5">
        <f t="shared" si="27"/>
        <v>152354040</v>
      </c>
      <c r="L345" s="6">
        <v>6990</v>
      </c>
      <c r="M345" s="1">
        <v>0.79</v>
      </c>
      <c r="N345" s="8" t="str">
        <f t="shared" si="28"/>
        <v>50% or More</v>
      </c>
      <c r="O345">
        <v>3.9</v>
      </c>
      <c r="P345" s="2">
        <v>21796</v>
      </c>
      <c r="Q345" s="7">
        <f t="shared" si="29"/>
        <v>152354040</v>
      </c>
    </row>
    <row r="346" spans="1:17">
      <c r="A346" t="s">
        <v>718</v>
      </c>
      <c r="B346" t="s">
        <v>719</v>
      </c>
      <c r="C346" t="s">
        <v>720</v>
      </c>
      <c r="D346" t="s">
        <v>2909</v>
      </c>
      <c r="E346" t="s">
        <v>2940</v>
      </c>
      <c r="F346" t="s">
        <v>2941</v>
      </c>
      <c r="G346" t="s">
        <v>2942</v>
      </c>
      <c r="H346">
        <f t="shared" si="25"/>
        <v>40000</v>
      </c>
      <c r="I346" s="6">
        <v>599</v>
      </c>
      <c r="J346" s="5" t="str">
        <f t="shared" si="26"/>
        <v>&gt;₹500</v>
      </c>
      <c r="K346" s="5">
        <f t="shared" si="27"/>
        <v>192397410</v>
      </c>
      <c r="L346" s="6">
        <v>999</v>
      </c>
      <c r="M346" s="1">
        <v>0.4</v>
      </c>
      <c r="N346" s="8" t="str">
        <f t="shared" si="28"/>
        <v>&lt;50%</v>
      </c>
      <c r="O346">
        <v>4.0999999999999996</v>
      </c>
      <c r="P346" s="2">
        <v>192590</v>
      </c>
      <c r="Q346" s="7">
        <f t="shared" si="29"/>
        <v>192397410</v>
      </c>
    </row>
    <row r="347" spans="1:17">
      <c r="A347" t="s">
        <v>721</v>
      </c>
      <c r="B347" t="s">
        <v>722</v>
      </c>
      <c r="C347" t="s">
        <v>699</v>
      </c>
      <c r="D347" t="s">
        <v>2909</v>
      </c>
      <c r="E347" t="s">
        <v>2932</v>
      </c>
      <c r="F347" t="s">
        <v>2935</v>
      </c>
      <c r="G347" t="s">
        <v>2936</v>
      </c>
      <c r="H347">
        <f t="shared" si="25"/>
        <v>250000</v>
      </c>
      <c r="I347" s="6">
        <v>9499</v>
      </c>
      <c r="J347" s="5" t="str">
        <f t="shared" si="26"/>
        <v>&gt;₹500</v>
      </c>
      <c r="K347" s="5">
        <f t="shared" si="27"/>
        <v>3407716</v>
      </c>
      <c r="L347" s="6">
        <v>11999</v>
      </c>
      <c r="M347" s="1">
        <v>0.21</v>
      </c>
      <c r="N347" s="8" t="str">
        <f t="shared" si="28"/>
        <v>&lt;50%</v>
      </c>
      <c r="O347">
        <v>4.2</v>
      </c>
      <c r="P347" s="2">
        <v>284</v>
      </c>
      <c r="Q347" s="7">
        <f t="shared" si="29"/>
        <v>3407716</v>
      </c>
    </row>
    <row r="348" spans="1:17">
      <c r="A348" t="s">
        <v>723</v>
      </c>
      <c r="B348" t="s">
        <v>724</v>
      </c>
      <c r="C348" t="s">
        <v>720</v>
      </c>
      <c r="D348" t="s">
        <v>2909</v>
      </c>
      <c r="E348" t="s">
        <v>2940</v>
      </c>
      <c r="F348" t="s">
        <v>2941</v>
      </c>
      <c r="G348" t="s">
        <v>2942</v>
      </c>
      <c r="H348">
        <f t="shared" si="25"/>
        <v>190000</v>
      </c>
      <c r="I348" s="6">
        <v>599</v>
      </c>
      <c r="J348" s="5" t="str">
        <f t="shared" si="26"/>
        <v>&gt;₹500</v>
      </c>
      <c r="K348" s="5">
        <f t="shared" si="27"/>
        <v>145346838</v>
      </c>
      <c r="L348" s="6">
        <v>2499</v>
      </c>
      <c r="M348" s="1">
        <v>0.76</v>
      </c>
      <c r="N348" s="8" t="str">
        <f t="shared" si="28"/>
        <v>50% or More</v>
      </c>
      <c r="O348">
        <v>3.9</v>
      </c>
      <c r="P348" s="2">
        <v>58162</v>
      </c>
      <c r="Q348" s="7">
        <f t="shared" si="29"/>
        <v>145346838</v>
      </c>
    </row>
    <row r="349" spans="1:17">
      <c r="A349" t="s">
        <v>725</v>
      </c>
      <c r="B349" t="s">
        <v>726</v>
      </c>
      <c r="C349" t="s">
        <v>699</v>
      </c>
      <c r="D349" t="s">
        <v>2909</v>
      </c>
      <c r="E349" t="s">
        <v>2932</v>
      </c>
      <c r="F349" t="s">
        <v>2935</v>
      </c>
      <c r="G349" t="s">
        <v>2936</v>
      </c>
      <c r="H349">
        <f t="shared" si="25"/>
        <v>300000</v>
      </c>
      <c r="I349" s="6">
        <v>8999</v>
      </c>
      <c r="J349" s="5" t="str">
        <f t="shared" si="26"/>
        <v>&gt;₹500</v>
      </c>
      <c r="K349" s="5">
        <f t="shared" si="27"/>
        <v>153539204</v>
      </c>
      <c r="L349" s="6">
        <v>11999</v>
      </c>
      <c r="M349" s="1">
        <v>0.25</v>
      </c>
      <c r="N349" s="8" t="str">
        <f t="shared" si="28"/>
        <v>&lt;50%</v>
      </c>
      <c r="O349">
        <v>4</v>
      </c>
      <c r="P349" s="2">
        <v>12796</v>
      </c>
      <c r="Q349" s="7">
        <f t="shared" si="29"/>
        <v>153539204</v>
      </c>
    </row>
    <row r="350" spans="1:17">
      <c r="A350" t="s">
        <v>727</v>
      </c>
      <c r="B350" t="s">
        <v>728</v>
      </c>
      <c r="C350" t="s">
        <v>729</v>
      </c>
      <c r="D350" t="s">
        <v>2909</v>
      </c>
      <c r="E350" t="s">
        <v>2932</v>
      </c>
      <c r="F350" t="s">
        <v>2933</v>
      </c>
      <c r="G350" t="s">
        <v>2934</v>
      </c>
      <c r="H350">
        <f t="shared" si="25"/>
        <v>95000</v>
      </c>
      <c r="I350" s="6">
        <v>349</v>
      </c>
      <c r="J350" s="5" t="str">
        <f t="shared" si="26"/>
        <v>₹200 - ₹500</v>
      </c>
      <c r="K350" s="5">
        <f t="shared" si="27"/>
        <v>18552318</v>
      </c>
      <c r="L350" s="6">
        <v>1299</v>
      </c>
      <c r="M350" s="1">
        <v>0.73</v>
      </c>
      <c r="N350" s="8" t="str">
        <f t="shared" si="28"/>
        <v>50% or More</v>
      </c>
      <c r="O350">
        <v>4</v>
      </c>
      <c r="P350" s="2">
        <v>14282</v>
      </c>
      <c r="Q350" s="7">
        <f t="shared" si="29"/>
        <v>18552318</v>
      </c>
    </row>
    <row r="351" spans="1:17">
      <c r="A351" t="s">
        <v>730</v>
      </c>
      <c r="B351" t="s">
        <v>731</v>
      </c>
      <c r="C351" t="s">
        <v>720</v>
      </c>
      <c r="D351" t="s">
        <v>2909</v>
      </c>
      <c r="E351" t="s">
        <v>2940</v>
      </c>
      <c r="F351" t="s">
        <v>2941</v>
      </c>
      <c r="G351" t="s">
        <v>2942</v>
      </c>
      <c r="H351">
        <f t="shared" si="25"/>
        <v>65000</v>
      </c>
      <c r="I351" s="6">
        <v>349</v>
      </c>
      <c r="J351" s="5" t="str">
        <f t="shared" si="26"/>
        <v>₹200 - ₹500</v>
      </c>
      <c r="K351" s="5">
        <f t="shared" si="27"/>
        <v>363349287</v>
      </c>
      <c r="L351" s="6">
        <v>999</v>
      </c>
      <c r="M351" s="1">
        <v>0.65</v>
      </c>
      <c r="N351" s="8" t="str">
        <f t="shared" si="28"/>
        <v>50% or More</v>
      </c>
      <c r="O351">
        <v>4.0999999999999996</v>
      </c>
      <c r="P351" s="2">
        <v>363713</v>
      </c>
      <c r="Q351" s="7">
        <f t="shared" si="29"/>
        <v>363349287</v>
      </c>
    </row>
    <row r="352" spans="1:17">
      <c r="A352" t="s">
        <v>732</v>
      </c>
      <c r="B352" t="s">
        <v>733</v>
      </c>
      <c r="C352" t="s">
        <v>710</v>
      </c>
      <c r="D352" t="s">
        <v>2909</v>
      </c>
      <c r="E352" t="s">
        <v>2911</v>
      </c>
      <c r="F352" t="s">
        <v>2937</v>
      </c>
      <c r="G352" t="s">
        <v>2938</v>
      </c>
      <c r="H352">
        <f t="shared" si="25"/>
        <v>84100</v>
      </c>
      <c r="I352" s="6">
        <v>959</v>
      </c>
      <c r="J352" s="5" t="str">
        <f t="shared" si="26"/>
        <v>&gt;₹500</v>
      </c>
      <c r="K352" s="5">
        <f t="shared" si="27"/>
        <v>121066200</v>
      </c>
      <c r="L352" s="6">
        <v>1800</v>
      </c>
      <c r="M352" s="1">
        <v>0.47</v>
      </c>
      <c r="N352" s="8" t="str">
        <f t="shared" si="28"/>
        <v>&lt;50%</v>
      </c>
      <c r="O352">
        <v>4.4000000000000004</v>
      </c>
      <c r="P352" s="2">
        <v>67259</v>
      </c>
      <c r="Q352" s="7">
        <f t="shared" si="29"/>
        <v>121066200</v>
      </c>
    </row>
    <row r="353" spans="1:17">
      <c r="A353" t="s">
        <v>734</v>
      </c>
      <c r="B353" t="s">
        <v>735</v>
      </c>
      <c r="C353" t="s">
        <v>699</v>
      </c>
      <c r="D353" t="s">
        <v>2909</v>
      </c>
      <c r="E353" t="s">
        <v>2932</v>
      </c>
      <c r="F353" t="s">
        <v>2935</v>
      </c>
      <c r="G353" t="s">
        <v>2936</v>
      </c>
      <c r="H353">
        <f t="shared" si="25"/>
        <v>250000</v>
      </c>
      <c r="I353" s="6">
        <v>9499</v>
      </c>
      <c r="J353" s="5" t="str">
        <f t="shared" si="26"/>
        <v>&gt;₹500</v>
      </c>
      <c r="K353" s="5">
        <f t="shared" si="27"/>
        <v>3407716</v>
      </c>
      <c r="L353" s="6">
        <v>11999</v>
      </c>
      <c r="M353" s="1">
        <v>0.21</v>
      </c>
      <c r="N353" s="8" t="str">
        <f t="shared" si="28"/>
        <v>&lt;50%</v>
      </c>
      <c r="O353">
        <v>4.2</v>
      </c>
      <c r="P353" s="2">
        <v>284</v>
      </c>
      <c r="Q353" s="7">
        <f t="shared" si="29"/>
        <v>3407716</v>
      </c>
    </row>
    <row r="354" spans="1:17">
      <c r="A354" t="s">
        <v>736</v>
      </c>
      <c r="B354" t="s">
        <v>737</v>
      </c>
      <c r="C354" t="s">
        <v>696</v>
      </c>
      <c r="D354" t="s">
        <v>2909</v>
      </c>
      <c r="E354" t="s">
        <v>2932</v>
      </c>
      <c r="F354" t="s">
        <v>2933</v>
      </c>
      <c r="G354" t="s">
        <v>2934</v>
      </c>
      <c r="H354">
        <f t="shared" si="25"/>
        <v>100000</v>
      </c>
      <c r="I354" s="6">
        <v>1499</v>
      </c>
      <c r="J354" s="5" t="str">
        <f t="shared" si="26"/>
        <v>&gt;₹500</v>
      </c>
      <c r="K354" s="5">
        <f t="shared" si="27"/>
        <v>39909030</v>
      </c>
      <c r="L354" s="6">
        <v>2499</v>
      </c>
      <c r="M354" s="1">
        <v>0.4</v>
      </c>
      <c r="N354" s="8" t="str">
        <f t="shared" si="28"/>
        <v>&lt;50%</v>
      </c>
      <c r="O354">
        <v>4.3</v>
      </c>
      <c r="P354" s="2">
        <v>15970</v>
      </c>
      <c r="Q354" s="7">
        <f t="shared" si="29"/>
        <v>39909030</v>
      </c>
    </row>
    <row r="355" spans="1:17">
      <c r="A355" t="s">
        <v>738</v>
      </c>
      <c r="B355" t="s">
        <v>739</v>
      </c>
      <c r="C355" t="s">
        <v>696</v>
      </c>
      <c r="D355" t="s">
        <v>2909</v>
      </c>
      <c r="E355" t="s">
        <v>2932</v>
      </c>
      <c r="F355" t="s">
        <v>2933</v>
      </c>
      <c r="G355" t="s">
        <v>2934</v>
      </c>
      <c r="H355">
        <f t="shared" si="25"/>
        <v>105000</v>
      </c>
      <c r="I355" s="6">
        <v>1149</v>
      </c>
      <c r="J355" s="5" t="str">
        <f t="shared" si="26"/>
        <v>&gt;₹500</v>
      </c>
      <c r="K355" s="5">
        <f t="shared" si="27"/>
        <v>393427488</v>
      </c>
      <c r="L355" s="6">
        <v>2199</v>
      </c>
      <c r="M355" s="1">
        <v>0.48</v>
      </c>
      <c r="N355" s="8" t="str">
        <f t="shared" si="28"/>
        <v>&lt;50%</v>
      </c>
      <c r="O355">
        <v>4.3</v>
      </c>
      <c r="P355" s="2">
        <v>178912</v>
      </c>
      <c r="Q355" s="7">
        <f t="shared" si="29"/>
        <v>393427488</v>
      </c>
    </row>
    <row r="356" spans="1:17">
      <c r="A356" t="s">
        <v>740</v>
      </c>
      <c r="B356" t="s">
        <v>741</v>
      </c>
      <c r="C356" t="s">
        <v>742</v>
      </c>
      <c r="D356" t="s">
        <v>2909</v>
      </c>
      <c r="E356" t="s">
        <v>2932</v>
      </c>
      <c r="F356" t="s">
        <v>2933</v>
      </c>
      <c r="G356" t="s">
        <v>2943</v>
      </c>
      <c r="H356">
        <f t="shared" si="25"/>
        <v>65000</v>
      </c>
      <c r="I356" s="6">
        <v>349</v>
      </c>
      <c r="J356" s="5" t="str">
        <f t="shared" si="26"/>
        <v>₹200 - ₹500</v>
      </c>
      <c r="K356" s="5">
        <f t="shared" si="27"/>
        <v>46352601</v>
      </c>
      <c r="L356" s="6">
        <v>999</v>
      </c>
      <c r="M356" s="1">
        <v>0.65</v>
      </c>
      <c r="N356" s="8" t="str">
        <f t="shared" si="28"/>
        <v>50% or More</v>
      </c>
      <c r="O356">
        <v>3.9</v>
      </c>
      <c r="P356" s="2">
        <v>46399</v>
      </c>
      <c r="Q356" s="7">
        <f t="shared" si="29"/>
        <v>46352601</v>
      </c>
    </row>
    <row r="357" spans="1:17">
      <c r="A357" t="s">
        <v>743</v>
      </c>
      <c r="B357" t="s">
        <v>744</v>
      </c>
      <c r="C357" t="s">
        <v>745</v>
      </c>
      <c r="D357" t="s">
        <v>2909</v>
      </c>
      <c r="E357" t="s">
        <v>2932</v>
      </c>
      <c r="F357" t="s">
        <v>2933</v>
      </c>
      <c r="G357" t="s">
        <v>2934</v>
      </c>
      <c r="H357">
        <f t="shared" si="25"/>
        <v>48000</v>
      </c>
      <c r="I357" s="6">
        <v>1219</v>
      </c>
      <c r="J357" s="5" t="str">
        <f t="shared" si="26"/>
        <v>&gt;₹500</v>
      </c>
      <c r="K357" s="5">
        <f t="shared" si="27"/>
        <v>15105809</v>
      </c>
      <c r="L357" s="6">
        <v>1699</v>
      </c>
      <c r="M357" s="1">
        <v>0.28000000000000003</v>
      </c>
      <c r="N357" s="8" t="str">
        <f t="shared" si="28"/>
        <v>&lt;50%</v>
      </c>
      <c r="O357">
        <v>4.4000000000000004</v>
      </c>
      <c r="P357" s="2">
        <v>8891</v>
      </c>
      <c r="Q357" s="7">
        <f t="shared" si="29"/>
        <v>15105809</v>
      </c>
    </row>
    <row r="358" spans="1:17">
      <c r="A358" t="s">
        <v>746</v>
      </c>
      <c r="B358" t="s">
        <v>747</v>
      </c>
      <c r="C358" t="s">
        <v>689</v>
      </c>
      <c r="D358" t="s">
        <v>2909</v>
      </c>
      <c r="E358" t="s">
        <v>2930</v>
      </c>
      <c r="F358" t="s">
        <v>2931</v>
      </c>
      <c r="H358">
        <f t="shared" si="25"/>
        <v>240000</v>
      </c>
      <c r="I358" s="6">
        <v>1599</v>
      </c>
      <c r="J358" s="5" t="str">
        <f t="shared" si="26"/>
        <v>&gt;₹500</v>
      </c>
      <c r="K358" s="5">
        <f t="shared" si="27"/>
        <v>120985746</v>
      </c>
      <c r="L358" s="6">
        <v>3999</v>
      </c>
      <c r="M358" s="1">
        <v>0.6</v>
      </c>
      <c r="N358" s="8" t="str">
        <f t="shared" si="28"/>
        <v>50% or More</v>
      </c>
      <c r="O358">
        <v>4</v>
      </c>
      <c r="P358" s="2">
        <v>30254</v>
      </c>
      <c r="Q358" s="7">
        <f t="shared" si="29"/>
        <v>120985746</v>
      </c>
    </row>
    <row r="359" spans="1:17">
      <c r="A359" t="s">
        <v>748</v>
      </c>
      <c r="B359" t="s">
        <v>749</v>
      </c>
      <c r="C359" t="s">
        <v>689</v>
      </c>
      <c r="D359" t="s">
        <v>2909</v>
      </c>
      <c r="E359" t="s">
        <v>2930</v>
      </c>
      <c r="F359" t="s">
        <v>2931</v>
      </c>
      <c r="H359">
        <f t="shared" si="25"/>
        <v>650000</v>
      </c>
      <c r="I359" s="6">
        <v>1499</v>
      </c>
      <c r="J359" s="5" t="str">
        <f t="shared" si="26"/>
        <v>&gt;₹500</v>
      </c>
      <c r="K359" s="5">
        <f t="shared" si="27"/>
        <v>181065364</v>
      </c>
      <c r="L359" s="6">
        <v>7999</v>
      </c>
      <c r="M359" s="1">
        <v>0.81</v>
      </c>
      <c r="N359" s="8" t="str">
        <f t="shared" si="28"/>
        <v>50% or More</v>
      </c>
      <c r="O359">
        <v>4.2</v>
      </c>
      <c r="P359" s="2">
        <v>22636</v>
      </c>
      <c r="Q359" s="7">
        <f t="shared" si="29"/>
        <v>181065364</v>
      </c>
    </row>
    <row r="360" spans="1:17">
      <c r="A360" t="s">
        <v>750</v>
      </c>
      <c r="B360" t="s">
        <v>751</v>
      </c>
      <c r="C360" t="s">
        <v>699</v>
      </c>
      <c r="D360" t="s">
        <v>2909</v>
      </c>
      <c r="E360" t="s">
        <v>2932</v>
      </c>
      <c r="F360" t="s">
        <v>2935</v>
      </c>
      <c r="G360" t="s">
        <v>2936</v>
      </c>
      <c r="H360">
        <f t="shared" si="25"/>
        <v>750000</v>
      </c>
      <c r="I360" s="6">
        <v>18499</v>
      </c>
      <c r="J360" s="5" t="str">
        <f t="shared" si="26"/>
        <v>&gt;₹500</v>
      </c>
      <c r="K360" s="5">
        <f t="shared" si="27"/>
        <v>580245682</v>
      </c>
      <c r="L360" s="6">
        <v>25999</v>
      </c>
      <c r="M360" s="1">
        <v>0.28999999999999998</v>
      </c>
      <c r="N360" s="8" t="str">
        <f t="shared" si="28"/>
        <v>&lt;50%</v>
      </c>
      <c r="O360">
        <v>4.0999999999999996</v>
      </c>
      <c r="P360" s="2">
        <v>22318</v>
      </c>
      <c r="Q360" s="7">
        <f t="shared" si="29"/>
        <v>580245682</v>
      </c>
    </row>
    <row r="361" spans="1:17">
      <c r="A361" t="s">
        <v>752</v>
      </c>
      <c r="B361" t="s">
        <v>753</v>
      </c>
      <c r="C361" t="s">
        <v>710</v>
      </c>
      <c r="D361" t="s">
        <v>2909</v>
      </c>
      <c r="E361" t="s">
        <v>2911</v>
      </c>
      <c r="F361" t="s">
        <v>2937</v>
      </c>
      <c r="G361" t="s">
        <v>2938</v>
      </c>
      <c r="H361">
        <f t="shared" si="25"/>
        <v>33100</v>
      </c>
      <c r="I361" s="6">
        <v>369</v>
      </c>
      <c r="J361" s="5" t="str">
        <f t="shared" si="26"/>
        <v>₹200 - ₹500</v>
      </c>
      <c r="K361" s="5">
        <f t="shared" si="27"/>
        <v>47081300</v>
      </c>
      <c r="L361" s="6">
        <v>700</v>
      </c>
      <c r="M361" s="1">
        <v>0.47</v>
      </c>
      <c r="N361" s="8" t="str">
        <f t="shared" si="28"/>
        <v>&lt;50%</v>
      </c>
      <c r="O361">
        <v>4.4000000000000004</v>
      </c>
      <c r="P361" s="2">
        <v>67259</v>
      </c>
      <c r="Q361" s="7">
        <f t="shared" si="29"/>
        <v>47081300</v>
      </c>
    </row>
    <row r="362" spans="1:17">
      <c r="A362" t="s">
        <v>754</v>
      </c>
      <c r="B362" t="s">
        <v>755</v>
      </c>
      <c r="C362" t="s">
        <v>699</v>
      </c>
      <c r="D362" t="s">
        <v>2909</v>
      </c>
      <c r="E362" t="s">
        <v>2932</v>
      </c>
      <c r="F362" t="s">
        <v>2935</v>
      </c>
      <c r="G362" t="s">
        <v>2936</v>
      </c>
      <c r="H362">
        <f t="shared" si="25"/>
        <v>500000</v>
      </c>
      <c r="I362" s="6">
        <v>12999</v>
      </c>
      <c r="J362" s="5" t="str">
        <f t="shared" si="26"/>
        <v>&gt;₹500</v>
      </c>
      <c r="K362" s="5">
        <f t="shared" si="27"/>
        <v>341945002</v>
      </c>
      <c r="L362" s="6">
        <v>17999</v>
      </c>
      <c r="M362" s="1">
        <v>0.28000000000000003</v>
      </c>
      <c r="N362" s="8" t="str">
        <f t="shared" si="28"/>
        <v>&lt;50%</v>
      </c>
      <c r="O362">
        <v>4.0999999999999996</v>
      </c>
      <c r="P362" s="2">
        <v>18998</v>
      </c>
      <c r="Q362" s="7">
        <f t="shared" si="29"/>
        <v>341945002</v>
      </c>
    </row>
    <row r="363" spans="1:17">
      <c r="A363" t="s">
        <v>756</v>
      </c>
      <c r="B363" t="s">
        <v>688</v>
      </c>
      <c r="C363" t="s">
        <v>689</v>
      </c>
      <c r="D363" t="s">
        <v>2909</v>
      </c>
      <c r="E363" t="s">
        <v>2930</v>
      </c>
      <c r="F363" t="s">
        <v>2931</v>
      </c>
      <c r="H363">
        <f t="shared" si="25"/>
        <v>1820000</v>
      </c>
      <c r="I363" s="6">
        <v>1799</v>
      </c>
      <c r="J363" s="5" t="str">
        <f t="shared" si="26"/>
        <v>&gt;₹500</v>
      </c>
      <c r="K363" s="5">
        <f t="shared" si="27"/>
        <v>278726063</v>
      </c>
      <c r="L363" s="6">
        <v>19999</v>
      </c>
      <c r="M363" s="1">
        <v>0.91</v>
      </c>
      <c r="N363" s="8" t="str">
        <f t="shared" si="28"/>
        <v>50% or More</v>
      </c>
      <c r="O363">
        <v>4.2</v>
      </c>
      <c r="P363" s="2">
        <v>13937</v>
      </c>
      <c r="Q363" s="7">
        <f t="shared" si="29"/>
        <v>278726063</v>
      </c>
    </row>
    <row r="364" spans="1:17">
      <c r="A364" t="s">
        <v>757</v>
      </c>
      <c r="B364" t="s">
        <v>758</v>
      </c>
      <c r="C364" t="s">
        <v>689</v>
      </c>
      <c r="D364" t="s">
        <v>2909</v>
      </c>
      <c r="E364" t="s">
        <v>2930</v>
      </c>
      <c r="F364" t="s">
        <v>2931</v>
      </c>
      <c r="H364">
        <f t="shared" si="25"/>
        <v>780000</v>
      </c>
      <c r="I364" s="6">
        <v>2199</v>
      </c>
      <c r="J364" s="5" t="str">
        <f t="shared" si="26"/>
        <v>&gt;₹500</v>
      </c>
      <c r="K364" s="5">
        <f t="shared" si="27"/>
        <v>294680529</v>
      </c>
      <c r="L364" s="6">
        <v>9999</v>
      </c>
      <c r="M364" s="1">
        <v>0.78</v>
      </c>
      <c r="N364" s="8" t="str">
        <f t="shared" si="28"/>
        <v>50% or More</v>
      </c>
      <c r="O364">
        <v>4.2</v>
      </c>
      <c r="P364" s="2">
        <v>29471</v>
      </c>
      <c r="Q364" s="7">
        <f t="shared" si="29"/>
        <v>294680529</v>
      </c>
    </row>
    <row r="365" spans="1:17">
      <c r="A365" t="s">
        <v>759</v>
      </c>
      <c r="B365" t="s">
        <v>760</v>
      </c>
      <c r="C365" t="s">
        <v>699</v>
      </c>
      <c r="D365" t="s">
        <v>2909</v>
      </c>
      <c r="E365" t="s">
        <v>2932</v>
      </c>
      <c r="F365" t="s">
        <v>2935</v>
      </c>
      <c r="G365" t="s">
        <v>2936</v>
      </c>
      <c r="H365">
        <f t="shared" si="25"/>
        <v>800000</v>
      </c>
      <c r="I365" s="6">
        <v>16999</v>
      </c>
      <c r="J365" s="5" t="str">
        <f t="shared" si="26"/>
        <v>&gt;₹500</v>
      </c>
      <c r="K365" s="5">
        <f t="shared" si="27"/>
        <v>557927682</v>
      </c>
      <c r="L365" s="6">
        <v>24999</v>
      </c>
      <c r="M365" s="1">
        <v>0.32</v>
      </c>
      <c r="N365" s="8" t="str">
        <f t="shared" si="28"/>
        <v>&lt;50%</v>
      </c>
      <c r="O365">
        <v>4.0999999999999996</v>
      </c>
      <c r="P365" s="2">
        <v>22318</v>
      </c>
      <c r="Q365" s="7">
        <f t="shared" si="29"/>
        <v>557927682</v>
      </c>
    </row>
    <row r="366" spans="1:17">
      <c r="A366" t="s">
        <v>761</v>
      </c>
      <c r="B366" t="s">
        <v>762</v>
      </c>
      <c r="C366" t="s">
        <v>699</v>
      </c>
      <c r="D366" t="s">
        <v>2909</v>
      </c>
      <c r="E366" t="s">
        <v>2932</v>
      </c>
      <c r="F366" t="s">
        <v>2935</v>
      </c>
      <c r="G366" t="s">
        <v>2936</v>
      </c>
      <c r="H366">
        <f t="shared" si="25"/>
        <v>450000</v>
      </c>
      <c r="I366" s="6">
        <v>16499</v>
      </c>
      <c r="J366" s="5" t="str">
        <f t="shared" si="26"/>
        <v>&gt;₹500</v>
      </c>
      <c r="K366" s="5">
        <f t="shared" si="27"/>
        <v>448328650</v>
      </c>
      <c r="L366" s="6">
        <v>20999</v>
      </c>
      <c r="M366" s="1">
        <v>0.21</v>
      </c>
      <c r="N366" s="8" t="str">
        <f t="shared" si="28"/>
        <v>&lt;50%</v>
      </c>
      <c r="O366">
        <v>4</v>
      </c>
      <c r="P366" s="2">
        <v>21350</v>
      </c>
      <c r="Q366" s="7">
        <f t="shared" si="29"/>
        <v>448328650</v>
      </c>
    </row>
    <row r="367" spans="1:17">
      <c r="A367" t="s">
        <v>763</v>
      </c>
      <c r="B367" t="s">
        <v>688</v>
      </c>
      <c r="C367" t="s">
        <v>689</v>
      </c>
      <c r="D367" t="s">
        <v>2909</v>
      </c>
      <c r="E367" t="s">
        <v>2930</v>
      </c>
      <c r="F367" t="s">
        <v>2931</v>
      </c>
      <c r="H367">
        <f t="shared" si="25"/>
        <v>1820000</v>
      </c>
      <c r="I367" s="6">
        <v>1799</v>
      </c>
      <c r="J367" s="5" t="str">
        <f t="shared" si="26"/>
        <v>&gt;₹500</v>
      </c>
      <c r="K367" s="5">
        <f t="shared" si="27"/>
        <v>278726063</v>
      </c>
      <c r="L367" s="6">
        <v>19999</v>
      </c>
      <c r="M367" s="1">
        <v>0.91</v>
      </c>
      <c r="N367" s="8" t="str">
        <f t="shared" si="28"/>
        <v>50% or More</v>
      </c>
      <c r="O367">
        <v>4.2</v>
      </c>
      <c r="P367" s="2">
        <v>13937</v>
      </c>
      <c r="Q367" s="7">
        <f t="shared" si="29"/>
        <v>278726063</v>
      </c>
    </row>
    <row r="368" spans="1:17">
      <c r="A368" t="s">
        <v>764</v>
      </c>
      <c r="B368" t="s">
        <v>765</v>
      </c>
      <c r="C368" t="s">
        <v>699</v>
      </c>
      <c r="D368" t="s">
        <v>2909</v>
      </c>
      <c r="E368" t="s">
        <v>2932</v>
      </c>
      <c r="F368" t="s">
        <v>2935</v>
      </c>
      <c r="G368" t="s">
        <v>2936</v>
      </c>
      <c r="H368">
        <f t="shared" si="25"/>
        <v>250000</v>
      </c>
      <c r="I368" s="6">
        <v>8499</v>
      </c>
      <c r="J368" s="5" t="str">
        <f t="shared" si="26"/>
        <v>&gt;₹500</v>
      </c>
      <c r="K368" s="5">
        <f t="shared" si="27"/>
        <v>3451882164</v>
      </c>
      <c r="L368" s="6">
        <v>10999</v>
      </c>
      <c r="M368" s="1">
        <v>0.23</v>
      </c>
      <c r="N368" s="8" t="str">
        <f t="shared" si="28"/>
        <v>&lt;50%</v>
      </c>
      <c r="O368">
        <v>4.0999999999999996</v>
      </c>
      <c r="P368" s="2">
        <v>313836</v>
      </c>
      <c r="Q368" s="7">
        <f t="shared" si="29"/>
        <v>3451882164</v>
      </c>
    </row>
    <row r="369" spans="1:17">
      <c r="A369" t="s">
        <v>766</v>
      </c>
      <c r="B369" t="s">
        <v>767</v>
      </c>
      <c r="C369" t="s">
        <v>699</v>
      </c>
      <c r="D369" t="s">
        <v>2909</v>
      </c>
      <c r="E369" t="s">
        <v>2932</v>
      </c>
      <c r="F369" t="s">
        <v>2935</v>
      </c>
      <c r="G369" t="s">
        <v>2936</v>
      </c>
      <c r="H369">
        <f t="shared" si="25"/>
        <v>200000</v>
      </c>
      <c r="I369" s="6">
        <v>6499</v>
      </c>
      <c r="J369" s="5" t="str">
        <f t="shared" si="26"/>
        <v>&gt;₹500</v>
      </c>
      <c r="K369" s="5">
        <f t="shared" si="27"/>
        <v>2667292164</v>
      </c>
      <c r="L369" s="6">
        <v>8499</v>
      </c>
      <c r="M369" s="1">
        <v>0.24</v>
      </c>
      <c r="N369" s="8" t="str">
        <f t="shared" si="28"/>
        <v>&lt;50%</v>
      </c>
      <c r="O369">
        <v>4.0999999999999996</v>
      </c>
      <c r="P369" s="2">
        <v>313836</v>
      </c>
      <c r="Q369" s="7">
        <f t="shared" si="29"/>
        <v>2667292164</v>
      </c>
    </row>
    <row r="370" spans="1:17">
      <c r="A370" t="s">
        <v>768</v>
      </c>
      <c r="B370" t="s">
        <v>688</v>
      </c>
      <c r="C370" t="s">
        <v>689</v>
      </c>
      <c r="D370" t="s">
        <v>2909</v>
      </c>
      <c r="E370" t="s">
        <v>2930</v>
      </c>
      <c r="F370" t="s">
        <v>2931</v>
      </c>
      <c r="H370">
        <f t="shared" si="25"/>
        <v>1820000</v>
      </c>
      <c r="I370" s="6">
        <v>1799</v>
      </c>
      <c r="J370" s="5" t="str">
        <f t="shared" si="26"/>
        <v>&gt;₹500</v>
      </c>
      <c r="K370" s="5">
        <f t="shared" si="27"/>
        <v>278726063</v>
      </c>
      <c r="L370" s="6">
        <v>19999</v>
      </c>
      <c r="M370" s="1">
        <v>0.91</v>
      </c>
      <c r="N370" s="8" t="str">
        <f t="shared" si="28"/>
        <v>50% or More</v>
      </c>
      <c r="O370">
        <v>4.2</v>
      </c>
      <c r="P370" s="2">
        <v>13937</v>
      </c>
      <c r="Q370" s="7">
        <f t="shared" si="29"/>
        <v>278726063</v>
      </c>
    </row>
    <row r="371" spans="1:17">
      <c r="A371" t="s">
        <v>769</v>
      </c>
      <c r="B371" t="s">
        <v>770</v>
      </c>
      <c r="C371" t="s">
        <v>699</v>
      </c>
      <c r="D371" t="s">
        <v>2909</v>
      </c>
      <c r="E371" t="s">
        <v>2932</v>
      </c>
      <c r="F371" t="s">
        <v>2935</v>
      </c>
      <c r="G371" t="s">
        <v>2936</v>
      </c>
      <c r="H371">
        <f t="shared" si="25"/>
        <v>300000</v>
      </c>
      <c r="I371" s="6">
        <v>8999</v>
      </c>
      <c r="J371" s="5" t="str">
        <f t="shared" si="26"/>
        <v>&gt;₹500</v>
      </c>
      <c r="K371" s="5">
        <f t="shared" si="27"/>
        <v>153539204</v>
      </c>
      <c r="L371" s="6">
        <v>11999</v>
      </c>
      <c r="M371" s="1">
        <v>0.25</v>
      </c>
      <c r="N371" s="8" t="str">
        <f t="shared" si="28"/>
        <v>&lt;50%</v>
      </c>
      <c r="O371">
        <v>4</v>
      </c>
      <c r="P371" s="2">
        <v>12796</v>
      </c>
      <c r="Q371" s="7">
        <f t="shared" si="29"/>
        <v>153539204</v>
      </c>
    </row>
    <row r="372" spans="1:17">
      <c r="A372" t="s">
        <v>771</v>
      </c>
      <c r="B372" t="s">
        <v>772</v>
      </c>
      <c r="C372" t="s">
        <v>773</v>
      </c>
      <c r="D372" t="s">
        <v>2909</v>
      </c>
      <c r="E372" t="s">
        <v>2932</v>
      </c>
      <c r="F372" t="s">
        <v>2933</v>
      </c>
      <c r="G372" t="s">
        <v>2944</v>
      </c>
      <c r="H372">
        <f t="shared" si="25"/>
        <v>35600</v>
      </c>
      <c r="I372" s="6">
        <v>139</v>
      </c>
      <c r="J372" s="5" t="str">
        <f t="shared" si="26"/>
        <v>₹200</v>
      </c>
      <c r="K372" s="5">
        <f t="shared" si="27"/>
        <v>7021575</v>
      </c>
      <c r="L372" s="6">
        <v>495</v>
      </c>
      <c r="M372" s="1">
        <v>0.72</v>
      </c>
      <c r="N372" s="8" t="str">
        <f t="shared" si="28"/>
        <v>50% or More</v>
      </c>
      <c r="O372">
        <v>4.3</v>
      </c>
      <c r="P372" s="2">
        <v>14185</v>
      </c>
      <c r="Q372" s="7">
        <f t="shared" si="29"/>
        <v>7021575</v>
      </c>
    </row>
    <row r="373" spans="1:17">
      <c r="A373" t="s">
        <v>774</v>
      </c>
      <c r="B373" t="s">
        <v>775</v>
      </c>
      <c r="C373" t="s">
        <v>689</v>
      </c>
      <c r="D373" t="s">
        <v>2909</v>
      </c>
      <c r="E373" t="s">
        <v>2930</v>
      </c>
      <c r="F373" t="s">
        <v>2931</v>
      </c>
      <c r="H373">
        <f t="shared" si="25"/>
        <v>1300000</v>
      </c>
      <c r="I373" s="6">
        <v>3999</v>
      </c>
      <c r="J373" s="5" t="str">
        <f t="shared" si="26"/>
        <v>&gt;₹500</v>
      </c>
      <c r="K373" s="5">
        <f t="shared" si="27"/>
        <v>291685841</v>
      </c>
      <c r="L373" s="6">
        <v>16999</v>
      </c>
      <c r="M373" s="1">
        <v>0.76</v>
      </c>
      <c r="N373" s="8" t="str">
        <f t="shared" si="28"/>
        <v>50% or More</v>
      </c>
      <c r="O373">
        <v>4.3</v>
      </c>
      <c r="P373" s="2">
        <v>17159</v>
      </c>
      <c r="Q373" s="7">
        <f t="shared" si="29"/>
        <v>291685841</v>
      </c>
    </row>
    <row r="374" spans="1:17">
      <c r="A374" t="s">
        <v>776</v>
      </c>
      <c r="B374" t="s">
        <v>777</v>
      </c>
      <c r="C374" t="s">
        <v>689</v>
      </c>
      <c r="D374" t="s">
        <v>2909</v>
      </c>
      <c r="E374" t="s">
        <v>2930</v>
      </c>
      <c r="F374" t="s">
        <v>2931</v>
      </c>
      <c r="H374">
        <f t="shared" si="25"/>
        <v>300100</v>
      </c>
      <c r="I374" s="6">
        <v>2998</v>
      </c>
      <c r="J374" s="5" t="str">
        <f t="shared" si="26"/>
        <v>&gt;₹500</v>
      </c>
      <c r="K374" s="5">
        <f t="shared" si="27"/>
        <v>31068821</v>
      </c>
      <c r="L374" s="6">
        <v>5999</v>
      </c>
      <c r="M374" s="1">
        <v>0.5</v>
      </c>
      <c r="N374" s="8" t="str">
        <f t="shared" si="28"/>
        <v>50% or More</v>
      </c>
      <c r="O374">
        <v>4.0999999999999996</v>
      </c>
      <c r="P374" s="2">
        <v>5179</v>
      </c>
      <c r="Q374" s="7">
        <f t="shared" si="29"/>
        <v>31068821</v>
      </c>
    </row>
    <row r="375" spans="1:17">
      <c r="A375" t="s">
        <v>778</v>
      </c>
      <c r="B375" t="s">
        <v>779</v>
      </c>
      <c r="C375" t="s">
        <v>699</v>
      </c>
      <c r="D375" t="s">
        <v>2909</v>
      </c>
      <c r="E375" t="s">
        <v>2932</v>
      </c>
      <c r="F375" t="s">
        <v>2935</v>
      </c>
      <c r="G375" t="s">
        <v>2936</v>
      </c>
      <c r="H375">
        <f t="shared" si="25"/>
        <v>350000</v>
      </c>
      <c r="I375" s="6">
        <v>15499</v>
      </c>
      <c r="J375" s="5" t="str">
        <f t="shared" si="26"/>
        <v>&gt;₹500</v>
      </c>
      <c r="K375" s="5">
        <f t="shared" si="27"/>
        <v>365768748</v>
      </c>
      <c r="L375" s="6">
        <v>18999</v>
      </c>
      <c r="M375" s="1">
        <v>0.18</v>
      </c>
      <c r="N375" s="8" t="str">
        <f t="shared" si="28"/>
        <v>&lt;50%</v>
      </c>
      <c r="O375">
        <v>4.0999999999999996</v>
      </c>
      <c r="P375" s="2">
        <v>19252</v>
      </c>
      <c r="Q375" s="7">
        <f t="shared" si="29"/>
        <v>365768748</v>
      </c>
    </row>
    <row r="376" spans="1:17">
      <c r="A376" t="s">
        <v>780</v>
      </c>
      <c r="B376" t="s">
        <v>688</v>
      </c>
      <c r="C376" t="s">
        <v>689</v>
      </c>
      <c r="D376" t="s">
        <v>2909</v>
      </c>
      <c r="E376" t="s">
        <v>2930</v>
      </c>
      <c r="F376" t="s">
        <v>2931</v>
      </c>
      <c r="H376">
        <f t="shared" si="25"/>
        <v>1820000</v>
      </c>
      <c r="I376" s="6">
        <v>1799</v>
      </c>
      <c r="J376" s="5" t="str">
        <f t="shared" si="26"/>
        <v>&gt;₹500</v>
      </c>
      <c r="K376" s="5">
        <f t="shared" si="27"/>
        <v>278726063</v>
      </c>
      <c r="L376" s="6">
        <v>19999</v>
      </c>
      <c r="M376" s="1">
        <v>0.91</v>
      </c>
      <c r="N376" s="8" t="str">
        <f t="shared" si="28"/>
        <v>50% or More</v>
      </c>
      <c r="O376">
        <v>4.2</v>
      </c>
      <c r="P376" s="2">
        <v>13937</v>
      </c>
      <c r="Q376" s="7">
        <f t="shared" si="29"/>
        <v>278726063</v>
      </c>
    </row>
    <row r="377" spans="1:17">
      <c r="A377" t="s">
        <v>781</v>
      </c>
      <c r="B377" t="s">
        <v>782</v>
      </c>
      <c r="C377" t="s">
        <v>699</v>
      </c>
      <c r="D377" t="s">
        <v>2909</v>
      </c>
      <c r="E377" t="s">
        <v>2932</v>
      </c>
      <c r="F377" t="s">
        <v>2935</v>
      </c>
      <c r="G377" t="s">
        <v>2936</v>
      </c>
      <c r="H377">
        <f t="shared" si="25"/>
        <v>300000</v>
      </c>
      <c r="I377" s="6">
        <v>8999</v>
      </c>
      <c r="J377" s="5" t="str">
        <f t="shared" si="26"/>
        <v>&gt;₹500</v>
      </c>
      <c r="K377" s="5">
        <f t="shared" si="27"/>
        <v>153539204</v>
      </c>
      <c r="L377" s="6">
        <v>11999</v>
      </c>
      <c r="M377" s="1">
        <v>0.25</v>
      </c>
      <c r="N377" s="8" t="str">
        <f t="shared" si="28"/>
        <v>&lt;50%</v>
      </c>
      <c r="O377">
        <v>4</v>
      </c>
      <c r="P377" s="2">
        <v>12796</v>
      </c>
      <c r="Q377" s="7">
        <f t="shared" si="29"/>
        <v>153539204</v>
      </c>
    </row>
    <row r="378" spans="1:17">
      <c r="A378" t="s">
        <v>783</v>
      </c>
      <c r="B378" t="s">
        <v>784</v>
      </c>
      <c r="C378" t="s">
        <v>729</v>
      </c>
      <c r="D378" t="s">
        <v>2909</v>
      </c>
      <c r="E378" t="s">
        <v>2932</v>
      </c>
      <c r="F378" t="s">
        <v>2933</v>
      </c>
      <c r="G378" t="s">
        <v>2934</v>
      </c>
      <c r="H378">
        <f t="shared" si="25"/>
        <v>82600</v>
      </c>
      <c r="I378" s="6">
        <v>873</v>
      </c>
      <c r="J378" s="5" t="str">
        <f t="shared" si="26"/>
        <v>&gt;₹500</v>
      </c>
      <c r="K378" s="5">
        <f t="shared" si="27"/>
        <v>2854320</v>
      </c>
      <c r="L378" s="6">
        <v>1699</v>
      </c>
      <c r="M378" s="1">
        <v>0.49</v>
      </c>
      <c r="N378" s="8" t="str">
        <f t="shared" si="28"/>
        <v>&lt;50%</v>
      </c>
      <c r="O378">
        <v>4.4000000000000004</v>
      </c>
      <c r="P378" s="2">
        <v>1680</v>
      </c>
      <c r="Q378" s="7">
        <f t="shared" si="29"/>
        <v>2854320</v>
      </c>
    </row>
    <row r="379" spans="1:17">
      <c r="A379" t="s">
        <v>785</v>
      </c>
      <c r="B379" t="s">
        <v>786</v>
      </c>
      <c r="C379" t="s">
        <v>699</v>
      </c>
      <c r="D379" t="s">
        <v>2909</v>
      </c>
      <c r="E379" t="s">
        <v>2932</v>
      </c>
      <c r="F379" t="s">
        <v>2935</v>
      </c>
      <c r="G379" t="s">
        <v>2936</v>
      </c>
      <c r="H379">
        <f t="shared" si="25"/>
        <v>300000</v>
      </c>
      <c r="I379" s="6">
        <v>12999</v>
      </c>
      <c r="J379" s="5" t="str">
        <f t="shared" si="26"/>
        <v>&gt;₹500</v>
      </c>
      <c r="K379" s="5">
        <f t="shared" si="27"/>
        <v>211922754</v>
      </c>
      <c r="L379" s="6">
        <v>15999</v>
      </c>
      <c r="M379" s="1">
        <v>0.19</v>
      </c>
      <c r="N379" s="8" t="str">
        <f t="shared" si="28"/>
        <v>&lt;50%</v>
      </c>
      <c r="O379">
        <v>4.2</v>
      </c>
      <c r="P379" s="2">
        <v>13246</v>
      </c>
      <c r="Q379" s="7">
        <f t="shared" si="29"/>
        <v>211922754</v>
      </c>
    </row>
    <row r="380" spans="1:17">
      <c r="A380" t="s">
        <v>787</v>
      </c>
      <c r="B380" t="s">
        <v>788</v>
      </c>
      <c r="C380" t="s">
        <v>789</v>
      </c>
      <c r="D380" t="s">
        <v>2909</v>
      </c>
      <c r="E380" t="s">
        <v>2932</v>
      </c>
      <c r="F380" t="s">
        <v>2933</v>
      </c>
      <c r="G380" t="s">
        <v>2945</v>
      </c>
      <c r="H380">
        <f t="shared" si="25"/>
        <v>106000</v>
      </c>
      <c r="I380" s="6">
        <v>539</v>
      </c>
      <c r="J380" s="5" t="str">
        <f t="shared" si="26"/>
        <v>&gt;₹500</v>
      </c>
      <c r="K380" s="5">
        <f t="shared" si="27"/>
        <v>23422152</v>
      </c>
      <c r="L380" s="6">
        <v>1599</v>
      </c>
      <c r="M380" s="1">
        <v>0.66</v>
      </c>
      <c r="N380" s="8" t="str">
        <f t="shared" si="28"/>
        <v>50% or More</v>
      </c>
      <c r="O380">
        <v>3.8</v>
      </c>
      <c r="P380" s="2">
        <v>14648</v>
      </c>
      <c r="Q380" s="7">
        <f t="shared" si="29"/>
        <v>23422152</v>
      </c>
    </row>
    <row r="381" spans="1:17">
      <c r="A381" t="s">
        <v>790</v>
      </c>
      <c r="B381" t="s">
        <v>691</v>
      </c>
      <c r="C381" t="s">
        <v>689</v>
      </c>
      <c r="D381" t="s">
        <v>2909</v>
      </c>
      <c r="E381" t="s">
        <v>2930</v>
      </c>
      <c r="F381" t="s">
        <v>2931</v>
      </c>
      <c r="H381">
        <f t="shared" si="25"/>
        <v>800000</v>
      </c>
      <c r="I381" s="6">
        <v>1999</v>
      </c>
      <c r="J381" s="5" t="str">
        <f t="shared" si="26"/>
        <v>&gt;₹500</v>
      </c>
      <c r="K381" s="5">
        <f t="shared" si="27"/>
        <v>276932304</v>
      </c>
      <c r="L381" s="6">
        <v>9999</v>
      </c>
      <c r="M381" s="1">
        <v>0.8</v>
      </c>
      <c r="N381" s="8" t="str">
        <f t="shared" si="28"/>
        <v>50% or More</v>
      </c>
      <c r="O381">
        <v>4.3</v>
      </c>
      <c r="P381" s="2">
        <v>27696</v>
      </c>
      <c r="Q381" s="7">
        <f t="shared" si="29"/>
        <v>276932304</v>
      </c>
    </row>
    <row r="382" spans="1:17">
      <c r="A382" t="s">
        <v>791</v>
      </c>
      <c r="B382" t="s">
        <v>792</v>
      </c>
      <c r="C382" t="s">
        <v>699</v>
      </c>
      <c r="D382" t="s">
        <v>2909</v>
      </c>
      <c r="E382" t="s">
        <v>2932</v>
      </c>
      <c r="F382" t="s">
        <v>2935</v>
      </c>
      <c r="G382" t="s">
        <v>2936</v>
      </c>
      <c r="H382">
        <f t="shared" si="25"/>
        <v>550000</v>
      </c>
      <c r="I382" s="6">
        <v>15490</v>
      </c>
      <c r="J382" s="5" t="str">
        <f t="shared" si="26"/>
        <v>&gt;₹500</v>
      </c>
      <c r="K382" s="5">
        <f t="shared" si="27"/>
        <v>690906840</v>
      </c>
      <c r="L382" s="6">
        <v>20990</v>
      </c>
      <c r="M382" s="1">
        <v>0.26</v>
      </c>
      <c r="N382" s="8" t="str">
        <f t="shared" si="28"/>
        <v>&lt;50%</v>
      </c>
      <c r="O382">
        <v>4.2</v>
      </c>
      <c r="P382" s="2">
        <v>32916</v>
      </c>
      <c r="Q382" s="7">
        <f t="shared" si="29"/>
        <v>690906840</v>
      </c>
    </row>
    <row r="383" spans="1:17">
      <c r="A383" t="s">
        <v>793</v>
      </c>
      <c r="B383" t="s">
        <v>794</v>
      </c>
      <c r="C383" t="s">
        <v>699</v>
      </c>
      <c r="D383" t="s">
        <v>2909</v>
      </c>
      <c r="E383" t="s">
        <v>2932</v>
      </c>
      <c r="F383" t="s">
        <v>2935</v>
      </c>
      <c r="G383" t="s">
        <v>2936</v>
      </c>
      <c r="H383">
        <f t="shared" si="25"/>
        <v>500000</v>
      </c>
      <c r="I383" s="6">
        <v>19999</v>
      </c>
      <c r="J383" s="5" t="str">
        <f t="shared" si="26"/>
        <v>&gt;₹500</v>
      </c>
      <c r="K383" s="5">
        <f t="shared" si="27"/>
        <v>645574176</v>
      </c>
      <c r="L383" s="6">
        <v>24999</v>
      </c>
      <c r="M383" s="1">
        <v>0.2</v>
      </c>
      <c r="N383" s="8" t="str">
        <f t="shared" si="28"/>
        <v>&lt;50%</v>
      </c>
      <c r="O383">
        <v>3.9</v>
      </c>
      <c r="P383" s="2">
        <v>25824</v>
      </c>
      <c r="Q383" s="7">
        <f t="shared" si="29"/>
        <v>645574176</v>
      </c>
    </row>
    <row r="384" spans="1:17">
      <c r="A384" t="s">
        <v>795</v>
      </c>
      <c r="B384" t="s">
        <v>796</v>
      </c>
      <c r="C384" t="s">
        <v>745</v>
      </c>
      <c r="D384" t="s">
        <v>2909</v>
      </c>
      <c r="E384" t="s">
        <v>2932</v>
      </c>
      <c r="F384" t="s">
        <v>2933</v>
      </c>
      <c r="G384" t="s">
        <v>2934</v>
      </c>
      <c r="H384">
        <f t="shared" si="25"/>
        <v>62400</v>
      </c>
      <c r="I384" s="6">
        <v>1075</v>
      </c>
      <c r="J384" s="5" t="str">
        <f t="shared" si="26"/>
        <v>&gt;₹500</v>
      </c>
      <c r="K384" s="5">
        <f t="shared" si="27"/>
        <v>12677938</v>
      </c>
      <c r="L384" s="6">
        <v>1699</v>
      </c>
      <c r="M384" s="1">
        <v>0.37</v>
      </c>
      <c r="N384" s="8" t="str">
        <f t="shared" si="28"/>
        <v>&lt;50%</v>
      </c>
      <c r="O384">
        <v>4.4000000000000004</v>
      </c>
      <c r="P384" s="2">
        <v>7462</v>
      </c>
      <c r="Q384" s="7">
        <f t="shared" si="29"/>
        <v>12677938</v>
      </c>
    </row>
    <row r="385" spans="1:17">
      <c r="A385" t="s">
        <v>797</v>
      </c>
      <c r="B385" t="s">
        <v>798</v>
      </c>
      <c r="C385" t="s">
        <v>720</v>
      </c>
      <c r="D385" t="s">
        <v>2909</v>
      </c>
      <c r="E385" t="s">
        <v>2940</v>
      </c>
      <c r="F385" t="s">
        <v>2941</v>
      </c>
      <c r="G385" t="s">
        <v>2942</v>
      </c>
      <c r="H385">
        <f t="shared" si="25"/>
        <v>30000</v>
      </c>
      <c r="I385" s="6">
        <v>399</v>
      </c>
      <c r="J385" s="5" t="str">
        <f t="shared" si="26"/>
        <v>₹200 - ₹500</v>
      </c>
      <c r="K385" s="5">
        <f t="shared" si="27"/>
        <v>26434083</v>
      </c>
      <c r="L385" s="6">
        <v>699</v>
      </c>
      <c r="M385" s="1">
        <v>0.43</v>
      </c>
      <c r="N385" s="8" t="str">
        <f t="shared" si="28"/>
        <v>&lt;50%</v>
      </c>
      <c r="O385">
        <v>4</v>
      </c>
      <c r="P385" s="2">
        <v>37817</v>
      </c>
      <c r="Q385" s="7">
        <f t="shared" si="29"/>
        <v>26434083</v>
      </c>
    </row>
    <row r="386" spans="1:17">
      <c r="A386" t="s">
        <v>799</v>
      </c>
      <c r="B386" t="s">
        <v>800</v>
      </c>
      <c r="C386" t="s">
        <v>689</v>
      </c>
      <c r="D386" t="s">
        <v>2909</v>
      </c>
      <c r="E386" t="s">
        <v>2930</v>
      </c>
      <c r="F386" t="s">
        <v>2931</v>
      </c>
      <c r="H386">
        <f t="shared" ref="H386:H449" si="30">(L386-I386)*100</f>
        <v>199100</v>
      </c>
      <c r="I386" s="6">
        <v>1999</v>
      </c>
      <c r="J386" s="5" t="str">
        <f t="shared" ref="J386:J449" si="31">IF(I386&lt;200,"₹200",IF(OR(I386=200,I386&lt;=500),"₹200 - ₹500","&gt;₹500"))</f>
        <v>&gt;₹500</v>
      </c>
      <c r="K386" s="5">
        <f t="shared" ref="K386:K449" si="32">(L386*P386)</f>
        <v>120713460</v>
      </c>
      <c r="L386" s="6">
        <v>3990</v>
      </c>
      <c r="M386" s="1">
        <v>0.5</v>
      </c>
      <c r="N386" s="8" t="str">
        <f t="shared" ref="N386:N449" si="33">IF(M386&gt;=50%,"50% or More","&lt;50%")</f>
        <v>50% or More</v>
      </c>
      <c r="O386">
        <v>4</v>
      </c>
      <c r="P386" s="2">
        <v>30254</v>
      </c>
      <c r="Q386" s="7">
        <f t="shared" ref="Q386:Q449" si="34">L386*P386</f>
        <v>120713460</v>
      </c>
    </row>
    <row r="387" spans="1:17">
      <c r="A387" t="s">
        <v>801</v>
      </c>
      <c r="B387" t="s">
        <v>802</v>
      </c>
      <c r="C387" t="s">
        <v>689</v>
      </c>
      <c r="D387" t="s">
        <v>2909</v>
      </c>
      <c r="E387" t="s">
        <v>2930</v>
      </c>
      <c r="F387" t="s">
        <v>2931</v>
      </c>
      <c r="H387">
        <f t="shared" si="30"/>
        <v>599100</v>
      </c>
      <c r="I387" s="6">
        <v>1999</v>
      </c>
      <c r="J387" s="5" t="str">
        <f t="shared" si="31"/>
        <v>&gt;₹500</v>
      </c>
      <c r="K387" s="5">
        <f t="shared" si="32"/>
        <v>142469690</v>
      </c>
      <c r="L387" s="6">
        <v>7990</v>
      </c>
      <c r="M387" s="1">
        <v>0.75</v>
      </c>
      <c r="N387" s="8" t="str">
        <f t="shared" si="33"/>
        <v>50% or More</v>
      </c>
      <c r="O387">
        <v>3.8</v>
      </c>
      <c r="P387" s="2">
        <v>17831</v>
      </c>
      <c r="Q387" s="7">
        <f t="shared" si="34"/>
        <v>142469690</v>
      </c>
    </row>
    <row r="388" spans="1:17">
      <c r="A388" t="s">
        <v>803</v>
      </c>
      <c r="B388" t="s">
        <v>804</v>
      </c>
      <c r="C388" t="s">
        <v>699</v>
      </c>
      <c r="D388" t="s">
        <v>2909</v>
      </c>
      <c r="E388" t="s">
        <v>2932</v>
      </c>
      <c r="F388" t="s">
        <v>2935</v>
      </c>
      <c r="G388" t="s">
        <v>2936</v>
      </c>
      <c r="H388">
        <f t="shared" si="30"/>
        <v>600000</v>
      </c>
      <c r="I388" s="6">
        <v>28999</v>
      </c>
      <c r="J388" s="5" t="str">
        <f t="shared" si="31"/>
        <v>&gt;₹500</v>
      </c>
      <c r="K388" s="5">
        <f t="shared" si="32"/>
        <v>710864689</v>
      </c>
      <c r="L388" s="6">
        <v>34999</v>
      </c>
      <c r="M388" s="1">
        <v>0.17</v>
      </c>
      <c r="N388" s="8" t="str">
        <f t="shared" si="33"/>
        <v>&lt;50%</v>
      </c>
      <c r="O388">
        <v>4.4000000000000004</v>
      </c>
      <c r="P388" s="2">
        <v>20311</v>
      </c>
      <c r="Q388" s="7">
        <f t="shared" si="34"/>
        <v>710864689</v>
      </c>
    </row>
    <row r="389" spans="1:17">
      <c r="A389" t="s">
        <v>805</v>
      </c>
      <c r="B389" t="s">
        <v>806</v>
      </c>
      <c r="C389" t="s">
        <v>689</v>
      </c>
      <c r="D389" t="s">
        <v>2909</v>
      </c>
      <c r="E389" t="s">
        <v>2930</v>
      </c>
      <c r="F389" t="s">
        <v>2931</v>
      </c>
      <c r="H389">
        <f t="shared" si="30"/>
        <v>569100</v>
      </c>
      <c r="I389" s="6">
        <v>2299</v>
      </c>
      <c r="J389" s="5" t="str">
        <f t="shared" si="31"/>
        <v>&gt;₹500</v>
      </c>
      <c r="K389" s="5">
        <f t="shared" si="32"/>
        <v>556279780</v>
      </c>
      <c r="L389" s="6">
        <v>7990</v>
      </c>
      <c r="M389" s="1">
        <v>0.71</v>
      </c>
      <c r="N389" s="8" t="str">
        <f t="shared" si="33"/>
        <v>50% or More</v>
      </c>
      <c r="O389">
        <v>4.2</v>
      </c>
      <c r="P389" s="2">
        <v>69622</v>
      </c>
      <c r="Q389" s="7">
        <f t="shared" si="34"/>
        <v>556279780</v>
      </c>
    </row>
    <row r="390" spans="1:17">
      <c r="A390" t="s">
        <v>807</v>
      </c>
      <c r="B390" t="s">
        <v>808</v>
      </c>
      <c r="C390" t="s">
        <v>809</v>
      </c>
      <c r="D390" t="s">
        <v>2909</v>
      </c>
      <c r="E390" t="s">
        <v>2932</v>
      </c>
      <c r="F390" t="s">
        <v>2933</v>
      </c>
      <c r="G390" t="s">
        <v>2945</v>
      </c>
      <c r="H390">
        <f t="shared" si="30"/>
        <v>160000</v>
      </c>
      <c r="I390" s="6">
        <v>399</v>
      </c>
      <c r="J390" s="5" t="str">
        <f t="shared" si="31"/>
        <v>₹200 - ₹500</v>
      </c>
      <c r="K390" s="5">
        <f t="shared" si="32"/>
        <v>6760618</v>
      </c>
      <c r="L390" s="6">
        <v>1999</v>
      </c>
      <c r="M390" s="1">
        <v>0.8</v>
      </c>
      <c r="N390" s="8" t="str">
        <f t="shared" si="33"/>
        <v>50% or More</v>
      </c>
      <c r="O390">
        <v>4</v>
      </c>
      <c r="P390" s="2">
        <v>3382</v>
      </c>
      <c r="Q390" s="7">
        <f t="shared" si="34"/>
        <v>6760618</v>
      </c>
    </row>
    <row r="391" spans="1:17">
      <c r="A391" t="s">
        <v>810</v>
      </c>
      <c r="B391" t="s">
        <v>811</v>
      </c>
      <c r="C391" t="s">
        <v>710</v>
      </c>
      <c r="D391" t="s">
        <v>2909</v>
      </c>
      <c r="E391" t="s">
        <v>2911</v>
      </c>
      <c r="F391" t="s">
        <v>2937</v>
      </c>
      <c r="G391" t="s">
        <v>2938</v>
      </c>
      <c r="H391">
        <f t="shared" si="30"/>
        <v>285000</v>
      </c>
      <c r="I391" s="6">
        <v>1149</v>
      </c>
      <c r="J391" s="5" t="str">
        <f t="shared" si="31"/>
        <v>&gt;₹500</v>
      </c>
      <c r="K391" s="5">
        <f t="shared" si="32"/>
        <v>560003964</v>
      </c>
      <c r="L391" s="6">
        <v>3999</v>
      </c>
      <c r="M391" s="1">
        <v>0.71</v>
      </c>
      <c r="N391" s="8" t="str">
        <f t="shared" si="33"/>
        <v>50% or More</v>
      </c>
      <c r="O391">
        <v>4.3</v>
      </c>
      <c r="P391" s="2">
        <v>140036</v>
      </c>
      <c r="Q391" s="7">
        <f t="shared" si="34"/>
        <v>560003964</v>
      </c>
    </row>
    <row r="392" spans="1:17">
      <c r="A392" t="s">
        <v>812</v>
      </c>
      <c r="B392" t="s">
        <v>813</v>
      </c>
      <c r="C392" t="s">
        <v>745</v>
      </c>
      <c r="D392" t="s">
        <v>2909</v>
      </c>
      <c r="E392" t="s">
        <v>2932</v>
      </c>
      <c r="F392" t="s">
        <v>2933</v>
      </c>
      <c r="G392" t="s">
        <v>2934</v>
      </c>
      <c r="H392">
        <f t="shared" si="30"/>
        <v>97000</v>
      </c>
      <c r="I392" s="6">
        <v>529</v>
      </c>
      <c r="J392" s="5" t="str">
        <f t="shared" si="31"/>
        <v>&gt;₹500</v>
      </c>
      <c r="K392" s="5">
        <f t="shared" si="32"/>
        <v>12889901</v>
      </c>
      <c r="L392" s="6">
        <v>1499</v>
      </c>
      <c r="M392" s="1">
        <v>0.65</v>
      </c>
      <c r="N392" s="8" t="str">
        <f t="shared" si="33"/>
        <v>50% or More</v>
      </c>
      <c r="O392">
        <v>4.0999999999999996</v>
      </c>
      <c r="P392" s="2">
        <v>8599</v>
      </c>
      <c r="Q392" s="7">
        <f t="shared" si="34"/>
        <v>12889901</v>
      </c>
    </row>
    <row r="393" spans="1:17">
      <c r="A393" t="s">
        <v>814</v>
      </c>
      <c r="B393" t="s">
        <v>815</v>
      </c>
      <c r="C393" t="s">
        <v>699</v>
      </c>
      <c r="D393" t="s">
        <v>2909</v>
      </c>
      <c r="E393" t="s">
        <v>2932</v>
      </c>
      <c r="F393" t="s">
        <v>2935</v>
      </c>
      <c r="G393" t="s">
        <v>2936</v>
      </c>
      <c r="H393">
        <f t="shared" si="30"/>
        <v>550000</v>
      </c>
      <c r="I393" s="6">
        <v>13999</v>
      </c>
      <c r="J393" s="5" t="str">
        <f t="shared" si="31"/>
        <v>&gt;₹500</v>
      </c>
      <c r="K393" s="5">
        <f t="shared" si="32"/>
        <v>370442002</v>
      </c>
      <c r="L393" s="6">
        <v>19499</v>
      </c>
      <c r="M393" s="1">
        <v>0.28000000000000003</v>
      </c>
      <c r="N393" s="8" t="str">
        <f t="shared" si="33"/>
        <v>&lt;50%</v>
      </c>
      <c r="O393">
        <v>4.0999999999999996</v>
      </c>
      <c r="P393" s="2">
        <v>18998</v>
      </c>
      <c r="Q393" s="7">
        <f t="shared" si="34"/>
        <v>370442002</v>
      </c>
    </row>
    <row r="394" spans="1:17">
      <c r="A394" t="s">
        <v>816</v>
      </c>
      <c r="B394" t="s">
        <v>817</v>
      </c>
      <c r="C394" t="s">
        <v>720</v>
      </c>
      <c r="D394" t="s">
        <v>2909</v>
      </c>
      <c r="E394" t="s">
        <v>2940</v>
      </c>
      <c r="F394" t="s">
        <v>2941</v>
      </c>
      <c r="G394" t="s">
        <v>2942</v>
      </c>
      <c r="H394">
        <f t="shared" si="30"/>
        <v>62000</v>
      </c>
      <c r="I394" s="6">
        <v>379</v>
      </c>
      <c r="J394" s="5" t="str">
        <f t="shared" si="31"/>
        <v>₹200 - ₹500</v>
      </c>
      <c r="K394" s="5">
        <f t="shared" si="32"/>
        <v>363349287</v>
      </c>
      <c r="L394" s="6">
        <v>999</v>
      </c>
      <c r="M394" s="1">
        <v>0.62</v>
      </c>
      <c r="N394" s="8" t="str">
        <f t="shared" si="33"/>
        <v>50% or More</v>
      </c>
      <c r="O394">
        <v>4.0999999999999996</v>
      </c>
      <c r="P394" s="2">
        <v>363713</v>
      </c>
      <c r="Q394" s="7">
        <f t="shared" si="34"/>
        <v>363349287</v>
      </c>
    </row>
    <row r="395" spans="1:17">
      <c r="A395" t="s">
        <v>818</v>
      </c>
      <c r="B395" t="s">
        <v>819</v>
      </c>
      <c r="C395" t="s">
        <v>699</v>
      </c>
      <c r="D395" t="s">
        <v>2909</v>
      </c>
      <c r="E395" t="s">
        <v>2932</v>
      </c>
      <c r="F395" t="s">
        <v>2935</v>
      </c>
      <c r="G395" t="s">
        <v>2936</v>
      </c>
      <c r="H395">
        <f t="shared" si="30"/>
        <v>600000</v>
      </c>
      <c r="I395" s="6">
        <v>13999</v>
      </c>
      <c r="J395" s="5" t="str">
        <f t="shared" si="31"/>
        <v>&gt;₹500</v>
      </c>
      <c r="K395" s="5">
        <f t="shared" si="32"/>
        <v>385020748</v>
      </c>
      <c r="L395" s="6">
        <v>19999</v>
      </c>
      <c r="M395" s="1">
        <v>0.3</v>
      </c>
      <c r="N395" s="8" t="str">
        <f t="shared" si="33"/>
        <v>&lt;50%</v>
      </c>
      <c r="O395">
        <v>4.0999999999999996</v>
      </c>
      <c r="P395" s="2">
        <v>19252</v>
      </c>
      <c r="Q395" s="7">
        <f t="shared" si="34"/>
        <v>385020748</v>
      </c>
    </row>
    <row r="396" spans="1:17">
      <c r="A396" t="s">
        <v>820</v>
      </c>
      <c r="B396" t="s">
        <v>821</v>
      </c>
      <c r="C396" t="s">
        <v>689</v>
      </c>
      <c r="D396" t="s">
        <v>2909</v>
      </c>
      <c r="E396" t="s">
        <v>2930</v>
      </c>
      <c r="F396" t="s">
        <v>2931</v>
      </c>
      <c r="H396">
        <f t="shared" si="30"/>
        <v>600000</v>
      </c>
      <c r="I396" s="6">
        <v>3999</v>
      </c>
      <c r="J396" s="5" t="str">
        <f t="shared" si="31"/>
        <v>&gt;₹500</v>
      </c>
      <c r="K396" s="5">
        <f t="shared" si="32"/>
        <v>729927</v>
      </c>
      <c r="L396" s="6">
        <v>9999</v>
      </c>
      <c r="M396" s="1">
        <v>0.6</v>
      </c>
      <c r="N396" s="8" t="str">
        <f t="shared" si="33"/>
        <v>50% or More</v>
      </c>
      <c r="O396">
        <v>4.4000000000000004</v>
      </c>
      <c r="P396" s="2">
        <v>73</v>
      </c>
      <c r="Q396" s="7">
        <f t="shared" si="34"/>
        <v>729927</v>
      </c>
    </row>
    <row r="397" spans="1:17">
      <c r="A397" t="s">
        <v>822</v>
      </c>
      <c r="B397" t="s">
        <v>823</v>
      </c>
      <c r="C397" t="s">
        <v>824</v>
      </c>
      <c r="D397" t="s">
        <v>2909</v>
      </c>
      <c r="E397" t="s">
        <v>2932</v>
      </c>
      <c r="F397" t="s">
        <v>2933</v>
      </c>
      <c r="G397" t="s">
        <v>2946</v>
      </c>
      <c r="H397">
        <f t="shared" si="30"/>
        <v>40000</v>
      </c>
      <c r="I397" s="6">
        <v>99</v>
      </c>
      <c r="J397" s="5" t="str">
        <f t="shared" si="31"/>
        <v>₹200</v>
      </c>
      <c r="K397" s="5">
        <f t="shared" si="32"/>
        <v>21277859</v>
      </c>
      <c r="L397" s="6">
        <v>499</v>
      </c>
      <c r="M397" s="1">
        <v>0.8</v>
      </c>
      <c r="N397" s="8" t="str">
        <f t="shared" si="33"/>
        <v>50% or More</v>
      </c>
      <c r="O397">
        <v>4.3</v>
      </c>
      <c r="P397" s="2">
        <v>42641</v>
      </c>
      <c r="Q397" s="7">
        <f t="shared" si="34"/>
        <v>21277859</v>
      </c>
    </row>
    <row r="398" spans="1:17">
      <c r="A398" t="s">
        <v>825</v>
      </c>
      <c r="B398" t="s">
        <v>826</v>
      </c>
      <c r="C398" t="s">
        <v>720</v>
      </c>
      <c r="D398" t="s">
        <v>2909</v>
      </c>
      <c r="E398" t="s">
        <v>2940</v>
      </c>
      <c r="F398" t="s">
        <v>2941</v>
      </c>
      <c r="G398" t="s">
        <v>2942</v>
      </c>
      <c r="H398">
        <f t="shared" si="30"/>
        <v>1120000</v>
      </c>
      <c r="I398" s="6">
        <v>4790</v>
      </c>
      <c r="J398" s="5" t="str">
        <f t="shared" si="31"/>
        <v>&gt;₹500</v>
      </c>
      <c r="K398" s="5">
        <f t="shared" si="32"/>
        <v>70196100</v>
      </c>
      <c r="L398" s="6">
        <v>15990</v>
      </c>
      <c r="M398" s="1">
        <v>0.7</v>
      </c>
      <c r="N398" s="8" t="str">
        <f t="shared" si="33"/>
        <v>50% or More</v>
      </c>
      <c r="O398">
        <v>4</v>
      </c>
      <c r="P398" s="2">
        <v>4390</v>
      </c>
      <c r="Q398" s="7">
        <f t="shared" si="34"/>
        <v>70196100</v>
      </c>
    </row>
    <row r="399" spans="1:17">
      <c r="A399" t="s">
        <v>827</v>
      </c>
      <c r="B399" t="s">
        <v>828</v>
      </c>
      <c r="C399" t="s">
        <v>699</v>
      </c>
      <c r="D399" t="s">
        <v>2909</v>
      </c>
      <c r="E399" t="s">
        <v>2932</v>
      </c>
      <c r="F399" t="s">
        <v>2935</v>
      </c>
      <c r="G399" t="s">
        <v>2936</v>
      </c>
      <c r="H399">
        <f t="shared" si="30"/>
        <v>0</v>
      </c>
      <c r="I399" s="6">
        <v>33999</v>
      </c>
      <c r="J399" s="5" t="str">
        <f t="shared" si="31"/>
        <v>&gt;₹500</v>
      </c>
      <c r="K399" s="5">
        <f t="shared" si="32"/>
        <v>592092585</v>
      </c>
      <c r="L399" s="6">
        <v>33999</v>
      </c>
      <c r="M399" s="1">
        <v>0</v>
      </c>
      <c r="N399" s="8" t="str">
        <f t="shared" si="33"/>
        <v>&lt;50%</v>
      </c>
      <c r="O399">
        <v>4.3</v>
      </c>
      <c r="P399" s="2">
        <v>17415</v>
      </c>
      <c r="Q399" s="7">
        <f t="shared" si="34"/>
        <v>592092585</v>
      </c>
    </row>
    <row r="400" spans="1:17">
      <c r="A400" t="s">
        <v>829</v>
      </c>
      <c r="B400" t="s">
        <v>830</v>
      </c>
      <c r="C400" t="s">
        <v>831</v>
      </c>
      <c r="D400" t="s">
        <v>2902</v>
      </c>
      <c r="E400" t="s">
        <v>2903</v>
      </c>
      <c r="F400" t="s">
        <v>2904</v>
      </c>
      <c r="G400" t="s">
        <v>2947</v>
      </c>
      <c r="H400">
        <f t="shared" si="30"/>
        <v>90000</v>
      </c>
      <c r="I400" s="6">
        <v>99</v>
      </c>
      <c r="J400" s="5" t="str">
        <f t="shared" si="31"/>
        <v>₹200</v>
      </c>
      <c r="K400" s="5">
        <f t="shared" si="32"/>
        <v>1394604</v>
      </c>
      <c r="L400" s="6">
        <v>999</v>
      </c>
      <c r="M400" s="1">
        <v>0.9</v>
      </c>
      <c r="N400" s="8" t="str">
        <f t="shared" si="33"/>
        <v>50% or More</v>
      </c>
      <c r="O400">
        <v>4</v>
      </c>
      <c r="P400" s="2">
        <v>1396</v>
      </c>
      <c r="Q400" s="7">
        <f t="shared" si="34"/>
        <v>1394604</v>
      </c>
    </row>
    <row r="401" spans="1:17">
      <c r="A401" t="s">
        <v>832</v>
      </c>
      <c r="B401" t="s">
        <v>833</v>
      </c>
      <c r="C401" t="s">
        <v>720</v>
      </c>
      <c r="D401" t="s">
        <v>2909</v>
      </c>
      <c r="E401" t="s">
        <v>2940</v>
      </c>
      <c r="F401" t="s">
        <v>2941</v>
      </c>
      <c r="G401" t="s">
        <v>2942</v>
      </c>
      <c r="H401">
        <f t="shared" si="30"/>
        <v>160100</v>
      </c>
      <c r="I401" s="6">
        <v>299</v>
      </c>
      <c r="J401" s="5" t="str">
        <f t="shared" si="31"/>
        <v>₹200 - ₹500</v>
      </c>
      <c r="K401" s="5">
        <f t="shared" si="32"/>
        <v>34583800</v>
      </c>
      <c r="L401" s="6">
        <v>1900</v>
      </c>
      <c r="M401" s="1">
        <v>0.84</v>
      </c>
      <c r="N401" s="8" t="str">
        <f t="shared" si="33"/>
        <v>50% or More</v>
      </c>
      <c r="O401">
        <v>3.6</v>
      </c>
      <c r="P401" s="2">
        <v>18202</v>
      </c>
      <c r="Q401" s="7">
        <f t="shared" si="34"/>
        <v>34583800</v>
      </c>
    </row>
    <row r="402" spans="1:17">
      <c r="A402" t="s">
        <v>834</v>
      </c>
      <c r="B402" t="s">
        <v>835</v>
      </c>
      <c r="C402" t="s">
        <v>699</v>
      </c>
      <c r="D402" t="s">
        <v>2909</v>
      </c>
      <c r="E402" t="s">
        <v>2932</v>
      </c>
      <c r="F402" t="s">
        <v>2935</v>
      </c>
      <c r="G402" t="s">
        <v>2936</v>
      </c>
      <c r="H402">
        <f t="shared" si="30"/>
        <v>400000</v>
      </c>
      <c r="I402" s="6">
        <v>10999</v>
      </c>
      <c r="J402" s="5" t="str">
        <f t="shared" si="31"/>
        <v>&gt;₹500</v>
      </c>
      <c r="K402" s="5">
        <f t="shared" si="32"/>
        <v>284951002</v>
      </c>
      <c r="L402" s="6">
        <v>14999</v>
      </c>
      <c r="M402" s="1">
        <v>0.27</v>
      </c>
      <c r="N402" s="8" t="str">
        <f t="shared" si="33"/>
        <v>&lt;50%</v>
      </c>
      <c r="O402">
        <v>4.0999999999999996</v>
      </c>
      <c r="P402" s="2">
        <v>18998</v>
      </c>
      <c r="Q402" s="7">
        <f t="shared" si="34"/>
        <v>284951002</v>
      </c>
    </row>
    <row r="403" spans="1:17">
      <c r="A403" t="s">
        <v>836</v>
      </c>
      <c r="B403" t="s">
        <v>837</v>
      </c>
      <c r="C403" t="s">
        <v>699</v>
      </c>
      <c r="D403" t="s">
        <v>2909</v>
      </c>
      <c r="E403" t="s">
        <v>2932</v>
      </c>
      <c r="F403" t="s">
        <v>2935</v>
      </c>
      <c r="G403" t="s">
        <v>2936</v>
      </c>
      <c r="H403">
        <f t="shared" si="30"/>
        <v>400000</v>
      </c>
      <c r="I403" s="6">
        <v>34999</v>
      </c>
      <c r="J403" s="5" t="str">
        <f t="shared" si="31"/>
        <v>&gt;₹500</v>
      </c>
      <c r="K403" s="5">
        <f t="shared" si="32"/>
        <v>430119971</v>
      </c>
      <c r="L403" s="6">
        <v>38999</v>
      </c>
      <c r="M403" s="1">
        <v>0.1</v>
      </c>
      <c r="N403" s="8" t="str">
        <f t="shared" si="33"/>
        <v>&lt;50%</v>
      </c>
      <c r="O403">
        <v>4.2</v>
      </c>
      <c r="P403" s="2">
        <v>11029</v>
      </c>
      <c r="Q403" s="7">
        <f t="shared" si="34"/>
        <v>430119971</v>
      </c>
    </row>
    <row r="404" spans="1:17">
      <c r="A404" t="s">
        <v>838</v>
      </c>
      <c r="B404" t="s">
        <v>760</v>
      </c>
      <c r="C404" t="s">
        <v>699</v>
      </c>
      <c r="D404" t="s">
        <v>2909</v>
      </c>
      <c r="E404" t="s">
        <v>2932</v>
      </c>
      <c r="F404" t="s">
        <v>2935</v>
      </c>
      <c r="G404" t="s">
        <v>2936</v>
      </c>
      <c r="H404">
        <f t="shared" si="30"/>
        <v>800000</v>
      </c>
      <c r="I404" s="6">
        <v>16999</v>
      </c>
      <c r="J404" s="5" t="str">
        <f t="shared" si="31"/>
        <v>&gt;₹500</v>
      </c>
      <c r="K404" s="5">
        <f t="shared" si="32"/>
        <v>557927682</v>
      </c>
      <c r="L404" s="6">
        <v>24999</v>
      </c>
      <c r="M404" s="1">
        <v>0.32</v>
      </c>
      <c r="N404" s="8" t="str">
        <f t="shared" si="33"/>
        <v>&lt;50%</v>
      </c>
      <c r="O404">
        <v>4.0999999999999996</v>
      </c>
      <c r="P404" s="2">
        <v>22318</v>
      </c>
      <c r="Q404" s="7">
        <f t="shared" si="34"/>
        <v>557927682</v>
      </c>
    </row>
    <row r="405" spans="1:17">
      <c r="A405" t="s">
        <v>839</v>
      </c>
      <c r="B405" t="s">
        <v>840</v>
      </c>
      <c r="C405" t="s">
        <v>824</v>
      </c>
      <c r="D405" t="s">
        <v>2909</v>
      </c>
      <c r="E405" t="s">
        <v>2932</v>
      </c>
      <c r="F405" t="s">
        <v>2933</v>
      </c>
      <c r="G405" t="s">
        <v>2946</v>
      </c>
      <c r="H405">
        <f t="shared" si="30"/>
        <v>30000</v>
      </c>
      <c r="I405" s="6">
        <v>199</v>
      </c>
      <c r="J405" s="5" t="str">
        <f t="shared" si="31"/>
        <v>₹200</v>
      </c>
      <c r="K405" s="5">
        <f t="shared" si="32"/>
        <v>891214</v>
      </c>
      <c r="L405" s="6">
        <v>499</v>
      </c>
      <c r="M405" s="1">
        <v>0.6</v>
      </c>
      <c r="N405" s="8" t="str">
        <f t="shared" si="33"/>
        <v>50% or More</v>
      </c>
      <c r="O405">
        <v>4.0999999999999996</v>
      </c>
      <c r="P405" s="2">
        <v>1786</v>
      </c>
      <c r="Q405" s="7">
        <f t="shared" si="34"/>
        <v>891214</v>
      </c>
    </row>
    <row r="406" spans="1:17">
      <c r="A406" t="s">
        <v>841</v>
      </c>
      <c r="B406" t="s">
        <v>842</v>
      </c>
      <c r="C406" t="s">
        <v>696</v>
      </c>
      <c r="D406" t="s">
        <v>2909</v>
      </c>
      <c r="E406" t="s">
        <v>2932</v>
      </c>
      <c r="F406" t="s">
        <v>2933</v>
      </c>
      <c r="G406" t="s">
        <v>2934</v>
      </c>
      <c r="H406">
        <f t="shared" si="30"/>
        <v>60000</v>
      </c>
      <c r="I406" s="6">
        <v>999</v>
      </c>
      <c r="J406" s="5" t="str">
        <f t="shared" si="31"/>
        <v>&gt;₹500</v>
      </c>
      <c r="K406" s="5">
        <f t="shared" si="32"/>
        <v>11547978</v>
      </c>
      <c r="L406" s="6">
        <v>1599</v>
      </c>
      <c r="M406" s="1">
        <v>0.38</v>
      </c>
      <c r="N406" s="8" t="str">
        <f t="shared" si="33"/>
        <v>&lt;50%</v>
      </c>
      <c r="O406">
        <v>4</v>
      </c>
      <c r="P406" s="2">
        <v>7222</v>
      </c>
      <c r="Q406" s="7">
        <f t="shared" si="34"/>
        <v>11547978</v>
      </c>
    </row>
    <row r="407" spans="1:17">
      <c r="A407" t="s">
        <v>843</v>
      </c>
      <c r="B407" t="s">
        <v>844</v>
      </c>
      <c r="C407" t="s">
        <v>715</v>
      </c>
      <c r="D407" t="s">
        <v>2909</v>
      </c>
      <c r="E407" t="s">
        <v>2932</v>
      </c>
      <c r="F407" t="s">
        <v>2935</v>
      </c>
      <c r="G407" t="s">
        <v>2939</v>
      </c>
      <c r="H407">
        <f t="shared" si="30"/>
        <v>30000</v>
      </c>
      <c r="I407" s="6">
        <v>1299</v>
      </c>
      <c r="J407" s="5" t="str">
        <f t="shared" si="31"/>
        <v>&gt;₹500</v>
      </c>
      <c r="K407" s="5">
        <f t="shared" si="32"/>
        <v>205169289</v>
      </c>
      <c r="L407" s="6">
        <v>1599</v>
      </c>
      <c r="M407" s="1">
        <v>0.19</v>
      </c>
      <c r="N407" s="8" t="str">
        <f t="shared" si="33"/>
        <v>&lt;50%</v>
      </c>
      <c r="O407">
        <v>4</v>
      </c>
      <c r="P407" s="2">
        <v>128311</v>
      </c>
      <c r="Q407" s="7">
        <f t="shared" si="34"/>
        <v>205169289</v>
      </c>
    </row>
    <row r="408" spans="1:17">
      <c r="A408" t="s">
        <v>845</v>
      </c>
      <c r="B408" t="s">
        <v>846</v>
      </c>
      <c r="C408" t="s">
        <v>720</v>
      </c>
      <c r="D408" t="s">
        <v>2909</v>
      </c>
      <c r="E408" t="s">
        <v>2940</v>
      </c>
      <c r="F408" t="s">
        <v>2941</v>
      </c>
      <c r="G408" t="s">
        <v>2942</v>
      </c>
      <c r="H408">
        <f t="shared" si="30"/>
        <v>120100</v>
      </c>
      <c r="I408" s="6">
        <v>599</v>
      </c>
      <c r="J408" s="5" t="str">
        <f t="shared" si="31"/>
        <v>&gt;₹500</v>
      </c>
      <c r="K408" s="5">
        <f t="shared" si="32"/>
        <v>151192800</v>
      </c>
      <c r="L408" s="6">
        <v>1800</v>
      </c>
      <c r="M408" s="1">
        <v>0.67</v>
      </c>
      <c r="N408" s="8" t="str">
        <f t="shared" si="33"/>
        <v>50% or More</v>
      </c>
      <c r="O408">
        <v>3.5</v>
      </c>
      <c r="P408" s="2">
        <v>83996</v>
      </c>
      <c r="Q408" s="7">
        <f t="shared" si="34"/>
        <v>151192800</v>
      </c>
    </row>
    <row r="409" spans="1:17">
      <c r="A409" t="s">
        <v>847</v>
      </c>
      <c r="B409" t="s">
        <v>848</v>
      </c>
      <c r="C409" t="s">
        <v>710</v>
      </c>
      <c r="D409" t="s">
        <v>2909</v>
      </c>
      <c r="E409" t="s">
        <v>2911</v>
      </c>
      <c r="F409" t="s">
        <v>2937</v>
      </c>
      <c r="G409" t="s">
        <v>2938</v>
      </c>
      <c r="H409">
        <f t="shared" si="30"/>
        <v>130000</v>
      </c>
      <c r="I409" s="6">
        <v>599</v>
      </c>
      <c r="J409" s="5" t="str">
        <f t="shared" si="31"/>
        <v>&gt;₹500</v>
      </c>
      <c r="K409" s="5">
        <f t="shared" si="32"/>
        <v>265928364</v>
      </c>
      <c r="L409" s="6">
        <v>1899</v>
      </c>
      <c r="M409" s="1">
        <v>0.68</v>
      </c>
      <c r="N409" s="8" t="str">
        <f t="shared" si="33"/>
        <v>50% or More</v>
      </c>
      <c r="O409">
        <v>4.3</v>
      </c>
      <c r="P409" s="2">
        <v>140036</v>
      </c>
      <c r="Q409" s="7">
        <f t="shared" si="34"/>
        <v>265928364</v>
      </c>
    </row>
    <row r="410" spans="1:17">
      <c r="A410" t="s">
        <v>849</v>
      </c>
      <c r="B410" t="s">
        <v>850</v>
      </c>
      <c r="C410" t="s">
        <v>696</v>
      </c>
      <c r="D410" t="s">
        <v>2909</v>
      </c>
      <c r="E410" t="s">
        <v>2932</v>
      </c>
      <c r="F410" t="s">
        <v>2933</v>
      </c>
      <c r="G410" t="s">
        <v>2934</v>
      </c>
      <c r="H410">
        <f t="shared" si="30"/>
        <v>70000</v>
      </c>
      <c r="I410" s="6">
        <v>1799</v>
      </c>
      <c r="J410" s="5" t="str">
        <f t="shared" si="31"/>
        <v>&gt;₹500</v>
      </c>
      <c r="K410" s="5">
        <f t="shared" si="32"/>
        <v>46676322</v>
      </c>
      <c r="L410" s="6">
        <v>2499</v>
      </c>
      <c r="M410" s="1">
        <v>0.28000000000000003</v>
      </c>
      <c r="N410" s="8" t="str">
        <f t="shared" si="33"/>
        <v>&lt;50%</v>
      </c>
      <c r="O410">
        <v>4.0999999999999996</v>
      </c>
      <c r="P410" s="2">
        <v>18678</v>
      </c>
      <c r="Q410" s="7">
        <f t="shared" si="34"/>
        <v>46676322</v>
      </c>
    </row>
    <row r="411" spans="1:17">
      <c r="A411" t="s">
        <v>851</v>
      </c>
      <c r="B411" t="s">
        <v>852</v>
      </c>
      <c r="C411" t="s">
        <v>699</v>
      </c>
      <c r="D411" t="s">
        <v>2909</v>
      </c>
      <c r="E411" t="s">
        <v>2932</v>
      </c>
      <c r="F411" t="s">
        <v>2935</v>
      </c>
      <c r="G411" t="s">
        <v>2936</v>
      </c>
      <c r="H411">
        <f t="shared" si="30"/>
        <v>400000</v>
      </c>
      <c r="I411" s="6">
        <v>10999</v>
      </c>
      <c r="J411" s="5" t="str">
        <f t="shared" si="31"/>
        <v>&gt;₹500</v>
      </c>
      <c r="K411" s="5">
        <f t="shared" si="32"/>
        <v>284951002</v>
      </c>
      <c r="L411" s="6">
        <v>14999</v>
      </c>
      <c r="M411" s="1">
        <v>0.27</v>
      </c>
      <c r="N411" s="8" t="str">
        <f t="shared" si="33"/>
        <v>&lt;50%</v>
      </c>
      <c r="O411">
        <v>4.0999999999999996</v>
      </c>
      <c r="P411" s="2">
        <v>18998</v>
      </c>
      <c r="Q411" s="7">
        <f t="shared" si="34"/>
        <v>284951002</v>
      </c>
    </row>
    <row r="412" spans="1:17">
      <c r="A412" t="s">
        <v>853</v>
      </c>
      <c r="B412" t="s">
        <v>854</v>
      </c>
      <c r="C412" t="s">
        <v>689</v>
      </c>
      <c r="D412" t="s">
        <v>2909</v>
      </c>
      <c r="E412" t="s">
        <v>2930</v>
      </c>
      <c r="F412" t="s">
        <v>2931</v>
      </c>
      <c r="H412">
        <f t="shared" si="30"/>
        <v>499100</v>
      </c>
      <c r="I412" s="6">
        <v>2999</v>
      </c>
      <c r="J412" s="5" t="str">
        <f t="shared" si="31"/>
        <v>&gt;₹500</v>
      </c>
      <c r="K412" s="5">
        <f t="shared" si="32"/>
        <v>387107510</v>
      </c>
      <c r="L412" s="6">
        <v>7990</v>
      </c>
      <c r="M412" s="1">
        <v>0.62</v>
      </c>
      <c r="N412" s="8" t="str">
        <f t="shared" si="33"/>
        <v>50% or More</v>
      </c>
      <c r="O412">
        <v>4.0999999999999996</v>
      </c>
      <c r="P412" s="2">
        <v>48449</v>
      </c>
      <c r="Q412" s="7">
        <f t="shared" si="34"/>
        <v>387107510</v>
      </c>
    </row>
    <row r="413" spans="1:17">
      <c r="A413" t="s">
        <v>855</v>
      </c>
      <c r="B413" t="s">
        <v>856</v>
      </c>
      <c r="C413" t="s">
        <v>689</v>
      </c>
      <c r="D413" t="s">
        <v>2909</v>
      </c>
      <c r="E413" t="s">
        <v>2930</v>
      </c>
      <c r="F413" t="s">
        <v>2931</v>
      </c>
      <c r="H413">
        <f t="shared" si="30"/>
        <v>599100</v>
      </c>
      <c r="I413" s="6">
        <v>1999</v>
      </c>
      <c r="J413" s="5" t="str">
        <f t="shared" si="31"/>
        <v>&gt;₹500</v>
      </c>
      <c r="K413" s="5">
        <f t="shared" si="32"/>
        <v>142469690</v>
      </c>
      <c r="L413" s="6">
        <v>7990</v>
      </c>
      <c r="M413" s="1">
        <v>0.75</v>
      </c>
      <c r="N413" s="8" t="str">
        <f t="shared" si="33"/>
        <v>50% or More</v>
      </c>
      <c r="O413">
        <v>3.8</v>
      </c>
      <c r="P413" s="2">
        <v>17831</v>
      </c>
      <c r="Q413" s="7">
        <f t="shared" si="34"/>
        <v>142469690</v>
      </c>
    </row>
    <row r="414" spans="1:17">
      <c r="A414" t="s">
        <v>857</v>
      </c>
      <c r="B414" t="s">
        <v>858</v>
      </c>
      <c r="C414" t="s">
        <v>745</v>
      </c>
      <c r="D414" t="s">
        <v>2909</v>
      </c>
      <c r="E414" t="s">
        <v>2932</v>
      </c>
      <c r="F414" t="s">
        <v>2933</v>
      </c>
      <c r="G414" t="s">
        <v>2934</v>
      </c>
      <c r="H414">
        <f t="shared" si="30"/>
        <v>35000</v>
      </c>
      <c r="I414" s="6">
        <v>649</v>
      </c>
      <c r="J414" s="5" t="str">
        <f t="shared" si="31"/>
        <v>&gt;₹500</v>
      </c>
      <c r="K414" s="5">
        <f t="shared" si="32"/>
        <v>1313685</v>
      </c>
      <c r="L414" s="6">
        <v>999</v>
      </c>
      <c r="M414" s="1">
        <v>0.35</v>
      </c>
      <c r="N414" s="8" t="str">
        <f t="shared" si="33"/>
        <v>&lt;50%</v>
      </c>
      <c r="O414">
        <v>4.2</v>
      </c>
      <c r="P414" s="2">
        <v>1315</v>
      </c>
      <c r="Q414" s="7">
        <f t="shared" si="34"/>
        <v>1313685</v>
      </c>
    </row>
    <row r="415" spans="1:17">
      <c r="A415" t="s">
        <v>859</v>
      </c>
      <c r="B415" t="s">
        <v>815</v>
      </c>
      <c r="C415" t="s">
        <v>699</v>
      </c>
      <c r="D415" t="s">
        <v>2909</v>
      </c>
      <c r="E415" t="s">
        <v>2932</v>
      </c>
      <c r="F415" t="s">
        <v>2935</v>
      </c>
      <c r="G415" t="s">
        <v>2936</v>
      </c>
      <c r="H415">
        <f t="shared" si="30"/>
        <v>550000</v>
      </c>
      <c r="I415" s="6">
        <v>13999</v>
      </c>
      <c r="J415" s="5" t="str">
        <f t="shared" si="31"/>
        <v>&gt;₹500</v>
      </c>
      <c r="K415" s="5">
        <f t="shared" si="32"/>
        <v>370442002</v>
      </c>
      <c r="L415" s="6">
        <v>19499</v>
      </c>
      <c r="M415" s="1">
        <v>0.28000000000000003</v>
      </c>
      <c r="N415" s="8" t="str">
        <f t="shared" si="33"/>
        <v>&lt;50%</v>
      </c>
      <c r="O415">
        <v>4.0999999999999996</v>
      </c>
      <c r="P415" s="2">
        <v>18998</v>
      </c>
      <c r="Q415" s="7">
        <f t="shared" si="34"/>
        <v>370442002</v>
      </c>
    </row>
    <row r="416" spans="1:17">
      <c r="A416" t="s">
        <v>860</v>
      </c>
      <c r="B416" t="s">
        <v>861</v>
      </c>
      <c r="C416" t="s">
        <v>862</v>
      </c>
      <c r="D416" t="s">
        <v>2909</v>
      </c>
      <c r="E416" t="s">
        <v>2932</v>
      </c>
      <c r="F416" t="s">
        <v>2933</v>
      </c>
      <c r="G416" t="s">
        <v>2948</v>
      </c>
      <c r="H416">
        <f t="shared" si="30"/>
        <v>18000</v>
      </c>
      <c r="I416" s="6">
        <v>119</v>
      </c>
      <c r="J416" s="5" t="str">
        <f t="shared" si="31"/>
        <v>₹200</v>
      </c>
      <c r="K416" s="5">
        <f t="shared" si="32"/>
        <v>1793701</v>
      </c>
      <c r="L416" s="6">
        <v>299</v>
      </c>
      <c r="M416" s="1">
        <v>0.6</v>
      </c>
      <c r="N416" s="8" t="str">
        <f t="shared" si="33"/>
        <v>50% or More</v>
      </c>
      <c r="O416">
        <v>4.0999999999999996</v>
      </c>
      <c r="P416" s="2">
        <v>5999</v>
      </c>
      <c r="Q416" s="7">
        <f t="shared" si="34"/>
        <v>1793701</v>
      </c>
    </row>
    <row r="417" spans="1:17">
      <c r="A417" t="s">
        <v>863</v>
      </c>
      <c r="B417" t="s">
        <v>864</v>
      </c>
      <c r="C417" t="s">
        <v>699</v>
      </c>
      <c r="D417" t="s">
        <v>2909</v>
      </c>
      <c r="E417" t="s">
        <v>2932</v>
      </c>
      <c r="F417" t="s">
        <v>2935</v>
      </c>
      <c r="G417" t="s">
        <v>2936</v>
      </c>
      <c r="H417">
        <f t="shared" si="30"/>
        <v>500000</v>
      </c>
      <c r="I417" s="6">
        <v>12999</v>
      </c>
      <c r="J417" s="5" t="str">
        <f t="shared" si="31"/>
        <v>&gt;₹500</v>
      </c>
      <c r="K417" s="5">
        <f t="shared" si="32"/>
        <v>913845228</v>
      </c>
      <c r="L417" s="6">
        <v>17999</v>
      </c>
      <c r="M417" s="1">
        <v>0.28000000000000003</v>
      </c>
      <c r="N417" s="8" t="str">
        <f t="shared" si="33"/>
        <v>&lt;50%</v>
      </c>
      <c r="O417">
        <v>4.0999999999999996</v>
      </c>
      <c r="P417" s="2">
        <v>50772</v>
      </c>
      <c r="Q417" s="7">
        <f t="shared" si="34"/>
        <v>913845228</v>
      </c>
    </row>
    <row r="418" spans="1:17">
      <c r="A418" t="s">
        <v>865</v>
      </c>
      <c r="B418" t="s">
        <v>866</v>
      </c>
      <c r="C418" t="s">
        <v>699</v>
      </c>
      <c r="D418" t="s">
        <v>2909</v>
      </c>
      <c r="E418" t="s">
        <v>2932</v>
      </c>
      <c r="F418" t="s">
        <v>2935</v>
      </c>
      <c r="G418" t="s">
        <v>2936</v>
      </c>
      <c r="H418">
        <f t="shared" si="30"/>
        <v>600000</v>
      </c>
      <c r="I418" s="6">
        <v>20999</v>
      </c>
      <c r="J418" s="5" t="str">
        <f t="shared" si="31"/>
        <v>&gt;₹500</v>
      </c>
      <c r="K418" s="5">
        <f t="shared" si="32"/>
        <v>697222176</v>
      </c>
      <c r="L418" s="6">
        <v>26999</v>
      </c>
      <c r="M418" s="1">
        <v>0.22</v>
      </c>
      <c r="N418" s="8" t="str">
        <f t="shared" si="33"/>
        <v>&lt;50%</v>
      </c>
      <c r="O418">
        <v>3.9</v>
      </c>
      <c r="P418" s="2">
        <v>25824</v>
      </c>
      <c r="Q418" s="7">
        <f t="shared" si="34"/>
        <v>697222176</v>
      </c>
    </row>
    <row r="419" spans="1:17">
      <c r="A419" t="s">
        <v>867</v>
      </c>
      <c r="B419" t="s">
        <v>868</v>
      </c>
      <c r="C419" t="s">
        <v>745</v>
      </c>
      <c r="D419" t="s">
        <v>2909</v>
      </c>
      <c r="E419" t="s">
        <v>2932</v>
      </c>
      <c r="F419" t="s">
        <v>2933</v>
      </c>
      <c r="G419" t="s">
        <v>2934</v>
      </c>
      <c r="H419">
        <f t="shared" si="30"/>
        <v>40000</v>
      </c>
      <c r="I419" s="6">
        <v>249</v>
      </c>
      <c r="J419" s="5" t="str">
        <f t="shared" si="31"/>
        <v>₹200 - ₹500</v>
      </c>
      <c r="K419" s="5">
        <f t="shared" si="32"/>
        <v>9348196</v>
      </c>
      <c r="L419" s="6">
        <v>649</v>
      </c>
      <c r="M419" s="1">
        <v>0.62</v>
      </c>
      <c r="N419" s="8" t="str">
        <f t="shared" si="33"/>
        <v>50% or More</v>
      </c>
      <c r="O419">
        <v>4</v>
      </c>
      <c r="P419" s="2">
        <v>14404</v>
      </c>
      <c r="Q419" s="7">
        <f t="shared" si="34"/>
        <v>9348196</v>
      </c>
    </row>
    <row r="420" spans="1:17">
      <c r="A420" t="s">
        <v>869</v>
      </c>
      <c r="B420" t="s">
        <v>870</v>
      </c>
      <c r="C420" t="s">
        <v>745</v>
      </c>
      <c r="D420" t="s">
        <v>2909</v>
      </c>
      <c r="E420" t="s">
        <v>2932</v>
      </c>
      <c r="F420" t="s">
        <v>2933</v>
      </c>
      <c r="G420" t="s">
        <v>2934</v>
      </c>
      <c r="H420">
        <f t="shared" si="30"/>
        <v>7200</v>
      </c>
      <c r="I420" s="6">
        <v>99</v>
      </c>
      <c r="J420" s="5" t="str">
        <f t="shared" si="31"/>
        <v>₹200</v>
      </c>
      <c r="K420" s="5">
        <f t="shared" si="32"/>
        <v>1938969</v>
      </c>
      <c r="L420" s="6">
        <v>171</v>
      </c>
      <c r="M420" s="1">
        <v>0.42</v>
      </c>
      <c r="N420" s="8" t="str">
        <f t="shared" si="33"/>
        <v>&lt;50%</v>
      </c>
      <c r="O420">
        <v>4.5</v>
      </c>
      <c r="P420" s="2">
        <v>11339</v>
      </c>
      <c r="Q420" s="7">
        <f t="shared" si="34"/>
        <v>1938969</v>
      </c>
    </row>
    <row r="421" spans="1:17">
      <c r="A421" t="s">
        <v>871</v>
      </c>
      <c r="B421" t="s">
        <v>872</v>
      </c>
      <c r="C421" t="s">
        <v>742</v>
      </c>
      <c r="D421" t="s">
        <v>2909</v>
      </c>
      <c r="E421" t="s">
        <v>2932</v>
      </c>
      <c r="F421" t="s">
        <v>2933</v>
      </c>
      <c r="G421" t="s">
        <v>2943</v>
      </c>
      <c r="H421">
        <f t="shared" si="30"/>
        <v>151000</v>
      </c>
      <c r="I421" s="6">
        <v>489</v>
      </c>
      <c r="J421" s="5" t="str">
        <f t="shared" si="31"/>
        <v>₹200 - ₹500</v>
      </c>
      <c r="K421" s="5">
        <f t="shared" si="32"/>
        <v>7248374</v>
      </c>
      <c r="L421" s="6">
        <v>1999</v>
      </c>
      <c r="M421" s="1">
        <v>0.76</v>
      </c>
      <c r="N421" s="8" t="str">
        <f t="shared" si="33"/>
        <v>50% or More</v>
      </c>
      <c r="O421">
        <v>4</v>
      </c>
      <c r="P421" s="2">
        <v>3626</v>
      </c>
      <c r="Q421" s="7">
        <f t="shared" si="34"/>
        <v>7248374</v>
      </c>
    </row>
    <row r="422" spans="1:17">
      <c r="A422" t="s">
        <v>873</v>
      </c>
      <c r="B422" t="s">
        <v>874</v>
      </c>
      <c r="C422" t="s">
        <v>710</v>
      </c>
      <c r="D422" t="s">
        <v>2909</v>
      </c>
      <c r="E422" t="s">
        <v>2911</v>
      </c>
      <c r="F422" t="s">
        <v>2937</v>
      </c>
      <c r="G422" t="s">
        <v>2938</v>
      </c>
      <c r="H422">
        <f t="shared" si="30"/>
        <v>123100</v>
      </c>
      <c r="I422" s="6">
        <v>369</v>
      </c>
      <c r="J422" s="5" t="str">
        <f t="shared" si="31"/>
        <v>₹200 - ₹500</v>
      </c>
      <c r="K422" s="5">
        <f t="shared" si="32"/>
        <v>52200000</v>
      </c>
      <c r="L422" s="6">
        <v>1600</v>
      </c>
      <c r="M422" s="1">
        <v>0.77</v>
      </c>
      <c r="N422" s="8" t="str">
        <f t="shared" si="33"/>
        <v>50% or More</v>
      </c>
      <c r="O422">
        <v>4</v>
      </c>
      <c r="P422" s="2">
        <v>32625</v>
      </c>
      <c r="Q422" s="7">
        <f t="shared" si="34"/>
        <v>52200000</v>
      </c>
    </row>
    <row r="423" spans="1:17">
      <c r="A423" t="s">
        <v>875</v>
      </c>
      <c r="B423" t="s">
        <v>876</v>
      </c>
      <c r="C423" t="s">
        <v>699</v>
      </c>
      <c r="D423" t="s">
        <v>2909</v>
      </c>
      <c r="E423" t="s">
        <v>2932</v>
      </c>
      <c r="F423" t="s">
        <v>2935</v>
      </c>
      <c r="G423" t="s">
        <v>2936</v>
      </c>
      <c r="H423">
        <f t="shared" si="30"/>
        <v>550000</v>
      </c>
      <c r="I423" s="6">
        <v>15499</v>
      </c>
      <c r="J423" s="5" t="str">
        <f t="shared" si="31"/>
        <v>&gt;₹500</v>
      </c>
      <c r="K423" s="5">
        <f t="shared" si="32"/>
        <v>404272748</v>
      </c>
      <c r="L423" s="6">
        <v>20999</v>
      </c>
      <c r="M423" s="1">
        <v>0.26</v>
      </c>
      <c r="N423" s="8" t="str">
        <f t="shared" si="33"/>
        <v>&lt;50%</v>
      </c>
      <c r="O423">
        <v>4.0999999999999996</v>
      </c>
      <c r="P423" s="2">
        <v>19252</v>
      </c>
      <c r="Q423" s="7">
        <f t="shared" si="34"/>
        <v>404272748</v>
      </c>
    </row>
    <row r="424" spans="1:17">
      <c r="A424" t="s">
        <v>877</v>
      </c>
      <c r="B424" t="s">
        <v>878</v>
      </c>
      <c r="C424" t="s">
        <v>699</v>
      </c>
      <c r="D424" t="s">
        <v>2909</v>
      </c>
      <c r="E424" t="s">
        <v>2932</v>
      </c>
      <c r="F424" t="s">
        <v>2935</v>
      </c>
      <c r="G424" t="s">
        <v>2936</v>
      </c>
      <c r="H424">
        <f t="shared" si="30"/>
        <v>350000</v>
      </c>
      <c r="I424" s="6">
        <v>15499</v>
      </c>
      <c r="J424" s="5" t="str">
        <f t="shared" si="31"/>
        <v>&gt;₹500</v>
      </c>
      <c r="K424" s="5">
        <f t="shared" si="32"/>
        <v>365768748</v>
      </c>
      <c r="L424" s="6">
        <v>18999</v>
      </c>
      <c r="M424" s="1">
        <v>0.18</v>
      </c>
      <c r="N424" s="8" t="str">
        <f t="shared" si="33"/>
        <v>&lt;50%</v>
      </c>
      <c r="O424">
        <v>4.0999999999999996</v>
      </c>
      <c r="P424" s="2">
        <v>19252</v>
      </c>
      <c r="Q424" s="7">
        <f t="shared" si="34"/>
        <v>365768748</v>
      </c>
    </row>
    <row r="425" spans="1:17">
      <c r="A425" t="s">
        <v>879</v>
      </c>
      <c r="B425" t="s">
        <v>880</v>
      </c>
      <c r="C425" t="s">
        <v>699</v>
      </c>
      <c r="D425" t="s">
        <v>2909</v>
      </c>
      <c r="E425" t="s">
        <v>2932</v>
      </c>
      <c r="F425" t="s">
        <v>2935</v>
      </c>
      <c r="G425" t="s">
        <v>2936</v>
      </c>
      <c r="H425">
        <f t="shared" si="30"/>
        <v>600000</v>
      </c>
      <c r="I425" s="6">
        <v>22999</v>
      </c>
      <c r="J425" s="5" t="str">
        <f t="shared" si="31"/>
        <v>&gt;₹500</v>
      </c>
      <c r="K425" s="5">
        <f t="shared" si="32"/>
        <v>748870176</v>
      </c>
      <c r="L425" s="6">
        <v>28999</v>
      </c>
      <c r="M425" s="1">
        <v>0.21</v>
      </c>
      <c r="N425" s="8" t="str">
        <f t="shared" si="33"/>
        <v>&lt;50%</v>
      </c>
      <c r="O425">
        <v>3.9</v>
      </c>
      <c r="P425" s="2">
        <v>25824</v>
      </c>
      <c r="Q425" s="7">
        <f t="shared" si="34"/>
        <v>748870176</v>
      </c>
    </row>
    <row r="426" spans="1:17">
      <c r="A426" t="s">
        <v>881</v>
      </c>
      <c r="B426" t="s">
        <v>882</v>
      </c>
      <c r="C426" t="s">
        <v>720</v>
      </c>
      <c r="D426" t="s">
        <v>2909</v>
      </c>
      <c r="E426" t="s">
        <v>2940</v>
      </c>
      <c r="F426" t="s">
        <v>2941</v>
      </c>
      <c r="G426" t="s">
        <v>2942</v>
      </c>
      <c r="H426">
        <f t="shared" si="30"/>
        <v>89100</v>
      </c>
      <c r="I426" s="6">
        <v>599</v>
      </c>
      <c r="J426" s="5" t="str">
        <f t="shared" si="31"/>
        <v>&gt;₹500</v>
      </c>
      <c r="K426" s="5">
        <f t="shared" si="32"/>
        <v>240901710</v>
      </c>
      <c r="L426" s="6">
        <v>1490</v>
      </c>
      <c r="M426" s="1">
        <v>0.6</v>
      </c>
      <c r="N426" s="8" t="str">
        <f t="shared" si="33"/>
        <v>50% or More</v>
      </c>
      <c r="O426">
        <v>4.0999999999999996</v>
      </c>
      <c r="P426" s="2">
        <v>161679</v>
      </c>
      <c r="Q426" s="7">
        <f t="shared" si="34"/>
        <v>240901710</v>
      </c>
    </row>
    <row r="427" spans="1:17">
      <c r="A427" t="s">
        <v>883</v>
      </c>
      <c r="B427" t="s">
        <v>884</v>
      </c>
      <c r="C427" t="s">
        <v>824</v>
      </c>
      <c r="D427" t="s">
        <v>2909</v>
      </c>
      <c r="E427" t="s">
        <v>2932</v>
      </c>
      <c r="F427" t="s">
        <v>2933</v>
      </c>
      <c r="G427" t="s">
        <v>2946</v>
      </c>
      <c r="H427">
        <f t="shared" si="30"/>
        <v>56500</v>
      </c>
      <c r="I427" s="6">
        <v>134</v>
      </c>
      <c r="J427" s="5" t="str">
        <f t="shared" si="31"/>
        <v>₹200</v>
      </c>
      <c r="K427" s="5">
        <f t="shared" si="32"/>
        <v>11662815</v>
      </c>
      <c r="L427" s="6">
        <v>699</v>
      </c>
      <c r="M427" s="1">
        <v>0.81</v>
      </c>
      <c r="N427" s="8" t="str">
        <f t="shared" si="33"/>
        <v>50% or More</v>
      </c>
      <c r="O427">
        <v>4.0999999999999996</v>
      </c>
      <c r="P427" s="2">
        <v>16685</v>
      </c>
      <c r="Q427" s="7">
        <f t="shared" si="34"/>
        <v>11662815</v>
      </c>
    </row>
    <row r="428" spans="1:17">
      <c r="A428" t="s">
        <v>885</v>
      </c>
      <c r="B428" t="s">
        <v>886</v>
      </c>
      <c r="C428" t="s">
        <v>699</v>
      </c>
      <c r="D428" t="s">
        <v>2909</v>
      </c>
      <c r="E428" t="s">
        <v>2932</v>
      </c>
      <c r="F428" t="s">
        <v>2935</v>
      </c>
      <c r="G428" t="s">
        <v>2936</v>
      </c>
      <c r="H428">
        <f t="shared" si="30"/>
        <v>50000</v>
      </c>
      <c r="I428" s="6">
        <v>7499</v>
      </c>
      <c r="J428" s="5" t="str">
        <f t="shared" si="31"/>
        <v>&gt;₹500</v>
      </c>
      <c r="K428" s="5">
        <f t="shared" si="32"/>
        <v>247225093</v>
      </c>
      <c r="L428" s="6">
        <v>7999</v>
      </c>
      <c r="M428" s="1">
        <v>0.06</v>
      </c>
      <c r="N428" s="8" t="str">
        <f t="shared" si="33"/>
        <v>&lt;50%</v>
      </c>
      <c r="O428">
        <v>4</v>
      </c>
      <c r="P428" s="2">
        <v>30907</v>
      </c>
      <c r="Q428" s="7">
        <f t="shared" si="34"/>
        <v>247225093</v>
      </c>
    </row>
    <row r="429" spans="1:17">
      <c r="A429" t="s">
        <v>887</v>
      </c>
      <c r="B429" t="s">
        <v>888</v>
      </c>
      <c r="C429" t="s">
        <v>696</v>
      </c>
      <c r="D429" t="s">
        <v>2909</v>
      </c>
      <c r="E429" t="s">
        <v>2932</v>
      </c>
      <c r="F429" t="s">
        <v>2933</v>
      </c>
      <c r="G429" t="s">
        <v>2934</v>
      </c>
      <c r="H429">
        <f t="shared" si="30"/>
        <v>105000</v>
      </c>
      <c r="I429" s="6">
        <v>1149</v>
      </c>
      <c r="J429" s="5" t="str">
        <f t="shared" si="31"/>
        <v>&gt;₹500</v>
      </c>
      <c r="K429" s="5">
        <f t="shared" si="32"/>
        <v>393427488</v>
      </c>
      <c r="L429" s="6">
        <v>2199</v>
      </c>
      <c r="M429" s="1">
        <v>0.48</v>
      </c>
      <c r="N429" s="8" t="str">
        <f t="shared" si="33"/>
        <v>&lt;50%</v>
      </c>
      <c r="O429">
        <v>4.3</v>
      </c>
      <c r="P429" s="2">
        <v>178912</v>
      </c>
      <c r="Q429" s="7">
        <f t="shared" si="34"/>
        <v>393427488</v>
      </c>
    </row>
    <row r="430" spans="1:17">
      <c r="A430" t="s">
        <v>889</v>
      </c>
      <c r="B430" t="s">
        <v>890</v>
      </c>
      <c r="C430" t="s">
        <v>715</v>
      </c>
      <c r="D430" t="s">
        <v>2909</v>
      </c>
      <c r="E430" t="s">
        <v>2932</v>
      </c>
      <c r="F430" t="s">
        <v>2935</v>
      </c>
      <c r="G430" t="s">
        <v>2939</v>
      </c>
      <c r="H430">
        <f t="shared" si="30"/>
        <v>37500</v>
      </c>
      <c r="I430" s="6">
        <v>1324</v>
      </c>
      <c r="J430" s="5" t="str">
        <f t="shared" si="31"/>
        <v>&gt;₹500</v>
      </c>
      <c r="K430" s="5">
        <f t="shared" si="32"/>
        <v>218000389</v>
      </c>
      <c r="L430" s="6">
        <v>1699</v>
      </c>
      <c r="M430" s="1">
        <v>0.22</v>
      </c>
      <c r="N430" s="8" t="str">
        <f t="shared" si="33"/>
        <v>&lt;50%</v>
      </c>
      <c r="O430">
        <v>4</v>
      </c>
      <c r="P430" s="2">
        <v>128311</v>
      </c>
      <c r="Q430" s="7">
        <f t="shared" si="34"/>
        <v>218000389</v>
      </c>
    </row>
    <row r="431" spans="1:17">
      <c r="A431" t="s">
        <v>891</v>
      </c>
      <c r="B431" t="s">
        <v>892</v>
      </c>
      <c r="C431" t="s">
        <v>699</v>
      </c>
      <c r="D431" t="s">
        <v>2909</v>
      </c>
      <c r="E431" t="s">
        <v>2932</v>
      </c>
      <c r="F431" t="s">
        <v>2935</v>
      </c>
      <c r="G431" t="s">
        <v>2936</v>
      </c>
      <c r="H431">
        <f t="shared" si="30"/>
        <v>600000</v>
      </c>
      <c r="I431" s="6">
        <v>13999</v>
      </c>
      <c r="J431" s="5" t="str">
        <f t="shared" si="31"/>
        <v>&gt;₹500</v>
      </c>
      <c r="K431" s="5">
        <f t="shared" si="32"/>
        <v>385020748</v>
      </c>
      <c r="L431" s="6">
        <v>19999</v>
      </c>
      <c r="M431" s="1">
        <v>0.3</v>
      </c>
      <c r="N431" s="8" t="str">
        <f t="shared" si="33"/>
        <v>&lt;50%</v>
      </c>
      <c r="O431">
        <v>4.0999999999999996</v>
      </c>
      <c r="P431" s="2">
        <v>19252</v>
      </c>
      <c r="Q431" s="7">
        <f t="shared" si="34"/>
        <v>385020748</v>
      </c>
    </row>
    <row r="432" spans="1:17">
      <c r="A432" t="s">
        <v>893</v>
      </c>
      <c r="B432" t="s">
        <v>894</v>
      </c>
      <c r="C432" t="s">
        <v>696</v>
      </c>
      <c r="D432" t="s">
        <v>2909</v>
      </c>
      <c r="E432" t="s">
        <v>2932</v>
      </c>
      <c r="F432" t="s">
        <v>2933</v>
      </c>
      <c r="G432" t="s">
        <v>2934</v>
      </c>
      <c r="H432">
        <f t="shared" si="30"/>
        <v>60000</v>
      </c>
      <c r="I432" s="6">
        <v>999</v>
      </c>
      <c r="J432" s="5" t="str">
        <f t="shared" si="31"/>
        <v>&gt;₹500</v>
      </c>
      <c r="K432" s="5">
        <f t="shared" si="32"/>
        <v>11547978</v>
      </c>
      <c r="L432" s="6">
        <v>1599</v>
      </c>
      <c r="M432" s="1">
        <v>0.38</v>
      </c>
      <c r="N432" s="8" t="str">
        <f t="shared" si="33"/>
        <v>&lt;50%</v>
      </c>
      <c r="O432">
        <v>4</v>
      </c>
      <c r="P432" s="2">
        <v>7222</v>
      </c>
      <c r="Q432" s="7">
        <f t="shared" si="34"/>
        <v>11547978</v>
      </c>
    </row>
    <row r="433" spans="1:17">
      <c r="A433" t="s">
        <v>895</v>
      </c>
      <c r="B433" t="s">
        <v>896</v>
      </c>
      <c r="C433" t="s">
        <v>699</v>
      </c>
      <c r="D433" t="s">
        <v>2909</v>
      </c>
      <c r="E433" t="s">
        <v>2932</v>
      </c>
      <c r="F433" t="s">
        <v>2935</v>
      </c>
      <c r="G433" t="s">
        <v>2936</v>
      </c>
      <c r="H433">
        <f t="shared" si="30"/>
        <v>500000</v>
      </c>
      <c r="I433" s="6">
        <v>12999</v>
      </c>
      <c r="J433" s="5" t="str">
        <f t="shared" si="31"/>
        <v>&gt;₹500</v>
      </c>
      <c r="K433" s="5">
        <f t="shared" si="32"/>
        <v>341945002</v>
      </c>
      <c r="L433" s="6">
        <v>17999</v>
      </c>
      <c r="M433" s="1">
        <v>0.28000000000000003</v>
      </c>
      <c r="N433" s="8" t="str">
        <f t="shared" si="33"/>
        <v>&lt;50%</v>
      </c>
      <c r="O433">
        <v>4.0999999999999996</v>
      </c>
      <c r="P433" s="2">
        <v>18998</v>
      </c>
      <c r="Q433" s="7">
        <f t="shared" si="34"/>
        <v>341945002</v>
      </c>
    </row>
    <row r="434" spans="1:17">
      <c r="A434" t="s">
        <v>897</v>
      </c>
      <c r="B434" t="s">
        <v>898</v>
      </c>
      <c r="C434" t="s">
        <v>699</v>
      </c>
      <c r="D434" t="s">
        <v>2909</v>
      </c>
      <c r="E434" t="s">
        <v>2932</v>
      </c>
      <c r="F434" t="s">
        <v>2935</v>
      </c>
      <c r="G434" t="s">
        <v>2936</v>
      </c>
      <c r="H434">
        <f t="shared" si="30"/>
        <v>550000</v>
      </c>
      <c r="I434" s="6">
        <v>15490</v>
      </c>
      <c r="J434" s="5" t="str">
        <f t="shared" si="31"/>
        <v>&gt;₹500</v>
      </c>
      <c r="K434" s="5">
        <f t="shared" si="32"/>
        <v>690906840</v>
      </c>
      <c r="L434" s="6">
        <v>20990</v>
      </c>
      <c r="M434" s="1">
        <v>0.26</v>
      </c>
      <c r="N434" s="8" t="str">
        <f t="shared" si="33"/>
        <v>&lt;50%</v>
      </c>
      <c r="O434">
        <v>4.2</v>
      </c>
      <c r="P434" s="2">
        <v>32916</v>
      </c>
      <c r="Q434" s="7">
        <f t="shared" si="34"/>
        <v>690906840</v>
      </c>
    </row>
    <row r="435" spans="1:17">
      <c r="A435" t="s">
        <v>899</v>
      </c>
      <c r="B435" t="s">
        <v>900</v>
      </c>
      <c r="C435" t="s">
        <v>901</v>
      </c>
      <c r="D435" t="s">
        <v>2909</v>
      </c>
      <c r="E435" t="s">
        <v>2932</v>
      </c>
      <c r="F435" t="s">
        <v>2933</v>
      </c>
      <c r="G435" t="s">
        <v>2949</v>
      </c>
      <c r="H435">
        <f t="shared" si="30"/>
        <v>190000</v>
      </c>
      <c r="I435" s="6">
        <v>999</v>
      </c>
      <c r="J435" s="5" t="str">
        <f t="shared" si="31"/>
        <v>&gt;₹500</v>
      </c>
      <c r="K435" s="5">
        <f t="shared" si="32"/>
        <v>77122097</v>
      </c>
      <c r="L435" s="6">
        <v>2899</v>
      </c>
      <c r="M435" s="1">
        <v>0.66</v>
      </c>
      <c r="N435" s="8" t="str">
        <f t="shared" si="33"/>
        <v>50% or More</v>
      </c>
      <c r="O435">
        <v>4.5999999999999996</v>
      </c>
      <c r="P435" s="2">
        <v>26603</v>
      </c>
      <c r="Q435" s="7">
        <f t="shared" si="34"/>
        <v>77122097</v>
      </c>
    </row>
    <row r="436" spans="1:17">
      <c r="A436" t="s">
        <v>902</v>
      </c>
      <c r="B436" t="s">
        <v>903</v>
      </c>
      <c r="C436" t="s">
        <v>689</v>
      </c>
      <c r="D436" t="s">
        <v>2909</v>
      </c>
      <c r="E436" t="s">
        <v>2930</v>
      </c>
      <c r="F436" t="s">
        <v>2931</v>
      </c>
      <c r="H436">
        <f t="shared" si="30"/>
        <v>340000</v>
      </c>
      <c r="I436" s="6">
        <v>1599</v>
      </c>
      <c r="J436" s="5" t="str">
        <f t="shared" si="31"/>
        <v>&gt;₹500</v>
      </c>
      <c r="K436" s="5">
        <f t="shared" si="32"/>
        <v>339682050</v>
      </c>
      <c r="L436" s="6">
        <v>4999</v>
      </c>
      <c r="M436" s="1">
        <v>0.68</v>
      </c>
      <c r="N436" s="8" t="str">
        <f t="shared" si="33"/>
        <v>50% or More</v>
      </c>
      <c r="O436">
        <v>4</v>
      </c>
      <c r="P436" s="2">
        <v>67950</v>
      </c>
      <c r="Q436" s="7">
        <f t="shared" si="34"/>
        <v>339682050</v>
      </c>
    </row>
    <row r="437" spans="1:17">
      <c r="A437" t="s">
        <v>904</v>
      </c>
      <c r="B437" t="s">
        <v>905</v>
      </c>
      <c r="C437" t="s">
        <v>715</v>
      </c>
      <c r="D437" t="s">
        <v>2909</v>
      </c>
      <c r="E437" t="s">
        <v>2932</v>
      </c>
      <c r="F437" t="s">
        <v>2935</v>
      </c>
      <c r="G437" t="s">
        <v>2939</v>
      </c>
      <c r="H437">
        <f t="shared" si="30"/>
        <v>37500</v>
      </c>
      <c r="I437" s="6">
        <v>1324</v>
      </c>
      <c r="J437" s="5" t="str">
        <f t="shared" si="31"/>
        <v>&gt;₹500</v>
      </c>
      <c r="K437" s="5">
        <f t="shared" si="32"/>
        <v>218000389</v>
      </c>
      <c r="L437" s="6">
        <v>1699</v>
      </c>
      <c r="M437" s="1">
        <v>0.22</v>
      </c>
      <c r="N437" s="8" t="str">
        <f t="shared" si="33"/>
        <v>&lt;50%</v>
      </c>
      <c r="O437">
        <v>4</v>
      </c>
      <c r="P437" s="2">
        <v>128311</v>
      </c>
      <c r="Q437" s="7">
        <f t="shared" si="34"/>
        <v>218000389</v>
      </c>
    </row>
    <row r="438" spans="1:17">
      <c r="A438" t="s">
        <v>906</v>
      </c>
      <c r="B438" t="s">
        <v>907</v>
      </c>
      <c r="C438" t="s">
        <v>699</v>
      </c>
      <c r="D438" t="s">
        <v>2909</v>
      </c>
      <c r="E438" t="s">
        <v>2932</v>
      </c>
      <c r="F438" t="s">
        <v>2935</v>
      </c>
      <c r="G438" t="s">
        <v>2936</v>
      </c>
      <c r="H438">
        <f t="shared" si="30"/>
        <v>899100</v>
      </c>
      <c r="I438" s="6">
        <v>20999</v>
      </c>
      <c r="J438" s="5" t="str">
        <f t="shared" si="31"/>
        <v>&gt;₹500</v>
      </c>
      <c r="K438" s="5">
        <f t="shared" si="32"/>
        <v>284875010</v>
      </c>
      <c r="L438" s="6">
        <v>29990</v>
      </c>
      <c r="M438" s="1">
        <v>0.3</v>
      </c>
      <c r="N438" s="8" t="str">
        <f t="shared" si="33"/>
        <v>&lt;50%</v>
      </c>
      <c r="O438">
        <v>4.3</v>
      </c>
      <c r="P438" s="2">
        <v>9499</v>
      </c>
      <c r="Q438" s="7">
        <f t="shared" si="34"/>
        <v>284875010</v>
      </c>
    </row>
    <row r="439" spans="1:17">
      <c r="A439" t="s">
        <v>908</v>
      </c>
      <c r="B439" t="s">
        <v>909</v>
      </c>
      <c r="C439" t="s">
        <v>745</v>
      </c>
      <c r="D439" t="s">
        <v>2909</v>
      </c>
      <c r="E439" t="s">
        <v>2932</v>
      </c>
      <c r="F439" t="s">
        <v>2933</v>
      </c>
      <c r="G439" t="s">
        <v>2934</v>
      </c>
      <c r="H439">
        <f t="shared" si="30"/>
        <v>100000</v>
      </c>
      <c r="I439" s="6">
        <v>999</v>
      </c>
      <c r="J439" s="5" t="str">
        <f t="shared" si="31"/>
        <v>&gt;₹500</v>
      </c>
      <c r="K439" s="5">
        <f t="shared" si="32"/>
        <v>3552223</v>
      </c>
      <c r="L439" s="6">
        <v>1999</v>
      </c>
      <c r="M439" s="1">
        <v>0.5</v>
      </c>
      <c r="N439" s="8" t="str">
        <f t="shared" si="33"/>
        <v>50% or More</v>
      </c>
      <c r="O439">
        <v>4.3</v>
      </c>
      <c r="P439" s="2">
        <v>1777</v>
      </c>
      <c r="Q439" s="7">
        <f t="shared" si="34"/>
        <v>3552223</v>
      </c>
    </row>
    <row r="440" spans="1:17">
      <c r="A440" t="s">
        <v>910</v>
      </c>
      <c r="B440" t="s">
        <v>911</v>
      </c>
      <c r="C440" t="s">
        <v>699</v>
      </c>
      <c r="D440" t="s">
        <v>2909</v>
      </c>
      <c r="E440" t="s">
        <v>2932</v>
      </c>
      <c r="F440" t="s">
        <v>2935</v>
      </c>
      <c r="G440" t="s">
        <v>2936</v>
      </c>
      <c r="H440">
        <f t="shared" si="30"/>
        <v>350000</v>
      </c>
      <c r="I440" s="6">
        <v>12490</v>
      </c>
      <c r="J440" s="5" t="str">
        <f t="shared" si="31"/>
        <v>&gt;₹500</v>
      </c>
      <c r="K440" s="5">
        <f t="shared" si="32"/>
        <v>935510940</v>
      </c>
      <c r="L440" s="6">
        <v>15990</v>
      </c>
      <c r="M440" s="1">
        <v>0.22</v>
      </c>
      <c r="N440" s="8" t="str">
        <f t="shared" si="33"/>
        <v>&lt;50%</v>
      </c>
      <c r="O440">
        <v>4.2</v>
      </c>
      <c r="P440" s="2">
        <v>58506</v>
      </c>
      <c r="Q440" s="7">
        <f t="shared" si="34"/>
        <v>935510940</v>
      </c>
    </row>
    <row r="441" spans="1:17">
      <c r="A441" t="s">
        <v>912</v>
      </c>
      <c r="B441" t="s">
        <v>913</v>
      </c>
      <c r="C441" t="s">
        <v>699</v>
      </c>
      <c r="D441" t="s">
        <v>2909</v>
      </c>
      <c r="E441" t="s">
        <v>2932</v>
      </c>
      <c r="F441" t="s">
        <v>2935</v>
      </c>
      <c r="G441" t="s">
        <v>2936</v>
      </c>
      <c r="H441">
        <f t="shared" si="30"/>
        <v>399100</v>
      </c>
      <c r="I441" s="6">
        <v>17999</v>
      </c>
      <c r="J441" s="5" t="str">
        <f t="shared" si="31"/>
        <v>&gt;₹500</v>
      </c>
      <c r="K441" s="5">
        <f t="shared" si="32"/>
        <v>469486500</v>
      </c>
      <c r="L441" s="6">
        <v>21990</v>
      </c>
      <c r="M441" s="1">
        <v>0.18</v>
      </c>
      <c r="N441" s="8" t="str">
        <f t="shared" si="33"/>
        <v>&lt;50%</v>
      </c>
      <c r="O441">
        <v>4</v>
      </c>
      <c r="P441" s="2">
        <v>21350</v>
      </c>
      <c r="Q441" s="7">
        <f t="shared" si="34"/>
        <v>469486500</v>
      </c>
    </row>
    <row r="442" spans="1:17">
      <c r="A442" t="s">
        <v>914</v>
      </c>
      <c r="B442" t="s">
        <v>915</v>
      </c>
      <c r="C442" t="s">
        <v>715</v>
      </c>
      <c r="D442" t="s">
        <v>2909</v>
      </c>
      <c r="E442" t="s">
        <v>2932</v>
      </c>
      <c r="F442" t="s">
        <v>2935</v>
      </c>
      <c r="G442" t="s">
        <v>2939</v>
      </c>
      <c r="H442">
        <f t="shared" si="30"/>
        <v>23100</v>
      </c>
      <c r="I442" s="6">
        <v>1399</v>
      </c>
      <c r="J442" s="5" t="str">
        <f t="shared" si="31"/>
        <v>&gt;₹500</v>
      </c>
      <c r="K442" s="5">
        <f t="shared" si="32"/>
        <v>15286140</v>
      </c>
      <c r="L442" s="6">
        <v>1630</v>
      </c>
      <c r="M442" s="1">
        <v>0.14000000000000001</v>
      </c>
      <c r="N442" s="8" t="str">
        <f t="shared" si="33"/>
        <v>&lt;50%</v>
      </c>
      <c r="O442">
        <v>4</v>
      </c>
      <c r="P442" s="2">
        <v>9378</v>
      </c>
      <c r="Q442" s="7">
        <f t="shared" si="34"/>
        <v>15286140</v>
      </c>
    </row>
    <row r="443" spans="1:17">
      <c r="A443" t="s">
        <v>916</v>
      </c>
      <c r="B443" t="s">
        <v>917</v>
      </c>
      <c r="C443" t="s">
        <v>689</v>
      </c>
      <c r="D443" t="s">
        <v>2909</v>
      </c>
      <c r="E443" t="s">
        <v>2930</v>
      </c>
      <c r="F443" t="s">
        <v>2931</v>
      </c>
      <c r="H443">
        <f t="shared" si="30"/>
        <v>549100</v>
      </c>
      <c r="I443" s="6">
        <v>1499</v>
      </c>
      <c r="J443" s="5" t="str">
        <f t="shared" si="31"/>
        <v>&gt;₹500</v>
      </c>
      <c r="K443" s="5">
        <f t="shared" si="32"/>
        <v>152354040</v>
      </c>
      <c r="L443" s="6">
        <v>6990</v>
      </c>
      <c r="M443" s="1">
        <v>0.79</v>
      </c>
      <c r="N443" s="8" t="str">
        <f t="shared" si="33"/>
        <v>50% or More</v>
      </c>
      <c r="O443">
        <v>3.9</v>
      </c>
      <c r="P443" s="2">
        <v>21796</v>
      </c>
      <c r="Q443" s="7">
        <f t="shared" si="34"/>
        <v>152354040</v>
      </c>
    </row>
    <row r="444" spans="1:17">
      <c r="A444" t="s">
        <v>918</v>
      </c>
      <c r="B444" t="s">
        <v>919</v>
      </c>
      <c r="C444" t="s">
        <v>689</v>
      </c>
      <c r="D444" t="s">
        <v>2909</v>
      </c>
      <c r="E444" t="s">
        <v>2930</v>
      </c>
      <c r="F444" t="s">
        <v>2931</v>
      </c>
      <c r="H444">
        <f t="shared" si="30"/>
        <v>599100</v>
      </c>
      <c r="I444" s="6">
        <v>1999</v>
      </c>
      <c r="J444" s="5" t="str">
        <f t="shared" si="31"/>
        <v>&gt;₹500</v>
      </c>
      <c r="K444" s="5">
        <f t="shared" si="32"/>
        <v>142485670</v>
      </c>
      <c r="L444" s="6">
        <v>7990</v>
      </c>
      <c r="M444" s="1">
        <v>0.75</v>
      </c>
      <c r="N444" s="8" t="str">
        <f t="shared" si="33"/>
        <v>50% or More</v>
      </c>
      <c r="O444">
        <v>3.8</v>
      </c>
      <c r="P444" s="2">
        <v>17833</v>
      </c>
      <c r="Q444" s="7">
        <f t="shared" si="34"/>
        <v>142485670</v>
      </c>
    </row>
    <row r="445" spans="1:17">
      <c r="A445" t="s">
        <v>920</v>
      </c>
      <c r="B445" t="s">
        <v>921</v>
      </c>
      <c r="C445" t="s">
        <v>901</v>
      </c>
      <c r="D445" t="s">
        <v>2909</v>
      </c>
      <c r="E445" t="s">
        <v>2932</v>
      </c>
      <c r="F445" t="s">
        <v>2933</v>
      </c>
      <c r="G445" t="s">
        <v>2949</v>
      </c>
      <c r="H445">
        <f t="shared" si="30"/>
        <v>190000</v>
      </c>
      <c r="I445" s="6">
        <v>999</v>
      </c>
      <c r="J445" s="5" t="str">
        <f t="shared" si="31"/>
        <v>&gt;₹500</v>
      </c>
      <c r="K445" s="5">
        <f t="shared" si="32"/>
        <v>22551321</v>
      </c>
      <c r="L445" s="6">
        <v>2899</v>
      </c>
      <c r="M445" s="1">
        <v>0.66</v>
      </c>
      <c r="N445" s="8" t="str">
        <f t="shared" si="33"/>
        <v>50% or More</v>
      </c>
      <c r="O445">
        <v>4.7</v>
      </c>
      <c r="P445" s="2">
        <v>7779</v>
      </c>
      <c r="Q445" s="7">
        <f t="shared" si="34"/>
        <v>22551321</v>
      </c>
    </row>
    <row r="446" spans="1:17">
      <c r="A446" t="s">
        <v>922</v>
      </c>
      <c r="B446" t="s">
        <v>923</v>
      </c>
      <c r="C446" t="s">
        <v>924</v>
      </c>
      <c r="D446" t="s">
        <v>2909</v>
      </c>
      <c r="E446" t="s">
        <v>2932</v>
      </c>
      <c r="F446" t="s">
        <v>2933</v>
      </c>
      <c r="G446" t="s">
        <v>2951</v>
      </c>
      <c r="H446">
        <f t="shared" si="30"/>
        <v>390000</v>
      </c>
      <c r="I446" s="6">
        <v>2099</v>
      </c>
      <c r="J446" s="5" t="str">
        <f t="shared" si="31"/>
        <v>&gt;₹500</v>
      </c>
      <c r="K446" s="5">
        <f t="shared" si="32"/>
        <v>102756871</v>
      </c>
      <c r="L446" s="6">
        <v>5999</v>
      </c>
      <c r="M446" s="1">
        <v>0.65</v>
      </c>
      <c r="N446" s="8" t="str">
        <f t="shared" si="33"/>
        <v>50% or More</v>
      </c>
      <c r="O446">
        <v>4.3</v>
      </c>
      <c r="P446" s="2">
        <v>17129</v>
      </c>
      <c r="Q446" s="7">
        <f t="shared" si="34"/>
        <v>102756871</v>
      </c>
    </row>
    <row r="447" spans="1:17">
      <c r="A447" t="s">
        <v>925</v>
      </c>
      <c r="B447" t="s">
        <v>926</v>
      </c>
      <c r="C447" t="s">
        <v>729</v>
      </c>
      <c r="D447" t="s">
        <v>2909</v>
      </c>
      <c r="E447" t="s">
        <v>2932</v>
      </c>
      <c r="F447" t="s">
        <v>2933</v>
      </c>
      <c r="G447" t="s">
        <v>2934</v>
      </c>
      <c r="H447">
        <f t="shared" si="30"/>
        <v>36200</v>
      </c>
      <c r="I447" s="6">
        <v>337</v>
      </c>
      <c r="J447" s="5" t="str">
        <f t="shared" si="31"/>
        <v>₹200 - ₹500</v>
      </c>
      <c r="K447" s="5">
        <f t="shared" si="32"/>
        <v>3473331</v>
      </c>
      <c r="L447" s="6">
        <v>699</v>
      </c>
      <c r="M447" s="1">
        <v>0.52</v>
      </c>
      <c r="N447" s="8" t="str">
        <f t="shared" si="33"/>
        <v>50% or More</v>
      </c>
      <c r="O447">
        <v>4.2</v>
      </c>
      <c r="P447" s="2">
        <v>4969</v>
      </c>
      <c r="Q447" s="7">
        <f t="shared" si="34"/>
        <v>3473331</v>
      </c>
    </row>
    <row r="448" spans="1:17">
      <c r="A448" t="s">
        <v>927</v>
      </c>
      <c r="B448" t="s">
        <v>928</v>
      </c>
      <c r="C448" t="s">
        <v>689</v>
      </c>
      <c r="D448" t="s">
        <v>2909</v>
      </c>
      <c r="E448" t="s">
        <v>2930</v>
      </c>
      <c r="F448" t="s">
        <v>2931</v>
      </c>
      <c r="H448">
        <f t="shared" si="30"/>
        <v>499100</v>
      </c>
      <c r="I448" s="6">
        <v>2999</v>
      </c>
      <c r="J448" s="5" t="str">
        <f t="shared" si="31"/>
        <v>&gt;₹500</v>
      </c>
      <c r="K448" s="5">
        <f t="shared" si="32"/>
        <v>1230460</v>
      </c>
      <c r="L448" s="6">
        <v>7990</v>
      </c>
      <c r="M448" s="1">
        <v>0.62</v>
      </c>
      <c r="N448" s="8" t="str">
        <f t="shared" si="33"/>
        <v>50% or More</v>
      </c>
      <c r="O448">
        <v>4.0999999999999996</v>
      </c>
      <c r="P448" s="2">
        <v>154</v>
      </c>
      <c r="Q448" s="7">
        <f t="shared" si="34"/>
        <v>1230460</v>
      </c>
    </row>
    <row r="449" spans="1:17">
      <c r="A449" t="s">
        <v>929</v>
      </c>
      <c r="B449" t="s">
        <v>930</v>
      </c>
      <c r="C449" t="s">
        <v>689</v>
      </c>
      <c r="D449" t="s">
        <v>2909</v>
      </c>
      <c r="E449" t="s">
        <v>2930</v>
      </c>
      <c r="F449" t="s">
        <v>2931</v>
      </c>
      <c r="H449">
        <f t="shared" si="30"/>
        <v>470000</v>
      </c>
      <c r="I449" s="6">
        <v>1299</v>
      </c>
      <c r="J449" s="5" t="str">
        <f t="shared" si="31"/>
        <v>&gt;₹500</v>
      </c>
      <c r="K449" s="5">
        <f t="shared" si="32"/>
        <v>26485585</v>
      </c>
      <c r="L449" s="6">
        <v>5999</v>
      </c>
      <c r="M449" s="1">
        <v>0.78</v>
      </c>
      <c r="N449" s="8" t="str">
        <f t="shared" si="33"/>
        <v>50% or More</v>
      </c>
      <c r="O449">
        <v>3.3</v>
      </c>
      <c r="P449" s="2">
        <v>4415</v>
      </c>
      <c r="Q449" s="7">
        <f t="shared" si="34"/>
        <v>26485585</v>
      </c>
    </row>
    <row r="450" spans="1:17">
      <c r="A450" t="s">
        <v>931</v>
      </c>
      <c r="B450" t="s">
        <v>932</v>
      </c>
      <c r="C450" t="s">
        <v>699</v>
      </c>
      <c r="D450" t="s">
        <v>2909</v>
      </c>
      <c r="E450" t="s">
        <v>2932</v>
      </c>
      <c r="F450" t="s">
        <v>2935</v>
      </c>
      <c r="G450" t="s">
        <v>2936</v>
      </c>
      <c r="H450">
        <f t="shared" ref="H450:H513" si="35">(L450-I450)*100</f>
        <v>449100</v>
      </c>
      <c r="I450" s="6">
        <v>16499</v>
      </c>
      <c r="J450" s="5" t="str">
        <f t="shared" ref="J450:J513" si="36">IF(I450&lt;200,"₹200",IF(OR(I450=200,I450&lt;=500),"₹200 - ₹500","&gt;₹500"))</f>
        <v>&gt;₹500</v>
      </c>
      <c r="K450" s="5">
        <f t="shared" ref="K450:K513" si="37">(L450*P450)</f>
        <v>448136500</v>
      </c>
      <c r="L450" s="6">
        <v>20990</v>
      </c>
      <c r="M450" s="1">
        <v>0.21</v>
      </c>
      <c r="N450" s="8" t="str">
        <f t="shared" ref="N450:N513" si="38">IF(M450&gt;=50%,"50% or More","&lt;50%")</f>
        <v>&lt;50%</v>
      </c>
      <c r="O450">
        <v>4</v>
      </c>
      <c r="P450" s="2">
        <v>21350</v>
      </c>
      <c r="Q450" s="7">
        <f t="shared" ref="Q450:Q513" si="39">L450*P450</f>
        <v>448136500</v>
      </c>
    </row>
    <row r="451" spans="1:17">
      <c r="A451" t="s">
        <v>933</v>
      </c>
      <c r="B451" t="s">
        <v>934</v>
      </c>
      <c r="C451" t="s">
        <v>720</v>
      </c>
      <c r="D451" t="s">
        <v>2909</v>
      </c>
      <c r="E451" t="s">
        <v>2940</v>
      </c>
      <c r="F451" t="s">
        <v>2941</v>
      </c>
      <c r="G451" t="s">
        <v>2942</v>
      </c>
      <c r="H451">
        <f t="shared" si="35"/>
        <v>0</v>
      </c>
      <c r="I451" s="6">
        <v>499</v>
      </c>
      <c r="J451" s="5" t="str">
        <f t="shared" si="36"/>
        <v>₹200 - ₹500</v>
      </c>
      <c r="K451" s="5">
        <f t="shared" si="37"/>
        <v>15737961</v>
      </c>
      <c r="L451" s="6">
        <v>499</v>
      </c>
      <c r="M451" s="1">
        <v>0</v>
      </c>
      <c r="N451" s="8" t="str">
        <f t="shared" si="38"/>
        <v>&lt;50%</v>
      </c>
      <c r="O451">
        <v>4.2</v>
      </c>
      <c r="P451" s="2">
        <v>31539</v>
      </c>
      <c r="Q451" s="7">
        <f t="shared" si="39"/>
        <v>15737961</v>
      </c>
    </row>
    <row r="452" spans="1:17">
      <c r="A452" t="s">
        <v>935</v>
      </c>
      <c r="B452" t="s">
        <v>936</v>
      </c>
      <c r="C452" t="s">
        <v>901</v>
      </c>
      <c r="D452" t="s">
        <v>2909</v>
      </c>
      <c r="E452" t="s">
        <v>2932</v>
      </c>
      <c r="F452" t="s">
        <v>2933</v>
      </c>
      <c r="G452" t="s">
        <v>2949</v>
      </c>
      <c r="H452">
        <f t="shared" si="35"/>
        <v>190000</v>
      </c>
      <c r="I452" s="6">
        <v>999</v>
      </c>
      <c r="J452" s="5" t="str">
        <f t="shared" si="36"/>
        <v>&gt;₹500</v>
      </c>
      <c r="K452" s="5">
        <f t="shared" si="37"/>
        <v>17767971</v>
      </c>
      <c r="L452" s="6">
        <v>2899</v>
      </c>
      <c r="M452" s="1">
        <v>0.66</v>
      </c>
      <c r="N452" s="8" t="str">
        <f t="shared" si="38"/>
        <v>50% or More</v>
      </c>
      <c r="O452">
        <v>4.5999999999999996</v>
      </c>
      <c r="P452" s="2">
        <v>6129</v>
      </c>
      <c r="Q452" s="7">
        <f t="shared" si="39"/>
        <v>17767971</v>
      </c>
    </row>
    <row r="453" spans="1:17">
      <c r="A453" t="s">
        <v>937</v>
      </c>
      <c r="B453" t="s">
        <v>938</v>
      </c>
      <c r="C453" t="s">
        <v>699</v>
      </c>
      <c r="D453" t="s">
        <v>2909</v>
      </c>
      <c r="E453" t="s">
        <v>2932</v>
      </c>
      <c r="F453" t="s">
        <v>2935</v>
      </c>
      <c r="G453" t="s">
        <v>2936</v>
      </c>
      <c r="H453">
        <f t="shared" si="35"/>
        <v>300000</v>
      </c>
      <c r="I453" s="6">
        <v>10499</v>
      </c>
      <c r="J453" s="5" t="str">
        <f t="shared" si="36"/>
        <v>&gt;₹500</v>
      </c>
      <c r="K453" s="5">
        <f t="shared" si="37"/>
        <v>3833716</v>
      </c>
      <c r="L453" s="6">
        <v>13499</v>
      </c>
      <c r="M453" s="1">
        <v>0.22</v>
      </c>
      <c r="N453" s="8" t="str">
        <f t="shared" si="38"/>
        <v>&lt;50%</v>
      </c>
      <c r="O453">
        <v>4.2</v>
      </c>
      <c r="P453" s="2">
        <v>284</v>
      </c>
      <c r="Q453" s="7">
        <f t="shared" si="39"/>
        <v>3833716</v>
      </c>
    </row>
    <row r="454" spans="1:17">
      <c r="A454" t="s">
        <v>939</v>
      </c>
      <c r="B454" t="s">
        <v>940</v>
      </c>
      <c r="C454" t="s">
        <v>941</v>
      </c>
      <c r="D454" t="s">
        <v>2909</v>
      </c>
      <c r="E454" t="s">
        <v>2932</v>
      </c>
      <c r="F454" t="s">
        <v>2933</v>
      </c>
      <c r="G454" t="s">
        <v>2919</v>
      </c>
      <c r="H454">
        <f t="shared" si="35"/>
        <v>74800</v>
      </c>
      <c r="I454" s="6">
        <v>251</v>
      </c>
      <c r="J454" s="5" t="str">
        <f t="shared" si="36"/>
        <v>₹200 - ₹500</v>
      </c>
      <c r="K454" s="5">
        <f t="shared" si="37"/>
        <v>3230766</v>
      </c>
      <c r="L454" s="6">
        <v>999</v>
      </c>
      <c r="M454" s="1">
        <v>0.75</v>
      </c>
      <c r="N454" s="8" t="str">
        <f t="shared" si="38"/>
        <v>50% or More</v>
      </c>
      <c r="O454">
        <v>3.7</v>
      </c>
      <c r="P454" s="2">
        <v>3234</v>
      </c>
      <c r="Q454" s="7">
        <f t="shared" si="39"/>
        <v>3230766</v>
      </c>
    </row>
    <row r="455" spans="1:17">
      <c r="A455" t="s">
        <v>942</v>
      </c>
      <c r="B455" t="s">
        <v>943</v>
      </c>
      <c r="C455" t="s">
        <v>699</v>
      </c>
      <c r="D455" t="s">
        <v>2909</v>
      </c>
      <c r="E455" t="s">
        <v>2932</v>
      </c>
      <c r="F455" t="s">
        <v>2935</v>
      </c>
      <c r="G455" t="s">
        <v>2936</v>
      </c>
      <c r="H455">
        <f t="shared" si="35"/>
        <v>150000</v>
      </c>
      <c r="I455" s="6">
        <v>6499</v>
      </c>
      <c r="J455" s="5" t="str">
        <f t="shared" si="36"/>
        <v>&gt;₹500</v>
      </c>
      <c r="K455" s="5">
        <f t="shared" si="37"/>
        <v>2510342168</v>
      </c>
      <c r="L455" s="6">
        <v>7999</v>
      </c>
      <c r="M455" s="1">
        <v>0.19</v>
      </c>
      <c r="N455" s="8" t="str">
        <f t="shared" si="38"/>
        <v>&lt;50%</v>
      </c>
      <c r="O455">
        <v>4.0999999999999996</v>
      </c>
      <c r="P455" s="2">
        <v>313832</v>
      </c>
      <c r="Q455" s="7">
        <f t="shared" si="39"/>
        <v>2510342168</v>
      </c>
    </row>
    <row r="456" spans="1:17">
      <c r="A456" t="s">
        <v>944</v>
      </c>
      <c r="B456" t="s">
        <v>945</v>
      </c>
      <c r="C456" t="s">
        <v>689</v>
      </c>
      <c r="D456" t="s">
        <v>2909</v>
      </c>
      <c r="E456" t="s">
        <v>2930</v>
      </c>
      <c r="F456" t="s">
        <v>2931</v>
      </c>
      <c r="H456">
        <f t="shared" si="35"/>
        <v>700000</v>
      </c>
      <c r="I456" s="6">
        <v>2999</v>
      </c>
      <c r="J456" s="5" t="str">
        <f t="shared" si="36"/>
        <v>&gt;₹500</v>
      </c>
      <c r="K456" s="5">
        <f t="shared" si="37"/>
        <v>208769121</v>
      </c>
      <c r="L456" s="6">
        <v>9999</v>
      </c>
      <c r="M456" s="1">
        <v>0.7</v>
      </c>
      <c r="N456" s="8" t="str">
        <f t="shared" si="38"/>
        <v>50% or More</v>
      </c>
      <c r="O456">
        <v>4.2</v>
      </c>
      <c r="P456" s="2">
        <v>20879</v>
      </c>
      <c r="Q456" s="7">
        <f t="shared" si="39"/>
        <v>208769121</v>
      </c>
    </row>
    <row r="457" spans="1:17">
      <c r="A457" t="s">
        <v>946</v>
      </c>
      <c r="B457" t="s">
        <v>947</v>
      </c>
      <c r="C457" t="s">
        <v>948</v>
      </c>
      <c r="D457" t="s">
        <v>2909</v>
      </c>
      <c r="E457" t="s">
        <v>2932</v>
      </c>
      <c r="F457" t="s">
        <v>2933</v>
      </c>
      <c r="G457" t="s">
        <v>2952</v>
      </c>
      <c r="H457">
        <f t="shared" si="35"/>
        <v>122000</v>
      </c>
      <c r="I457" s="6">
        <v>279</v>
      </c>
      <c r="J457" s="5" t="str">
        <f t="shared" si="36"/>
        <v>₹200 - ₹500</v>
      </c>
      <c r="K457" s="5">
        <f t="shared" si="37"/>
        <v>3966354</v>
      </c>
      <c r="L457" s="6">
        <v>1499</v>
      </c>
      <c r="M457" s="1">
        <v>0.81</v>
      </c>
      <c r="N457" s="8" t="str">
        <f t="shared" si="38"/>
        <v>50% or More</v>
      </c>
      <c r="O457">
        <v>4.2</v>
      </c>
      <c r="P457" s="2">
        <v>2646</v>
      </c>
      <c r="Q457" s="7">
        <f t="shared" si="39"/>
        <v>3966354</v>
      </c>
    </row>
    <row r="458" spans="1:17">
      <c r="A458" t="s">
        <v>949</v>
      </c>
      <c r="B458" t="s">
        <v>950</v>
      </c>
      <c r="C458" t="s">
        <v>824</v>
      </c>
      <c r="D458" t="s">
        <v>2909</v>
      </c>
      <c r="E458" t="s">
        <v>2932</v>
      </c>
      <c r="F458" t="s">
        <v>2933</v>
      </c>
      <c r="G458" t="s">
        <v>2946</v>
      </c>
      <c r="H458">
        <f t="shared" si="35"/>
        <v>123000</v>
      </c>
      <c r="I458" s="6">
        <v>269</v>
      </c>
      <c r="J458" s="5" t="str">
        <f t="shared" si="36"/>
        <v>₹200 - ₹500</v>
      </c>
      <c r="K458" s="5">
        <f t="shared" si="37"/>
        <v>43438022</v>
      </c>
      <c r="L458" s="6">
        <v>1499</v>
      </c>
      <c r="M458" s="1">
        <v>0.82</v>
      </c>
      <c r="N458" s="8" t="str">
        <f t="shared" si="38"/>
        <v>50% or More</v>
      </c>
      <c r="O458">
        <v>4.5</v>
      </c>
      <c r="P458" s="2">
        <v>28978</v>
      </c>
      <c r="Q458" s="7">
        <f t="shared" si="39"/>
        <v>43438022</v>
      </c>
    </row>
    <row r="459" spans="1:17">
      <c r="A459" t="s">
        <v>951</v>
      </c>
      <c r="B459" t="s">
        <v>952</v>
      </c>
      <c r="C459" t="s">
        <v>699</v>
      </c>
      <c r="D459" t="s">
        <v>2909</v>
      </c>
      <c r="E459" t="s">
        <v>2932</v>
      </c>
      <c r="F459" t="s">
        <v>2935</v>
      </c>
      <c r="G459" t="s">
        <v>2936</v>
      </c>
      <c r="H459">
        <f t="shared" si="35"/>
        <v>450000</v>
      </c>
      <c r="I459" s="6">
        <v>8999</v>
      </c>
      <c r="J459" s="5" t="str">
        <f t="shared" si="36"/>
        <v>&gt;₹500</v>
      </c>
      <c r="K459" s="5">
        <f t="shared" si="37"/>
        <v>42454355</v>
      </c>
      <c r="L459" s="6">
        <v>13499</v>
      </c>
      <c r="M459" s="1">
        <v>0.33</v>
      </c>
      <c r="N459" s="8" t="str">
        <f t="shared" si="38"/>
        <v>&lt;50%</v>
      </c>
      <c r="O459">
        <v>3.8</v>
      </c>
      <c r="P459" s="2">
        <v>3145</v>
      </c>
      <c r="Q459" s="7">
        <f t="shared" si="39"/>
        <v>42454355</v>
      </c>
    </row>
    <row r="460" spans="1:17">
      <c r="A460" t="s">
        <v>953</v>
      </c>
      <c r="B460" t="s">
        <v>954</v>
      </c>
      <c r="C460" t="s">
        <v>720</v>
      </c>
      <c r="D460" t="s">
        <v>2909</v>
      </c>
      <c r="E460" t="s">
        <v>2940</v>
      </c>
      <c r="F460" t="s">
        <v>2941</v>
      </c>
      <c r="G460" t="s">
        <v>2942</v>
      </c>
      <c r="H460">
        <f t="shared" si="35"/>
        <v>70000</v>
      </c>
      <c r="I460" s="6">
        <v>599</v>
      </c>
      <c r="J460" s="5" t="str">
        <f t="shared" si="36"/>
        <v>&gt;₹500</v>
      </c>
      <c r="K460" s="5">
        <f t="shared" si="37"/>
        <v>250173111</v>
      </c>
      <c r="L460" s="6">
        <v>1299</v>
      </c>
      <c r="M460" s="1">
        <v>0.54</v>
      </c>
      <c r="N460" s="8" t="str">
        <f t="shared" si="38"/>
        <v>50% or More</v>
      </c>
      <c r="O460">
        <v>4.0999999999999996</v>
      </c>
      <c r="P460" s="2">
        <v>192589</v>
      </c>
      <c r="Q460" s="7">
        <f t="shared" si="39"/>
        <v>250173111</v>
      </c>
    </row>
    <row r="461" spans="1:17">
      <c r="A461" t="s">
        <v>955</v>
      </c>
      <c r="B461" t="s">
        <v>956</v>
      </c>
      <c r="C461" t="s">
        <v>924</v>
      </c>
      <c r="D461" t="s">
        <v>2909</v>
      </c>
      <c r="E461" t="s">
        <v>2932</v>
      </c>
      <c r="F461" t="s">
        <v>2933</v>
      </c>
      <c r="G461" t="s">
        <v>2951</v>
      </c>
      <c r="H461">
        <f t="shared" si="35"/>
        <v>65000</v>
      </c>
      <c r="I461" s="6">
        <v>349</v>
      </c>
      <c r="J461" s="5" t="str">
        <f t="shared" si="36"/>
        <v>₹200 - ₹500</v>
      </c>
      <c r="K461" s="5">
        <f t="shared" si="37"/>
        <v>16540443</v>
      </c>
      <c r="L461" s="6">
        <v>999</v>
      </c>
      <c r="M461" s="1">
        <v>0.65</v>
      </c>
      <c r="N461" s="8" t="str">
        <f t="shared" si="38"/>
        <v>50% or More</v>
      </c>
      <c r="O461">
        <v>3.8</v>
      </c>
      <c r="P461" s="2">
        <v>16557</v>
      </c>
      <c r="Q461" s="7">
        <f t="shared" si="39"/>
        <v>16540443</v>
      </c>
    </row>
    <row r="462" spans="1:17">
      <c r="A462" t="s">
        <v>957</v>
      </c>
      <c r="B462" t="s">
        <v>815</v>
      </c>
      <c r="C462" t="s">
        <v>699</v>
      </c>
      <c r="D462" t="s">
        <v>2909</v>
      </c>
      <c r="E462" t="s">
        <v>2932</v>
      </c>
      <c r="F462" t="s">
        <v>2935</v>
      </c>
      <c r="G462" t="s">
        <v>2936</v>
      </c>
      <c r="H462">
        <f t="shared" si="35"/>
        <v>550000</v>
      </c>
      <c r="I462" s="6">
        <v>13999</v>
      </c>
      <c r="J462" s="5" t="str">
        <f t="shared" si="36"/>
        <v>&gt;₹500</v>
      </c>
      <c r="K462" s="5">
        <f t="shared" si="37"/>
        <v>370442002</v>
      </c>
      <c r="L462" s="6">
        <v>19499</v>
      </c>
      <c r="M462" s="1">
        <v>0.28000000000000003</v>
      </c>
      <c r="N462" s="8" t="str">
        <f t="shared" si="38"/>
        <v>&lt;50%</v>
      </c>
      <c r="O462">
        <v>4.0999999999999996</v>
      </c>
      <c r="P462" s="2">
        <v>18998</v>
      </c>
      <c r="Q462" s="7">
        <f t="shared" si="39"/>
        <v>370442002</v>
      </c>
    </row>
    <row r="463" spans="1:17">
      <c r="A463" t="s">
        <v>958</v>
      </c>
      <c r="B463" t="s">
        <v>959</v>
      </c>
      <c r="C463" t="s">
        <v>924</v>
      </c>
      <c r="D463" t="s">
        <v>2909</v>
      </c>
      <c r="E463" t="s">
        <v>2932</v>
      </c>
      <c r="F463" t="s">
        <v>2933</v>
      </c>
      <c r="G463" t="s">
        <v>2951</v>
      </c>
      <c r="H463">
        <f t="shared" si="35"/>
        <v>65000</v>
      </c>
      <c r="I463" s="6">
        <v>349</v>
      </c>
      <c r="J463" s="5" t="str">
        <f t="shared" si="36"/>
        <v>₹200 - ₹500</v>
      </c>
      <c r="K463" s="5">
        <f t="shared" si="37"/>
        <v>16540443</v>
      </c>
      <c r="L463" s="6">
        <v>999</v>
      </c>
      <c r="M463" s="1">
        <v>0.65</v>
      </c>
      <c r="N463" s="8" t="str">
        <f t="shared" si="38"/>
        <v>50% or More</v>
      </c>
      <c r="O463">
        <v>3.8</v>
      </c>
      <c r="P463" s="2">
        <v>16557</v>
      </c>
      <c r="Q463" s="7">
        <f t="shared" si="39"/>
        <v>16540443</v>
      </c>
    </row>
    <row r="464" spans="1:17">
      <c r="A464" t="s">
        <v>960</v>
      </c>
      <c r="B464" t="s">
        <v>961</v>
      </c>
      <c r="C464" t="s">
        <v>745</v>
      </c>
      <c r="D464" t="s">
        <v>2909</v>
      </c>
      <c r="E464" t="s">
        <v>2932</v>
      </c>
      <c r="F464" t="s">
        <v>2933</v>
      </c>
      <c r="G464" t="s">
        <v>2934</v>
      </c>
      <c r="H464">
        <f t="shared" si="35"/>
        <v>10000</v>
      </c>
      <c r="I464" s="6">
        <v>499</v>
      </c>
      <c r="J464" s="5" t="str">
        <f t="shared" si="36"/>
        <v>₹200 - ₹500</v>
      </c>
      <c r="K464" s="5">
        <f t="shared" si="37"/>
        <v>13127684</v>
      </c>
      <c r="L464" s="6">
        <v>599</v>
      </c>
      <c r="M464" s="1">
        <v>0.17</v>
      </c>
      <c r="N464" s="8" t="str">
        <f t="shared" si="38"/>
        <v>&lt;50%</v>
      </c>
      <c r="O464">
        <v>4.2</v>
      </c>
      <c r="P464" s="2">
        <v>21916</v>
      </c>
      <c r="Q464" s="7">
        <f t="shared" si="39"/>
        <v>13127684</v>
      </c>
    </row>
    <row r="465" spans="1:17">
      <c r="A465" t="s">
        <v>962</v>
      </c>
      <c r="B465" t="s">
        <v>758</v>
      </c>
      <c r="C465" t="s">
        <v>689</v>
      </c>
      <c r="D465" t="s">
        <v>2909</v>
      </c>
      <c r="E465" t="s">
        <v>2930</v>
      </c>
      <c r="F465" t="s">
        <v>2931</v>
      </c>
      <c r="H465">
        <f t="shared" si="35"/>
        <v>780000</v>
      </c>
      <c r="I465" s="6">
        <v>2199</v>
      </c>
      <c r="J465" s="5" t="str">
        <f t="shared" si="36"/>
        <v>&gt;₹500</v>
      </c>
      <c r="K465" s="5">
        <f t="shared" si="37"/>
        <v>294690528</v>
      </c>
      <c r="L465" s="6">
        <v>9999</v>
      </c>
      <c r="M465" s="1">
        <v>0.78</v>
      </c>
      <c r="N465" s="8" t="str">
        <f t="shared" si="38"/>
        <v>50% or More</v>
      </c>
      <c r="O465">
        <v>4.2</v>
      </c>
      <c r="P465" s="2">
        <v>29472</v>
      </c>
      <c r="Q465" s="7">
        <f t="shared" si="39"/>
        <v>294690528</v>
      </c>
    </row>
    <row r="466" spans="1:17">
      <c r="A466" t="s">
        <v>963</v>
      </c>
      <c r="B466" t="s">
        <v>964</v>
      </c>
      <c r="C466" t="s">
        <v>862</v>
      </c>
      <c r="D466" t="s">
        <v>2909</v>
      </c>
      <c r="E466" t="s">
        <v>2932</v>
      </c>
      <c r="F466" t="s">
        <v>2933</v>
      </c>
      <c r="G466" t="s">
        <v>2948</v>
      </c>
      <c r="H466">
        <f t="shared" si="35"/>
        <v>40400</v>
      </c>
      <c r="I466" s="6">
        <v>95</v>
      </c>
      <c r="J466" s="5" t="str">
        <f t="shared" si="36"/>
        <v>₹200</v>
      </c>
      <c r="K466" s="5">
        <f t="shared" si="37"/>
        <v>972551</v>
      </c>
      <c r="L466" s="6">
        <v>499</v>
      </c>
      <c r="M466" s="1">
        <v>0.81</v>
      </c>
      <c r="N466" s="8" t="str">
        <f t="shared" si="38"/>
        <v>50% or More</v>
      </c>
      <c r="O466">
        <v>4.2</v>
      </c>
      <c r="P466" s="2">
        <v>1949</v>
      </c>
      <c r="Q466" s="7">
        <f t="shared" si="39"/>
        <v>972551</v>
      </c>
    </row>
    <row r="467" spans="1:17">
      <c r="A467" t="s">
        <v>965</v>
      </c>
      <c r="B467" t="s">
        <v>966</v>
      </c>
      <c r="C467" t="s">
        <v>10</v>
      </c>
      <c r="D467" t="s">
        <v>2902</v>
      </c>
      <c r="E467" t="s">
        <v>2903</v>
      </c>
      <c r="F467" t="s">
        <v>2904</v>
      </c>
      <c r="G467" t="s">
        <v>2905</v>
      </c>
      <c r="H467">
        <f t="shared" si="35"/>
        <v>11000</v>
      </c>
      <c r="I467" s="6">
        <v>139</v>
      </c>
      <c r="J467" s="5" t="str">
        <f t="shared" si="36"/>
        <v>₹200</v>
      </c>
      <c r="K467" s="5">
        <f t="shared" si="37"/>
        <v>2334873</v>
      </c>
      <c r="L467" s="6">
        <v>249</v>
      </c>
      <c r="M467" s="1">
        <v>0.44</v>
      </c>
      <c r="N467" s="8" t="str">
        <f t="shared" si="38"/>
        <v>&lt;50%</v>
      </c>
      <c r="O467">
        <v>4</v>
      </c>
      <c r="P467" s="2">
        <v>9377</v>
      </c>
      <c r="Q467" s="7">
        <f t="shared" si="39"/>
        <v>2334873</v>
      </c>
    </row>
    <row r="468" spans="1:17">
      <c r="A468" t="s">
        <v>967</v>
      </c>
      <c r="B468" t="s">
        <v>968</v>
      </c>
      <c r="C468" t="s">
        <v>689</v>
      </c>
      <c r="D468" t="s">
        <v>2909</v>
      </c>
      <c r="E468" t="s">
        <v>2930</v>
      </c>
      <c r="F468" t="s">
        <v>2931</v>
      </c>
      <c r="H468">
        <f t="shared" si="35"/>
        <v>350000</v>
      </c>
      <c r="I468" s="6">
        <v>4499</v>
      </c>
      <c r="J468" s="5" t="str">
        <f t="shared" si="36"/>
        <v>&gt;₹500</v>
      </c>
      <c r="K468" s="5">
        <f t="shared" si="37"/>
        <v>295963</v>
      </c>
      <c r="L468" s="6">
        <v>7999</v>
      </c>
      <c r="M468" s="1">
        <v>0.44</v>
      </c>
      <c r="N468" s="8" t="str">
        <f t="shared" si="38"/>
        <v>&lt;50%</v>
      </c>
      <c r="O468">
        <v>3.5</v>
      </c>
      <c r="P468" s="2">
        <v>37</v>
      </c>
      <c r="Q468" s="7">
        <f t="shared" si="39"/>
        <v>295963</v>
      </c>
    </row>
    <row r="469" spans="1:17">
      <c r="A469" t="s">
        <v>969</v>
      </c>
      <c r="B469" t="s">
        <v>970</v>
      </c>
      <c r="C469" t="s">
        <v>824</v>
      </c>
      <c r="D469" t="s">
        <v>2909</v>
      </c>
      <c r="E469" t="s">
        <v>2932</v>
      </c>
      <c r="F469" t="s">
        <v>2933</v>
      </c>
      <c r="G469" t="s">
        <v>2946</v>
      </c>
      <c r="H469">
        <f t="shared" si="35"/>
        <v>51000</v>
      </c>
      <c r="I469" s="6">
        <v>89</v>
      </c>
      <c r="J469" s="5" t="str">
        <f t="shared" si="36"/>
        <v>₹200</v>
      </c>
      <c r="K469" s="5">
        <f t="shared" si="37"/>
        <v>1408249</v>
      </c>
      <c r="L469" s="6">
        <v>599</v>
      </c>
      <c r="M469" s="1">
        <v>0.85</v>
      </c>
      <c r="N469" s="8" t="str">
        <f t="shared" si="38"/>
        <v>50% or More</v>
      </c>
      <c r="O469">
        <v>4.3</v>
      </c>
      <c r="P469" s="2">
        <v>2351</v>
      </c>
      <c r="Q469" s="7">
        <f t="shared" si="39"/>
        <v>1408249</v>
      </c>
    </row>
    <row r="470" spans="1:17">
      <c r="A470" t="s">
        <v>971</v>
      </c>
      <c r="B470" t="s">
        <v>972</v>
      </c>
      <c r="C470" t="s">
        <v>699</v>
      </c>
      <c r="D470" t="s">
        <v>2909</v>
      </c>
      <c r="E470" t="s">
        <v>2932</v>
      </c>
      <c r="F470" t="s">
        <v>2935</v>
      </c>
      <c r="G470" t="s">
        <v>2936</v>
      </c>
      <c r="H470">
        <f t="shared" si="35"/>
        <v>550000</v>
      </c>
      <c r="I470" s="6">
        <v>15499</v>
      </c>
      <c r="J470" s="5" t="str">
        <f t="shared" si="36"/>
        <v>&gt;₹500</v>
      </c>
      <c r="K470" s="5">
        <f t="shared" si="37"/>
        <v>404293747</v>
      </c>
      <c r="L470" s="6">
        <v>20999</v>
      </c>
      <c r="M470" s="1">
        <v>0.26</v>
      </c>
      <c r="N470" s="8" t="str">
        <f t="shared" si="38"/>
        <v>&lt;50%</v>
      </c>
      <c r="O470">
        <v>4.0999999999999996</v>
      </c>
      <c r="P470" s="2">
        <v>19253</v>
      </c>
      <c r="Q470" s="7">
        <f t="shared" si="39"/>
        <v>404293747</v>
      </c>
    </row>
    <row r="471" spans="1:17">
      <c r="A471" t="s">
        <v>973</v>
      </c>
      <c r="B471" t="s">
        <v>974</v>
      </c>
      <c r="C471" t="s">
        <v>699</v>
      </c>
      <c r="D471" t="s">
        <v>2909</v>
      </c>
      <c r="E471" t="s">
        <v>2932</v>
      </c>
      <c r="F471" t="s">
        <v>2935</v>
      </c>
      <c r="G471" t="s">
        <v>2936</v>
      </c>
      <c r="H471">
        <f t="shared" si="35"/>
        <v>200000</v>
      </c>
      <c r="I471" s="6">
        <v>13999</v>
      </c>
      <c r="J471" s="5" t="str">
        <f t="shared" si="36"/>
        <v>&gt;₹500</v>
      </c>
      <c r="K471" s="5">
        <f t="shared" si="37"/>
        <v>34877820</v>
      </c>
      <c r="L471" s="6">
        <v>15999</v>
      </c>
      <c r="M471" s="1">
        <v>0.13</v>
      </c>
      <c r="N471" s="8" t="str">
        <f t="shared" si="38"/>
        <v>&lt;50%</v>
      </c>
      <c r="O471">
        <v>3.9</v>
      </c>
      <c r="P471" s="2">
        <v>2180</v>
      </c>
      <c r="Q471" s="7">
        <f t="shared" si="39"/>
        <v>34877820</v>
      </c>
    </row>
    <row r="472" spans="1:17">
      <c r="A472" t="s">
        <v>975</v>
      </c>
      <c r="B472" t="s">
        <v>976</v>
      </c>
      <c r="C472" t="s">
        <v>689</v>
      </c>
      <c r="D472" t="s">
        <v>2909</v>
      </c>
      <c r="E472" t="s">
        <v>2930</v>
      </c>
      <c r="F472" t="s">
        <v>2931</v>
      </c>
      <c r="H472">
        <f t="shared" si="35"/>
        <v>300000</v>
      </c>
      <c r="I472" s="6">
        <v>1999</v>
      </c>
      <c r="J472" s="5" t="str">
        <f t="shared" si="36"/>
        <v>&gt;₹500</v>
      </c>
      <c r="K472" s="5">
        <f t="shared" si="37"/>
        <v>37847429</v>
      </c>
      <c r="L472" s="6">
        <v>4999</v>
      </c>
      <c r="M472" s="1">
        <v>0.6</v>
      </c>
      <c r="N472" s="8" t="str">
        <f t="shared" si="38"/>
        <v>50% or More</v>
      </c>
      <c r="O472">
        <v>3.9</v>
      </c>
      <c r="P472" s="2">
        <v>7571</v>
      </c>
      <c r="Q472" s="7">
        <f t="shared" si="39"/>
        <v>37847429</v>
      </c>
    </row>
    <row r="473" spans="1:17">
      <c r="A473" t="s">
        <v>977</v>
      </c>
      <c r="B473" t="s">
        <v>978</v>
      </c>
      <c r="C473" t="s">
        <v>689</v>
      </c>
      <c r="D473" t="s">
        <v>2909</v>
      </c>
      <c r="E473" t="s">
        <v>2930</v>
      </c>
      <c r="F473" t="s">
        <v>2931</v>
      </c>
      <c r="H473">
        <f t="shared" si="35"/>
        <v>460000</v>
      </c>
      <c r="I473" s="6">
        <v>1399</v>
      </c>
      <c r="J473" s="5" t="str">
        <f t="shared" si="36"/>
        <v>&gt;₹500</v>
      </c>
      <c r="K473" s="5">
        <f t="shared" si="37"/>
        <v>26485585</v>
      </c>
      <c r="L473" s="6">
        <v>5999</v>
      </c>
      <c r="M473" s="1">
        <v>0.77</v>
      </c>
      <c r="N473" s="8" t="str">
        <f t="shared" si="38"/>
        <v>50% or More</v>
      </c>
      <c r="O473">
        <v>3.3</v>
      </c>
      <c r="P473" s="2">
        <v>4415</v>
      </c>
      <c r="Q473" s="7">
        <f t="shared" si="39"/>
        <v>26485585</v>
      </c>
    </row>
    <row r="474" spans="1:17">
      <c r="A474" t="s">
        <v>979</v>
      </c>
      <c r="B474" t="s">
        <v>980</v>
      </c>
      <c r="C474" t="s">
        <v>742</v>
      </c>
      <c r="D474" t="s">
        <v>2909</v>
      </c>
      <c r="E474" t="s">
        <v>2932</v>
      </c>
      <c r="F474" t="s">
        <v>2933</v>
      </c>
      <c r="G474" t="s">
        <v>2943</v>
      </c>
      <c r="H474">
        <f t="shared" si="35"/>
        <v>40000</v>
      </c>
      <c r="I474" s="6">
        <v>599</v>
      </c>
      <c r="J474" s="5" t="str">
        <f t="shared" si="36"/>
        <v>&gt;₹500</v>
      </c>
      <c r="K474" s="5">
        <f t="shared" si="37"/>
        <v>18635346</v>
      </c>
      <c r="L474" s="6">
        <v>999</v>
      </c>
      <c r="M474" s="1">
        <v>0.4</v>
      </c>
      <c r="N474" s="8" t="str">
        <f t="shared" si="38"/>
        <v>&lt;50%</v>
      </c>
      <c r="O474">
        <v>4</v>
      </c>
      <c r="P474" s="2">
        <v>18654</v>
      </c>
      <c r="Q474" s="7">
        <f t="shared" si="39"/>
        <v>18635346</v>
      </c>
    </row>
    <row r="475" spans="1:17">
      <c r="A475" t="s">
        <v>981</v>
      </c>
      <c r="B475" t="s">
        <v>982</v>
      </c>
      <c r="C475" t="s">
        <v>745</v>
      </c>
      <c r="D475" t="s">
        <v>2909</v>
      </c>
      <c r="E475" t="s">
        <v>2932</v>
      </c>
      <c r="F475" t="s">
        <v>2933</v>
      </c>
      <c r="G475" t="s">
        <v>2934</v>
      </c>
      <c r="H475">
        <f t="shared" si="35"/>
        <v>90000</v>
      </c>
      <c r="I475" s="6">
        <v>199</v>
      </c>
      <c r="J475" s="5" t="str">
        <f t="shared" si="36"/>
        <v>₹200</v>
      </c>
      <c r="K475" s="5">
        <f t="shared" si="37"/>
        <v>3513503</v>
      </c>
      <c r="L475" s="6">
        <v>1099</v>
      </c>
      <c r="M475" s="1">
        <v>0.82</v>
      </c>
      <c r="N475" s="8" t="str">
        <f t="shared" si="38"/>
        <v>50% or More</v>
      </c>
      <c r="O475">
        <v>4</v>
      </c>
      <c r="P475" s="2">
        <v>3197</v>
      </c>
      <c r="Q475" s="7">
        <f t="shared" si="39"/>
        <v>3513503</v>
      </c>
    </row>
    <row r="476" spans="1:17">
      <c r="A476" t="s">
        <v>983</v>
      </c>
      <c r="B476" t="s">
        <v>984</v>
      </c>
      <c r="C476" t="s">
        <v>689</v>
      </c>
      <c r="D476" t="s">
        <v>2909</v>
      </c>
      <c r="E476" t="s">
        <v>2930</v>
      </c>
      <c r="F476" t="s">
        <v>2931</v>
      </c>
      <c r="H476">
        <f t="shared" si="35"/>
        <v>519100</v>
      </c>
      <c r="I476" s="6">
        <v>1799</v>
      </c>
      <c r="J476" s="5" t="str">
        <f t="shared" si="36"/>
        <v>&gt;₹500</v>
      </c>
      <c r="K476" s="5">
        <f t="shared" si="37"/>
        <v>187891200</v>
      </c>
      <c r="L476" s="6">
        <v>6990</v>
      </c>
      <c r="M476" s="1">
        <v>0.74</v>
      </c>
      <c r="N476" s="8" t="str">
        <f t="shared" si="38"/>
        <v>50% or More</v>
      </c>
      <c r="O476">
        <v>4</v>
      </c>
      <c r="P476" s="2">
        <v>26880</v>
      </c>
      <c r="Q476" s="7">
        <f t="shared" si="39"/>
        <v>187891200</v>
      </c>
    </row>
    <row r="477" spans="1:17">
      <c r="A477" t="s">
        <v>985</v>
      </c>
      <c r="B477" t="s">
        <v>986</v>
      </c>
      <c r="C477" t="s">
        <v>689</v>
      </c>
      <c r="D477" t="s">
        <v>2909</v>
      </c>
      <c r="E477" t="s">
        <v>2930</v>
      </c>
      <c r="F477" t="s">
        <v>2931</v>
      </c>
      <c r="H477">
        <f t="shared" si="35"/>
        <v>549100</v>
      </c>
      <c r="I477" s="6">
        <v>1499</v>
      </c>
      <c r="J477" s="5" t="str">
        <f t="shared" si="36"/>
        <v>&gt;₹500</v>
      </c>
      <c r="K477" s="5">
        <f t="shared" si="37"/>
        <v>152354040</v>
      </c>
      <c r="L477" s="6">
        <v>6990</v>
      </c>
      <c r="M477" s="1">
        <v>0.79</v>
      </c>
      <c r="N477" s="8" t="str">
        <f t="shared" si="38"/>
        <v>50% or More</v>
      </c>
      <c r="O477">
        <v>3.9</v>
      </c>
      <c r="P477" s="2">
        <v>21796</v>
      </c>
      <c r="Q477" s="7">
        <f t="shared" si="39"/>
        <v>152354040</v>
      </c>
    </row>
    <row r="478" spans="1:17">
      <c r="A478" t="s">
        <v>987</v>
      </c>
      <c r="B478" t="s">
        <v>988</v>
      </c>
      <c r="C478" t="s">
        <v>699</v>
      </c>
      <c r="D478" t="s">
        <v>2909</v>
      </c>
      <c r="E478" t="s">
        <v>2932</v>
      </c>
      <c r="F478" t="s">
        <v>2935</v>
      </c>
      <c r="G478" t="s">
        <v>2936</v>
      </c>
      <c r="H478">
        <f t="shared" si="35"/>
        <v>899100</v>
      </c>
      <c r="I478" s="6">
        <v>20999</v>
      </c>
      <c r="J478" s="5" t="str">
        <f t="shared" si="36"/>
        <v>&gt;₹500</v>
      </c>
      <c r="K478" s="5">
        <f t="shared" si="37"/>
        <v>284875010</v>
      </c>
      <c r="L478" s="6">
        <v>29990</v>
      </c>
      <c r="M478" s="1">
        <v>0.3</v>
      </c>
      <c r="N478" s="8" t="str">
        <f t="shared" si="38"/>
        <v>&lt;50%</v>
      </c>
      <c r="O478">
        <v>4.3</v>
      </c>
      <c r="P478" s="2">
        <v>9499</v>
      </c>
      <c r="Q478" s="7">
        <f t="shared" si="39"/>
        <v>284875010</v>
      </c>
    </row>
    <row r="479" spans="1:17">
      <c r="A479" t="s">
        <v>989</v>
      </c>
      <c r="B479" t="s">
        <v>990</v>
      </c>
      <c r="C479" t="s">
        <v>699</v>
      </c>
      <c r="D479" t="s">
        <v>2909</v>
      </c>
      <c r="E479" t="s">
        <v>2932</v>
      </c>
      <c r="F479" t="s">
        <v>2935</v>
      </c>
      <c r="G479" t="s">
        <v>2936</v>
      </c>
      <c r="H479">
        <f t="shared" si="35"/>
        <v>50000</v>
      </c>
      <c r="I479" s="6">
        <v>12999</v>
      </c>
      <c r="J479" s="5" t="str">
        <f t="shared" si="36"/>
        <v>&gt;₹500</v>
      </c>
      <c r="K479" s="5">
        <f t="shared" si="37"/>
        <v>757266902</v>
      </c>
      <c r="L479" s="6">
        <v>13499</v>
      </c>
      <c r="M479" s="1">
        <v>0.04</v>
      </c>
      <c r="N479" s="8" t="str">
        <f t="shared" si="38"/>
        <v>&lt;50%</v>
      </c>
      <c r="O479">
        <v>4.0999999999999996</v>
      </c>
      <c r="P479" s="2">
        <v>56098</v>
      </c>
      <c r="Q479" s="7">
        <f t="shared" si="39"/>
        <v>757266902</v>
      </c>
    </row>
    <row r="480" spans="1:17">
      <c r="A480" t="s">
        <v>991</v>
      </c>
      <c r="B480" t="s">
        <v>992</v>
      </c>
      <c r="C480" t="s">
        <v>699</v>
      </c>
      <c r="D480" t="s">
        <v>2909</v>
      </c>
      <c r="E480" t="s">
        <v>2932</v>
      </c>
      <c r="F480" t="s">
        <v>2935</v>
      </c>
      <c r="G480" t="s">
        <v>2936</v>
      </c>
      <c r="H480">
        <f t="shared" si="35"/>
        <v>400000</v>
      </c>
      <c r="I480" s="6">
        <v>16999</v>
      </c>
      <c r="J480" s="5" t="str">
        <f t="shared" si="36"/>
        <v>&gt;₹500</v>
      </c>
      <c r="K480" s="5">
        <f t="shared" si="37"/>
        <v>668230178</v>
      </c>
      <c r="L480" s="6">
        <v>20999</v>
      </c>
      <c r="M480" s="1">
        <v>0.19</v>
      </c>
      <c r="N480" s="8" t="str">
        <f t="shared" si="38"/>
        <v>&lt;50%</v>
      </c>
      <c r="O480">
        <v>4.0999999999999996</v>
      </c>
      <c r="P480" s="2">
        <v>31822</v>
      </c>
      <c r="Q480" s="7">
        <f t="shared" si="39"/>
        <v>668230178</v>
      </c>
    </row>
    <row r="481" spans="1:17">
      <c r="A481" t="s">
        <v>993</v>
      </c>
      <c r="B481" t="s">
        <v>994</v>
      </c>
      <c r="C481" t="s">
        <v>699</v>
      </c>
      <c r="D481" t="s">
        <v>2909</v>
      </c>
      <c r="E481" t="s">
        <v>2932</v>
      </c>
      <c r="F481" t="s">
        <v>2935</v>
      </c>
      <c r="G481" t="s">
        <v>2936</v>
      </c>
      <c r="H481">
        <f t="shared" si="35"/>
        <v>799100</v>
      </c>
      <c r="I481" s="6">
        <v>19999</v>
      </c>
      <c r="J481" s="5" t="str">
        <f t="shared" si="36"/>
        <v>&gt;₹500</v>
      </c>
      <c r="K481" s="5">
        <f t="shared" si="37"/>
        <v>265877010</v>
      </c>
      <c r="L481" s="6">
        <v>27990</v>
      </c>
      <c r="M481" s="1">
        <v>0.28999999999999998</v>
      </c>
      <c r="N481" s="8" t="str">
        <f t="shared" si="38"/>
        <v>&lt;50%</v>
      </c>
      <c r="O481">
        <v>4.3</v>
      </c>
      <c r="P481" s="2">
        <v>9499</v>
      </c>
      <c r="Q481" s="7">
        <f t="shared" si="39"/>
        <v>265877010</v>
      </c>
    </row>
    <row r="482" spans="1:17">
      <c r="A482" t="s">
        <v>995</v>
      </c>
      <c r="B482" t="s">
        <v>996</v>
      </c>
      <c r="C482" t="s">
        <v>699</v>
      </c>
      <c r="D482" t="s">
        <v>2909</v>
      </c>
      <c r="E482" t="s">
        <v>2932</v>
      </c>
      <c r="F482" t="s">
        <v>2935</v>
      </c>
      <c r="G482" t="s">
        <v>2936</v>
      </c>
      <c r="H482">
        <f t="shared" si="35"/>
        <v>600000</v>
      </c>
      <c r="I482" s="6">
        <v>12999</v>
      </c>
      <c r="J482" s="5" t="str">
        <f t="shared" si="36"/>
        <v>&gt;₹500</v>
      </c>
      <c r="K482" s="5">
        <f t="shared" si="37"/>
        <v>964617228</v>
      </c>
      <c r="L482" s="6">
        <v>18999</v>
      </c>
      <c r="M482" s="1">
        <v>0.32</v>
      </c>
      <c r="N482" s="8" t="str">
        <f t="shared" si="38"/>
        <v>&lt;50%</v>
      </c>
      <c r="O482">
        <v>4.0999999999999996</v>
      </c>
      <c r="P482" s="2">
        <v>50772</v>
      </c>
      <c r="Q482" s="7">
        <f t="shared" si="39"/>
        <v>964617228</v>
      </c>
    </row>
    <row r="483" spans="1:17">
      <c r="A483" t="s">
        <v>997</v>
      </c>
      <c r="B483" t="s">
        <v>998</v>
      </c>
      <c r="C483" t="s">
        <v>689</v>
      </c>
      <c r="D483" t="s">
        <v>2909</v>
      </c>
      <c r="E483" t="s">
        <v>2930</v>
      </c>
      <c r="F483" t="s">
        <v>2931</v>
      </c>
      <c r="H483">
        <f t="shared" si="35"/>
        <v>300000</v>
      </c>
      <c r="I483" s="6">
        <v>2999</v>
      </c>
      <c r="J483" s="5" t="str">
        <f t="shared" si="36"/>
        <v>&gt;₹500</v>
      </c>
      <c r="K483" s="5">
        <f t="shared" si="37"/>
        <v>42880852</v>
      </c>
      <c r="L483" s="6">
        <v>5999</v>
      </c>
      <c r="M483" s="1">
        <v>0.5</v>
      </c>
      <c r="N483" s="8" t="str">
        <f t="shared" si="38"/>
        <v>50% or More</v>
      </c>
      <c r="O483">
        <v>4.0999999999999996</v>
      </c>
      <c r="P483" s="2">
        <v>7148</v>
      </c>
      <c r="Q483" s="7">
        <f t="shared" si="39"/>
        <v>42880852</v>
      </c>
    </row>
    <row r="484" spans="1:17">
      <c r="A484" t="s">
        <v>999</v>
      </c>
      <c r="B484" t="s">
        <v>1000</v>
      </c>
      <c r="C484" t="s">
        <v>745</v>
      </c>
      <c r="D484" t="s">
        <v>2909</v>
      </c>
      <c r="E484" t="s">
        <v>2932</v>
      </c>
      <c r="F484" t="s">
        <v>2933</v>
      </c>
      <c r="G484" t="s">
        <v>2934</v>
      </c>
      <c r="H484">
        <f t="shared" si="35"/>
        <v>67000</v>
      </c>
      <c r="I484" s="6">
        <v>329</v>
      </c>
      <c r="J484" s="5" t="str">
        <f t="shared" si="36"/>
        <v>₹200 - ₹500</v>
      </c>
      <c r="K484" s="5">
        <f t="shared" si="37"/>
        <v>3488508</v>
      </c>
      <c r="L484" s="6">
        <v>999</v>
      </c>
      <c r="M484" s="1">
        <v>0.67</v>
      </c>
      <c r="N484" s="8" t="str">
        <f t="shared" si="38"/>
        <v>50% or More</v>
      </c>
      <c r="O484">
        <v>4.2</v>
      </c>
      <c r="P484" s="2">
        <v>3492</v>
      </c>
      <c r="Q484" s="7">
        <f t="shared" si="39"/>
        <v>3488508</v>
      </c>
    </row>
    <row r="485" spans="1:17">
      <c r="A485" t="s">
        <v>1001</v>
      </c>
      <c r="B485" t="s">
        <v>1002</v>
      </c>
      <c r="C485" t="s">
        <v>689</v>
      </c>
      <c r="D485" t="s">
        <v>2909</v>
      </c>
      <c r="E485" t="s">
        <v>2930</v>
      </c>
      <c r="F485" t="s">
        <v>2931</v>
      </c>
      <c r="H485">
        <f t="shared" si="35"/>
        <v>470000</v>
      </c>
      <c r="I485" s="6">
        <v>1299</v>
      </c>
      <c r="J485" s="5" t="str">
        <f t="shared" si="36"/>
        <v>&gt;₹500</v>
      </c>
      <c r="K485" s="5">
        <f t="shared" si="37"/>
        <v>26485585</v>
      </c>
      <c r="L485" s="6">
        <v>5999</v>
      </c>
      <c r="M485" s="1">
        <v>0.78</v>
      </c>
      <c r="N485" s="8" t="str">
        <f t="shared" si="38"/>
        <v>50% or More</v>
      </c>
      <c r="O485">
        <v>3.3</v>
      </c>
      <c r="P485" s="2">
        <v>4415</v>
      </c>
      <c r="Q485" s="7">
        <f t="shared" si="39"/>
        <v>26485585</v>
      </c>
    </row>
    <row r="486" spans="1:17">
      <c r="A486" t="s">
        <v>1003</v>
      </c>
      <c r="B486" t="s">
        <v>1004</v>
      </c>
      <c r="C486" t="s">
        <v>710</v>
      </c>
      <c r="D486" t="s">
        <v>2909</v>
      </c>
      <c r="E486" t="s">
        <v>2911</v>
      </c>
      <c r="F486" t="s">
        <v>2937</v>
      </c>
      <c r="G486" t="s">
        <v>2938</v>
      </c>
      <c r="H486">
        <f t="shared" si="35"/>
        <v>151100</v>
      </c>
      <c r="I486" s="6">
        <v>1989</v>
      </c>
      <c r="J486" s="5" t="str">
        <f t="shared" si="36"/>
        <v>&gt;₹500</v>
      </c>
      <c r="K486" s="5">
        <f t="shared" si="37"/>
        <v>235410000</v>
      </c>
      <c r="L486" s="6">
        <v>3500</v>
      </c>
      <c r="M486" s="1">
        <v>0.43</v>
      </c>
      <c r="N486" s="8" t="str">
        <f t="shared" si="38"/>
        <v>&lt;50%</v>
      </c>
      <c r="O486">
        <v>4.4000000000000004</v>
      </c>
      <c r="P486" s="2">
        <v>67260</v>
      </c>
      <c r="Q486" s="7">
        <f t="shared" si="39"/>
        <v>235410000</v>
      </c>
    </row>
    <row r="487" spans="1:17">
      <c r="A487" t="s">
        <v>1005</v>
      </c>
      <c r="B487" t="s">
        <v>691</v>
      </c>
      <c r="C487" t="s">
        <v>689</v>
      </c>
      <c r="D487" t="s">
        <v>2909</v>
      </c>
      <c r="E487" t="s">
        <v>2930</v>
      </c>
      <c r="F487" t="s">
        <v>2931</v>
      </c>
      <c r="H487">
        <f t="shared" si="35"/>
        <v>800000</v>
      </c>
      <c r="I487" s="6">
        <v>1999</v>
      </c>
      <c r="J487" s="5" t="str">
        <f t="shared" si="36"/>
        <v>&gt;₹500</v>
      </c>
      <c r="K487" s="5">
        <f t="shared" si="37"/>
        <v>277012296</v>
      </c>
      <c r="L487" s="6">
        <v>9999</v>
      </c>
      <c r="M487" s="1">
        <v>0.8</v>
      </c>
      <c r="N487" s="8" t="str">
        <f t="shared" si="38"/>
        <v>50% or More</v>
      </c>
      <c r="O487">
        <v>4.3</v>
      </c>
      <c r="P487" s="2">
        <v>27704</v>
      </c>
      <c r="Q487" s="7">
        <f t="shared" si="39"/>
        <v>277012296</v>
      </c>
    </row>
    <row r="488" spans="1:17">
      <c r="A488" t="s">
        <v>1006</v>
      </c>
      <c r="B488" t="s">
        <v>1007</v>
      </c>
      <c r="C488" t="s">
        <v>699</v>
      </c>
      <c r="D488" t="s">
        <v>2909</v>
      </c>
      <c r="E488" t="s">
        <v>2932</v>
      </c>
      <c r="F488" t="s">
        <v>2935</v>
      </c>
      <c r="G488" t="s">
        <v>2936</v>
      </c>
      <c r="H488">
        <f t="shared" si="35"/>
        <v>600000</v>
      </c>
      <c r="I488" s="6">
        <v>12999</v>
      </c>
      <c r="J488" s="5" t="str">
        <f t="shared" si="36"/>
        <v>&gt;₹500</v>
      </c>
      <c r="K488" s="5">
        <f t="shared" si="37"/>
        <v>964617228</v>
      </c>
      <c r="L488" s="6">
        <v>18999</v>
      </c>
      <c r="M488" s="1">
        <v>0.32</v>
      </c>
      <c r="N488" s="8" t="str">
        <f t="shared" si="38"/>
        <v>&lt;50%</v>
      </c>
      <c r="O488">
        <v>4.0999999999999996</v>
      </c>
      <c r="P488" s="2">
        <v>50772</v>
      </c>
      <c r="Q488" s="7">
        <f t="shared" si="39"/>
        <v>964617228</v>
      </c>
    </row>
    <row r="489" spans="1:17">
      <c r="A489" t="s">
        <v>1008</v>
      </c>
      <c r="B489" t="s">
        <v>1009</v>
      </c>
      <c r="C489" t="s">
        <v>689</v>
      </c>
      <c r="D489" t="s">
        <v>2909</v>
      </c>
      <c r="E489" t="s">
        <v>2930</v>
      </c>
      <c r="F489" t="s">
        <v>2931</v>
      </c>
      <c r="H489">
        <f t="shared" si="35"/>
        <v>350000</v>
      </c>
      <c r="I489" s="6">
        <v>1499</v>
      </c>
      <c r="J489" s="5" t="str">
        <f t="shared" si="36"/>
        <v>&gt;₹500</v>
      </c>
      <c r="K489" s="5">
        <f t="shared" si="37"/>
        <v>462847412</v>
      </c>
      <c r="L489" s="6">
        <v>4999</v>
      </c>
      <c r="M489" s="1">
        <v>0.7</v>
      </c>
      <c r="N489" s="8" t="str">
        <f t="shared" si="38"/>
        <v>50% or More</v>
      </c>
      <c r="O489">
        <v>4</v>
      </c>
      <c r="P489" s="2">
        <v>92588</v>
      </c>
      <c r="Q489" s="7">
        <f t="shared" si="39"/>
        <v>462847412</v>
      </c>
    </row>
    <row r="490" spans="1:17">
      <c r="A490" t="s">
        <v>1010</v>
      </c>
      <c r="B490" t="s">
        <v>1011</v>
      </c>
      <c r="C490" t="s">
        <v>699</v>
      </c>
      <c r="D490" t="s">
        <v>2909</v>
      </c>
      <c r="E490" t="s">
        <v>2932</v>
      </c>
      <c r="F490" t="s">
        <v>2935</v>
      </c>
      <c r="G490" t="s">
        <v>2936</v>
      </c>
      <c r="H490">
        <f t="shared" si="35"/>
        <v>400000</v>
      </c>
      <c r="I490" s="6">
        <v>16999</v>
      </c>
      <c r="J490" s="5" t="str">
        <f t="shared" si="36"/>
        <v>&gt;₹500</v>
      </c>
      <c r="K490" s="5">
        <f t="shared" si="37"/>
        <v>668230178</v>
      </c>
      <c r="L490" s="6">
        <v>20999</v>
      </c>
      <c r="M490" s="1">
        <v>0.19</v>
      </c>
      <c r="N490" s="8" t="str">
        <f t="shared" si="38"/>
        <v>&lt;50%</v>
      </c>
      <c r="O490">
        <v>4.0999999999999996</v>
      </c>
      <c r="P490" s="2">
        <v>31822</v>
      </c>
      <c r="Q490" s="7">
        <f t="shared" si="39"/>
        <v>668230178</v>
      </c>
    </row>
    <row r="491" spans="1:17">
      <c r="A491" t="s">
        <v>1012</v>
      </c>
      <c r="B491" t="s">
        <v>1013</v>
      </c>
      <c r="C491" t="s">
        <v>689</v>
      </c>
      <c r="D491" t="s">
        <v>2909</v>
      </c>
      <c r="E491" t="s">
        <v>2930</v>
      </c>
      <c r="F491" t="s">
        <v>2931</v>
      </c>
      <c r="H491">
        <f t="shared" si="35"/>
        <v>650000</v>
      </c>
      <c r="I491" s="6">
        <v>1999</v>
      </c>
      <c r="J491" s="5" t="str">
        <f t="shared" si="36"/>
        <v>&gt;₹500</v>
      </c>
      <c r="K491" s="5">
        <f t="shared" si="37"/>
        <v>2039760</v>
      </c>
      <c r="L491" s="6">
        <v>8499</v>
      </c>
      <c r="M491" s="1">
        <v>0.76</v>
      </c>
      <c r="N491" s="8" t="str">
        <f t="shared" si="38"/>
        <v>50% or More</v>
      </c>
      <c r="O491">
        <v>4.3</v>
      </c>
      <c r="P491" s="2">
        <v>240</v>
      </c>
      <c r="Q491" s="7">
        <f t="shared" si="39"/>
        <v>2039760</v>
      </c>
    </row>
    <row r="492" spans="1:17">
      <c r="A492" t="s">
        <v>1014</v>
      </c>
      <c r="B492" t="s">
        <v>1015</v>
      </c>
      <c r="C492" t="s">
        <v>689</v>
      </c>
      <c r="D492" t="s">
        <v>2909</v>
      </c>
      <c r="E492" t="s">
        <v>2930</v>
      </c>
      <c r="F492" t="s">
        <v>2931</v>
      </c>
      <c r="H492">
        <f t="shared" si="35"/>
        <v>200000</v>
      </c>
      <c r="I492" s="6">
        <v>4999</v>
      </c>
      <c r="J492" s="5" t="str">
        <f t="shared" si="36"/>
        <v>&gt;₹500</v>
      </c>
      <c r="K492" s="5">
        <f t="shared" si="37"/>
        <v>5305242</v>
      </c>
      <c r="L492" s="6">
        <v>6999</v>
      </c>
      <c r="M492" s="1">
        <v>0.28999999999999998</v>
      </c>
      <c r="N492" s="8" t="str">
        <f t="shared" si="38"/>
        <v>&lt;50%</v>
      </c>
      <c r="O492">
        <v>3.8</v>
      </c>
      <c r="P492" s="2">
        <v>758</v>
      </c>
      <c r="Q492" s="7">
        <f t="shared" si="39"/>
        <v>5305242</v>
      </c>
    </row>
    <row r="493" spans="1:17">
      <c r="A493" t="s">
        <v>1016</v>
      </c>
      <c r="B493" t="s">
        <v>1017</v>
      </c>
      <c r="C493" t="s">
        <v>689</v>
      </c>
      <c r="D493" t="s">
        <v>2909</v>
      </c>
      <c r="E493" t="s">
        <v>2930</v>
      </c>
      <c r="F493" t="s">
        <v>2931</v>
      </c>
      <c r="H493">
        <f t="shared" si="35"/>
        <v>350000</v>
      </c>
      <c r="I493" s="6">
        <v>2499</v>
      </c>
      <c r="J493" s="5" t="str">
        <f t="shared" si="36"/>
        <v>&gt;₹500</v>
      </c>
      <c r="K493" s="5">
        <f t="shared" si="37"/>
        <v>4967172</v>
      </c>
      <c r="L493" s="6">
        <v>5999</v>
      </c>
      <c r="M493" s="1">
        <v>0.57999999999999996</v>
      </c>
      <c r="N493" s="8" t="str">
        <f t="shared" si="38"/>
        <v>50% or More</v>
      </c>
      <c r="O493">
        <v>3.7</v>
      </c>
      <c r="P493" s="2">
        <v>828</v>
      </c>
      <c r="Q493" s="7">
        <f t="shared" si="39"/>
        <v>4967172</v>
      </c>
    </row>
    <row r="494" spans="1:17">
      <c r="A494" t="s">
        <v>1018</v>
      </c>
      <c r="B494" t="s">
        <v>1019</v>
      </c>
      <c r="C494" t="s">
        <v>715</v>
      </c>
      <c r="D494" t="s">
        <v>2909</v>
      </c>
      <c r="E494" t="s">
        <v>2932</v>
      </c>
      <c r="F494" t="s">
        <v>2935</v>
      </c>
      <c r="G494" t="s">
        <v>2939</v>
      </c>
      <c r="H494">
        <f t="shared" si="35"/>
        <v>23100</v>
      </c>
      <c r="I494" s="6">
        <v>1399</v>
      </c>
      <c r="J494" s="5" t="str">
        <f t="shared" si="36"/>
        <v>&gt;₹500</v>
      </c>
      <c r="K494" s="5">
        <f t="shared" si="37"/>
        <v>15286140</v>
      </c>
      <c r="L494" s="6">
        <v>1630</v>
      </c>
      <c r="M494" s="1">
        <v>0.14000000000000001</v>
      </c>
      <c r="N494" s="8" t="str">
        <f t="shared" si="38"/>
        <v>&lt;50%</v>
      </c>
      <c r="O494">
        <v>4</v>
      </c>
      <c r="P494" s="2">
        <v>9378</v>
      </c>
      <c r="Q494" s="7">
        <f t="shared" si="39"/>
        <v>15286140</v>
      </c>
    </row>
    <row r="495" spans="1:17">
      <c r="A495" t="s">
        <v>1020</v>
      </c>
      <c r="B495" t="s">
        <v>1021</v>
      </c>
      <c r="C495" t="s">
        <v>689</v>
      </c>
      <c r="D495" t="s">
        <v>2909</v>
      </c>
      <c r="E495" t="s">
        <v>2930</v>
      </c>
      <c r="F495" t="s">
        <v>2931</v>
      </c>
      <c r="H495">
        <f t="shared" si="35"/>
        <v>850000</v>
      </c>
      <c r="I495" s="6">
        <v>1499</v>
      </c>
      <c r="J495" s="5" t="str">
        <f t="shared" si="36"/>
        <v>&gt;₹500</v>
      </c>
      <c r="K495" s="5">
        <f t="shared" si="37"/>
        <v>226357362</v>
      </c>
      <c r="L495" s="6">
        <v>9999</v>
      </c>
      <c r="M495" s="1">
        <v>0.85</v>
      </c>
      <c r="N495" s="8" t="str">
        <f t="shared" si="38"/>
        <v>50% or More</v>
      </c>
      <c r="O495">
        <v>4.2</v>
      </c>
      <c r="P495" s="2">
        <v>22638</v>
      </c>
      <c r="Q495" s="7">
        <f t="shared" si="39"/>
        <v>226357362</v>
      </c>
    </row>
    <row r="496" spans="1:17">
      <c r="A496" t="s">
        <v>1022</v>
      </c>
      <c r="B496" t="s">
        <v>1023</v>
      </c>
      <c r="C496" t="s">
        <v>745</v>
      </c>
      <c r="D496" t="s">
        <v>2909</v>
      </c>
      <c r="E496" t="s">
        <v>2932</v>
      </c>
      <c r="F496" t="s">
        <v>2933</v>
      </c>
      <c r="G496" t="s">
        <v>2934</v>
      </c>
      <c r="H496">
        <f t="shared" si="35"/>
        <v>35000</v>
      </c>
      <c r="I496" s="6">
        <v>249</v>
      </c>
      <c r="J496" s="5" t="str">
        <f t="shared" si="36"/>
        <v>₹200 - ₹500</v>
      </c>
      <c r="K496" s="5">
        <f t="shared" si="37"/>
        <v>1286053</v>
      </c>
      <c r="L496" s="6">
        <v>599</v>
      </c>
      <c r="M496" s="1">
        <v>0.57999999999999996</v>
      </c>
      <c r="N496" s="8" t="str">
        <f t="shared" si="38"/>
        <v>50% or More</v>
      </c>
      <c r="O496">
        <v>3.9</v>
      </c>
      <c r="P496" s="2">
        <v>2147</v>
      </c>
      <c r="Q496" s="7">
        <f t="shared" si="39"/>
        <v>1286053</v>
      </c>
    </row>
    <row r="497" spans="1:17">
      <c r="A497" t="s">
        <v>1024</v>
      </c>
      <c r="B497" t="s">
        <v>1025</v>
      </c>
      <c r="C497" t="s">
        <v>901</v>
      </c>
      <c r="D497" t="s">
        <v>2909</v>
      </c>
      <c r="E497" t="s">
        <v>2932</v>
      </c>
      <c r="F497" t="s">
        <v>2933</v>
      </c>
      <c r="G497" t="s">
        <v>2949</v>
      </c>
      <c r="H497">
        <f t="shared" si="35"/>
        <v>90000</v>
      </c>
      <c r="I497" s="6">
        <v>299</v>
      </c>
      <c r="J497" s="5" t="str">
        <f t="shared" si="36"/>
        <v>₹200 - ₹500</v>
      </c>
      <c r="K497" s="5">
        <f t="shared" si="37"/>
        <v>714604</v>
      </c>
      <c r="L497" s="6">
        <v>1199</v>
      </c>
      <c r="M497" s="1">
        <v>0.75</v>
      </c>
      <c r="N497" s="8" t="str">
        <f t="shared" si="38"/>
        <v>50% or More</v>
      </c>
      <c r="O497">
        <v>4.5</v>
      </c>
      <c r="P497" s="2">
        <v>596</v>
      </c>
      <c r="Q497" s="7">
        <f t="shared" si="39"/>
        <v>714604</v>
      </c>
    </row>
    <row r="498" spans="1:17">
      <c r="A498" t="s">
        <v>1026</v>
      </c>
      <c r="B498" t="s">
        <v>1027</v>
      </c>
      <c r="C498" t="s">
        <v>862</v>
      </c>
      <c r="D498" t="s">
        <v>2909</v>
      </c>
      <c r="E498" t="s">
        <v>2932</v>
      </c>
      <c r="F498" t="s">
        <v>2933</v>
      </c>
      <c r="G498" t="s">
        <v>2948</v>
      </c>
      <c r="H498">
        <f t="shared" si="35"/>
        <v>42000</v>
      </c>
      <c r="I498" s="6">
        <v>79</v>
      </c>
      <c r="J498" s="5" t="str">
        <f t="shared" si="36"/>
        <v>₹200</v>
      </c>
      <c r="K498" s="5">
        <f t="shared" si="37"/>
        <v>972551</v>
      </c>
      <c r="L498" s="6">
        <v>499</v>
      </c>
      <c r="M498" s="1">
        <v>0.84</v>
      </c>
      <c r="N498" s="8" t="str">
        <f t="shared" si="38"/>
        <v>50% or More</v>
      </c>
      <c r="O498">
        <v>4.2</v>
      </c>
      <c r="P498" s="2">
        <v>1949</v>
      </c>
      <c r="Q498" s="7">
        <f t="shared" si="39"/>
        <v>972551</v>
      </c>
    </row>
    <row r="499" spans="1:17">
      <c r="A499" t="s">
        <v>1028</v>
      </c>
      <c r="B499" t="s">
        <v>1029</v>
      </c>
      <c r="C499" t="s">
        <v>699</v>
      </c>
      <c r="D499" t="s">
        <v>2909</v>
      </c>
      <c r="E499" t="s">
        <v>2932</v>
      </c>
      <c r="F499" t="s">
        <v>2935</v>
      </c>
      <c r="G499" t="s">
        <v>2936</v>
      </c>
      <c r="H499">
        <f t="shared" si="35"/>
        <v>200000</v>
      </c>
      <c r="I499" s="6">
        <v>13999</v>
      </c>
      <c r="J499" s="5" t="str">
        <f t="shared" si="36"/>
        <v>&gt;₹500</v>
      </c>
      <c r="K499" s="5">
        <f t="shared" si="37"/>
        <v>34877820</v>
      </c>
      <c r="L499" s="6">
        <v>15999</v>
      </c>
      <c r="M499" s="1">
        <v>0.13</v>
      </c>
      <c r="N499" s="8" t="str">
        <f t="shared" si="38"/>
        <v>&lt;50%</v>
      </c>
      <c r="O499">
        <v>3.9</v>
      </c>
      <c r="P499" s="2">
        <v>2180</v>
      </c>
      <c r="Q499" s="7">
        <f t="shared" si="39"/>
        <v>34877820</v>
      </c>
    </row>
    <row r="500" spans="1:17">
      <c r="A500" t="s">
        <v>1030</v>
      </c>
      <c r="B500" t="s">
        <v>1031</v>
      </c>
      <c r="C500" t="s">
        <v>720</v>
      </c>
      <c r="D500" t="s">
        <v>2909</v>
      </c>
      <c r="E500" t="s">
        <v>2940</v>
      </c>
      <c r="F500" t="s">
        <v>2941</v>
      </c>
      <c r="G500" t="s">
        <v>2942</v>
      </c>
      <c r="H500">
        <f t="shared" si="35"/>
        <v>5000</v>
      </c>
      <c r="I500" s="6">
        <v>949</v>
      </c>
      <c r="J500" s="5" t="str">
        <f t="shared" si="36"/>
        <v>&gt;₹500</v>
      </c>
      <c r="K500" s="5">
        <f t="shared" si="37"/>
        <v>31507461</v>
      </c>
      <c r="L500" s="6">
        <v>999</v>
      </c>
      <c r="M500" s="1">
        <v>0.05</v>
      </c>
      <c r="N500" s="8" t="str">
        <f t="shared" si="38"/>
        <v>&lt;50%</v>
      </c>
      <c r="O500">
        <v>4.2</v>
      </c>
      <c r="P500" s="2">
        <v>31539</v>
      </c>
      <c r="Q500" s="7">
        <f t="shared" si="39"/>
        <v>31507461</v>
      </c>
    </row>
    <row r="501" spans="1:17">
      <c r="A501" t="s">
        <v>1032</v>
      </c>
      <c r="B501" t="s">
        <v>1033</v>
      </c>
      <c r="C501" t="s">
        <v>824</v>
      </c>
      <c r="D501" t="s">
        <v>2909</v>
      </c>
      <c r="E501" t="s">
        <v>2932</v>
      </c>
      <c r="F501" t="s">
        <v>2933</v>
      </c>
      <c r="G501" t="s">
        <v>2946</v>
      </c>
      <c r="H501">
        <f t="shared" si="35"/>
        <v>40000</v>
      </c>
      <c r="I501" s="6">
        <v>99</v>
      </c>
      <c r="J501" s="5" t="str">
        <f t="shared" si="36"/>
        <v>₹200</v>
      </c>
      <c r="K501" s="5">
        <f t="shared" si="37"/>
        <v>1223049</v>
      </c>
      <c r="L501" s="6">
        <v>499</v>
      </c>
      <c r="M501" s="1">
        <v>0.8</v>
      </c>
      <c r="N501" s="8" t="str">
        <f t="shared" si="38"/>
        <v>50% or More</v>
      </c>
      <c r="O501">
        <v>4.0999999999999996</v>
      </c>
      <c r="P501" s="2">
        <v>2451</v>
      </c>
      <c r="Q501" s="7">
        <f t="shared" si="39"/>
        <v>1223049</v>
      </c>
    </row>
    <row r="502" spans="1:17">
      <c r="A502" t="s">
        <v>1034</v>
      </c>
      <c r="B502" t="s">
        <v>1035</v>
      </c>
      <c r="C502" t="s">
        <v>689</v>
      </c>
      <c r="D502" t="s">
        <v>2909</v>
      </c>
      <c r="E502" t="s">
        <v>2930</v>
      </c>
      <c r="F502" t="s">
        <v>2931</v>
      </c>
      <c r="H502">
        <f t="shared" si="35"/>
        <v>549100</v>
      </c>
      <c r="I502" s="6">
        <v>2499</v>
      </c>
      <c r="J502" s="5" t="str">
        <f t="shared" si="36"/>
        <v>&gt;₹500</v>
      </c>
      <c r="K502" s="5">
        <f t="shared" si="37"/>
        <v>1230460</v>
      </c>
      <c r="L502" s="6">
        <v>7990</v>
      </c>
      <c r="M502" s="1">
        <v>0.69</v>
      </c>
      <c r="N502" s="8" t="str">
        <f t="shared" si="38"/>
        <v>50% or More</v>
      </c>
      <c r="O502">
        <v>4.0999999999999996</v>
      </c>
      <c r="P502" s="2">
        <v>154</v>
      </c>
      <c r="Q502" s="7">
        <f t="shared" si="39"/>
        <v>1230460</v>
      </c>
    </row>
    <row r="503" spans="1:17">
      <c r="A503" t="s">
        <v>1036</v>
      </c>
      <c r="B503" t="s">
        <v>1037</v>
      </c>
      <c r="C503" t="s">
        <v>1038</v>
      </c>
      <c r="D503" t="s">
        <v>2909</v>
      </c>
      <c r="E503" t="s">
        <v>2932</v>
      </c>
      <c r="F503" t="s">
        <v>2933</v>
      </c>
      <c r="G503" t="s">
        <v>2919</v>
      </c>
      <c r="H503">
        <f t="shared" si="35"/>
        <v>131000</v>
      </c>
      <c r="I503" s="6">
        <v>689</v>
      </c>
      <c r="J503" s="5" t="str">
        <f t="shared" si="36"/>
        <v>&gt;₹500</v>
      </c>
      <c r="K503" s="5">
        <f t="shared" si="37"/>
        <v>2384807</v>
      </c>
      <c r="L503" s="6">
        <v>1999</v>
      </c>
      <c r="M503" s="1">
        <v>0.66</v>
      </c>
      <c r="N503" s="8" t="str">
        <f t="shared" si="38"/>
        <v>50% or More</v>
      </c>
      <c r="O503">
        <v>4.3</v>
      </c>
      <c r="P503" s="2">
        <v>1193</v>
      </c>
      <c r="Q503" s="7">
        <f t="shared" si="39"/>
        <v>2384807</v>
      </c>
    </row>
    <row r="504" spans="1:17">
      <c r="A504" t="s">
        <v>1039</v>
      </c>
      <c r="B504" t="s">
        <v>1040</v>
      </c>
      <c r="C504" t="s">
        <v>941</v>
      </c>
      <c r="D504" t="s">
        <v>2909</v>
      </c>
      <c r="E504" t="s">
        <v>2932</v>
      </c>
      <c r="F504" t="s">
        <v>2933</v>
      </c>
      <c r="G504" t="s">
        <v>2919</v>
      </c>
      <c r="H504">
        <f t="shared" si="35"/>
        <v>140000</v>
      </c>
      <c r="I504" s="6">
        <v>499</v>
      </c>
      <c r="J504" s="5" t="str">
        <f t="shared" si="36"/>
        <v>₹200 - ₹500</v>
      </c>
      <c r="K504" s="5">
        <f t="shared" si="37"/>
        <v>2801025</v>
      </c>
      <c r="L504" s="6">
        <v>1899</v>
      </c>
      <c r="M504" s="1">
        <v>0.74</v>
      </c>
      <c r="N504" s="8" t="str">
        <f t="shared" si="38"/>
        <v>50% or More</v>
      </c>
      <c r="O504">
        <v>4.0999999999999996</v>
      </c>
      <c r="P504" s="2">
        <v>1475</v>
      </c>
      <c r="Q504" s="7">
        <f t="shared" si="39"/>
        <v>2801025</v>
      </c>
    </row>
    <row r="505" spans="1:17">
      <c r="A505" t="s">
        <v>1041</v>
      </c>
      <c r="B505" t="s">
        <v>1042</v>
      </c>
      <c r="C505" t="s">
        <v>901</v>
      </c>
      <c r="D505" t="s">
        <v>2909</v>
      </c>
      <c r="E505" t="s">
        <v>2932</v>
      </c>
      <c r="F505" t="s">
        <v>2933</v>
      </c>
      <c r="G505" t="s">
        <v>2949</v>
      </c>
      <c r="H505">
        <f t="shared" si="35"/>
        <v>70000</v>
      </c>
      <c r="I505" s="6">
        <v>299</v>
      </c>
      <c r="J505" s="5" t="str">
        <f t="shared" si="36"/>
        <v>₹200 - ₹500</v>
      </c>
      <c r="K505" s="5">
        <f t="shared" si="37"/>
        <v>8882109</v>
      </c>
      <c r="L505" s="6">
        <v>999</v>
      </c>
      <c r="M505" s="1">
        <v>0.7</v>
      </c>
      <c r="N505" s="8" t="str">
        <f t="shared" si="38"/>
        <v>50% or More</v>
      </c>
      <c r="O505">
        <v>4.3</v>
      </c>
      <c r="P505" s="2">
        <v>8891</v>
      </c>
      <c r="Q505" s="7">
        <f t="shared" si="39"/>
        <v>8882109</v>
      </c>
    </row>
    <row r="506" spans="1:17">
      <c r="A506" t="s">
        <v>1043</v>
      </c>
      <c r="B506" t="s">
        <v>1044</v>
      </c>
      <c r="C506" t="s">
        <v>824</v>
      </c>
      <c r="D506" t="s">
        <v>2909</v>
      </c>
      <c r="E506" t="s">
        <v>2932</v>
      </c>
      <c r="F506" t="s">
        <v>2933</v>
      </c>
      <c r="G506" t="s">
        <v>2946</v>
      </c>
      <c r="H506">
        <f t="shared" si="35"/>
        <v>29000</v>
      </c>
      <c r="I506" s="6">
        <v>209</v>
      </c>
      <c r="J506" s="5" t="str">
        <f t="shared" si="36"/>
        <v>₹200 - ₹500</v>
      </c>
      <c r="K506" s="5">
        <f t="shared" si="37"/>
        <v>51896</v>
      </c>
      <c r="L506" s="6">
        <v>499</v>
      </c>
      <c r="M506" s="1">
        <v>0.57999999999999996</v>
      </c>
      <c r="N506" s="8" t="str">
        <f t="shared" si="38"/>
        <v>50% or More</v>
      </c>
      <c r="O506">
        <v>3.6</v>
      </c>
      <c r="P506" s="2">
        <v>104</v>
      </c>
      <c r="Q506" s="7">
        <f t="shared" si="39"/>
        <v>51896</v>
      </c>
    </row>
    <row r="507" spans="1:17">
      <c r="A507" t="s">
        <v>1045</v>
      </c>
      <c r="B507" t="s">
        <v>1046</v>
      </c>
      <c r="C507" t="s">
        <v>699</v>
      </c>
      <c r="D507" t="s">
        <v>2909</v>
      </c>
      <c r="E507" t="s">
        <v>2932</v>
      </c>
      <c r="F507" t="s">
        <v>2935</v>
      </c>
      <c r="G507" t="s">
        <v>2936</v>
      </c>
      <c r="H507">
        <f t="shared" si="35"/>
        <v>450000</v>
      </c>
      <c r="I507" s="6">
        <v>8499</v>
      </c>
      <c r="J507" s="5" t="str">
        <f t="shared" si="36"/>
        <v>&gt;₹500</v>
      </c>
      <c r="K507" s="5">
        <f t="shared" si="37"/>
        <v>86599338</v>
      </c>
      <c r="L507" s="6">
        <v>12999</v>
      </c>
      <c r="M507" s="1">
        <v>0.35</v>
      </c>
      <c r="N507" s="8" t="str">
        <f t="shared" si="38"/>
        <v>&lt;50%</v>
      </c>
      <c r="O507">
        <v>4.0999999999999996</v>
      </c>
      <c r="P507" s="2">
        <v>6662</v>
      </c>
      <c r="Q507" s="7">
        <f t="shared" si="39"/>
        <v>86599338</v>
      </c>
    </row>
    <row r="508" spans="1:17">
      <c r="A508" t="s">
        <v>1047</v>
      </c>
      <c r="B508" t="s">
        <v>1048</v>
      </c>
      <c r="C508" t="s">
        <v>696</v>
      </c>
      <c r="D508" t="s">
        <v>2909</v>
      </c>
      <c r="E508" t="s">
        <v>2932</v>
      </c>
      <c r="F508" t="s">
        <v>2933</v>
      </c>
      <c r="G508" t="s">
        <v>2934</v>
      </c>
      <c r="H508">
        <f t="shared" si="35"/>
        <v>182000</v>
      </c>
      <c r="I508" s="6">
        <v>2179</v>
      </c>
      <c r="J508" s="5" t="str">
        <f t="shared" si="36"/>
        <v>&gt;₹500</v>
      </c>
      <c r="K508" s="5">
        <f t="shared" si="37"/>
        <v>33511620</v>
      </c>
      <c r="L508" s="6">
        <v>3999</v>
      </c>
      <c r="M508" s="1">
        <v>0.46</v>
      </c>
      <c r="N508" s="8" t="str">
        <f t="shared" si="38"/>
        <v>&lt;50%</v>
      </c>
      <c r="O508">
        <v>4</v>
      </c>
      <c r="P508" s="2">
        <v>8380</v>
      </c>
      <c r="Q508" s="7">
        <f t="shared" si="39"/>
        <v>33511620</v>
      </c>
    </row>
    <row r="509" spans="1:17">
      <c r="A509" t="s">
        <v>1049</v>
      </c>
      <c r="B509" t="s">
        <v>1050</v>
      </c>
      <c r="C509" t="s">
        <v>699</v>
      </c>
      <c r="D509" t="s">
        <v>2909</v>
      </c>
      <c r="E509" t="s">
        <v>2932</v>
      </c>
      <c r="F509" t="s">
        <v>2935</v>
      </c>
      <c r="G509" t="s">
        <v>2936</v>
      </c>
      <c r="H509">
        <f t="shared" si="35"/>
        <v>400000</v>
      </c>
      <c r="I509" s="6">
        <v>16999</v>
      </c>
      <c r="J509" s="5" t="str">
        <f t="shared" si="36"/>
        <v>&gt;₹500</v>
      </c>
      <c r="K509" s="5">
        <f t="shared" si="37"/>
        <v>668230178</v>
      </c>
      <c r="L509" s="6">
        <v>20999</v>
      </c>
      <c r="M509" s="1">
        <v>0.19</v>
      </c>
      <c r="N509" s="8" t="str">
        <f t="shared" si="38"/>
        <v>&lt;50%</v>
      </c>
      <c r="O509">
        <v>4.0999999999999996</v>
      </c>
      <c r="P509" s="2">
        <v>31822</v>
      </c>
      <c r="Q509" s="7">
        <f t="shared" si="39"/>
        <v>668230178</v>
      </c>
    </row>
    <row r="510" spans="1:17">
      <c r="A510" t="s">
        <v>1051</v>
      </c>
      <c r="B510" t="s">
        <v>1052</v>
      </c>
      <c r="C510" t="s">
        <v>699</v>
      </c>
      <c r="D510" t="s">
        <v>2909</v>
      </c>
      <c r="E510" t="s">
        <v>2932</v>
      </c>
      <c r="F510" t="s">
        <v>2935</v>
      </c>
      <c r="G510" t="s">
        <v>2936</v>
      </c>
      <c r="H510">
        <f t="shared" si="35"/>
        <v>500000</v>
      </c>
      <c r="I510" s="6">
        <v>44999</v>
      </c>
      <c r="J510" s="5" t="str">
        <f t="shared" si="36"/>
        <v>&gt;₹500</v>
      </c>
      <c r="K510" s="5">
        <f t="shared" si="37"/>
        <v>153746925</v>
      </c>
      <c r="L510" s="6">
        <v>49999</v>
      </c>
      <c r="M510" s="1">
        <v>0.1</v>
      </c>
      <c r="N510" s="8" t="str">
        <f t="shared" si="38"/>
        <v>&lt;50%</v>
      </c>
      <c r="O510">
        <v>4.3</v>
      </c>
      <c r="P510" s="2">
        <v>3075</v>
      </c>
      <c r="Q510" s="7">
        <f t="shared" si="39"/>
        <v>153746925</v>
      </c>
    </row>
    <row r="511" spans="1:17">
      <c r="A511" t="s">
        <v>1053</v>
      </c>
      <c r="B511" t="s">
        <v>1054</v>
      </c>
      <c r="C511" t="s">
        <v>715</v>
      </c>
      <c r="D511" t="s">
        <v>2909</v>
      </c>
      <c r="E511" t="s">
        <v>2932</v>
      </c>
      <c r="F511" t="s">
        <v>2935</v>
      </c>
      <c r="G511" t="s">
        <v>2939</v>
      </c>
      <c r="H511">
        <f t="shared" si="35"/>
        <v>40000</v>
      </c>
      <c r="I511" s="6">
        <v>2599</v>
      </c>
      <c r="J511" s="5" t="str">
        <f t="shared" si="36"/>
        <v>&gt;₹500</v>
      </c>
      <c r="K511" s="5">
        <f t="shared" si="37"/>
        <v>42783734</v>
      </c>
      <c r="L511" s="6">
        <v>2999</v>
      </c>
      <c r="M511" s="1">
        <v>0.13</v>
      </c>
      <c r="N511" s="8" t="str">
        <f t="shared" si="38"/>
        <v>&lt;50%</v>
      </c>
      <c r="O511">
        <v>3.9</v>
      </c>
      <c r="P511" s="2">
        <v>14266</v>
      </c>
      <c r="Q511" s="7">
        <f t="shared" si="39"/>
        <v>42783734</v>
      </c>
    </row>
    <row r="512" spans="1:17">
      <c r="A512" t="s">
        <v>1055</v>
      </c>
      <c r="B512" t="s">
        <v>1056</v>
      </c>
      <c r="C512" t="s">
        <v>689</v>
      </c>
      <c r="D512" t="s">
        <v>2909</v>
      </c>
      <c r="E512" t="s">
        <v>2930</v>
      </c>
      <c r="F512" t="s">
        <v>2931</v>
      </c>
      <c r="H512">
        <f t="shared" si="35"/>
        <v>370000</v>
      </c>
      <c r="I512" s="6">
        <v>2799</v>
      </c>
      <c r="J512" s="5" t="str">
        <f t="shared" si="36"/>
        <v>&gt;₹500</v>
      </c>
      <c r="K512" s="5">
        <f t="shared" si="37"/>
        <v>252674621</v>
      </c>
      <c r="L512" s="6">
        <v>6499</v>
      </c>
      <c r="M512" s="1">
        <v>0.56999999999999995</v>
      </c>
      <c r="N512" s="8" t="str">
        <f t="shared" si="38"/>
        <v>50% or More</v>
      </c>
      <c r="O512">
        <v>4.0999999999999996</v>
      </c>
      <c r="P512" s="2">
        <v>38879</v>
      </c>
      <c r="Q512" s="7">
        <f t="shared" si="39"/>
        <v>252674621</v>
      </c>
    </row>
    <row r="513" spans="1:17">
      <c r="A513" t="s">
        <v>1057</v>
      </c>
      <c r="B513" t="s">
        <v>1058</v>
      </c>
      <c r="C513" t="s">
        <v>1059</v>
      </c>
      <c r="D513" t="s">
        <v>2909</v>
      </c>
      <c r="E513" t="s">
        <v>2940</v>
      </c>
      <c r="F513" t="s">
        <v>2941</v>
      </c>
      <c r="G513" t="s">
        <v>2953</v>
      </c>
      <c r="H513">
        <f t="shared" si="35"/>
        <v>159100</v>
      </c>
      <c r="I513" s="6">
        <v>1399</v>
      </c>
      <c r="J513" s="5" t="str">
        <f t="shared" si="36"/>
        <v>&gt;₹500</v>
      </c>
      <c r="K513" s="5">
        <f t="shared" si="37"/>
        <v>290553250</v>
      </c>
      <c r="L513" s="6">
        <v>2990</v>
      </c>
      <c r="M513" s="1">
        <v>0.53</v>
      </c>
      <c r="N513" s="8" t="str">
        <f t="shared" si="38"/>
        <v>50% or More</v>
      </c>
      <c r="O513">
        <v>4.0999999999999996</v>
      </c>
      <c r="P513" s="2">
        <v>97175</v>
      </c>
      <c r="Q513" s="7">
        <f t="shared" si="39"/>
        <v>290553250</v>
      </c>
    </row>
    <row r="514" spans="1:17">
      <c r="A514" t="s">
        <v>1060</v>
      </c>
      <c r="B514" t="s">
        <v>1061</v>
      </c>
      <c r="C514" t="s">
        <v>710</v>
      </c>
      <c r="D514" t="s">
        <v>2909</v>
      </c>
      <c r="E514" t="s">
        <v>2911</v>
      </c>
      <c r="F514" t="s">
        <v>2937</v>
      </c>
      <c r="G514" t="s">
        <v>2938</v>
      </c>
      <c r="H514">
        <f t="shared" ref="H514:H577" si="40">(L514-I514)*100</f>
        <v>175100</v>
      </c>
      <c r="I514" s="6">
        <v>649</v>
      </c>
      <c r="J514" s="5" t="str">
        <f t="shared" ref="J514:J577" si="41">IF(I514&lt;200,"₹200",IF(OR(I514=200,I514&lt;=500),"₹200 - ₹500","&gt;₹500"))</f>
        <v>&gt;₹500</v>
      </c>
      <c r="K514" s="5">
        <f t="shared" ref="K514:K577" si="42">(L514*P514)</f>
        <v>161424000</v>
      </c>
      <c r="L514" s="6">
        <v>2400</v>
      </c>
      <c r="M514" s="1">
        <v>0.73</v>
      </c>
      <c r="N514" s="8" t="str">
        <f t="shared" ref="N514:N577" si="43">IF(M514&gt;=50%,"50% or More","&lt;50%")</f>
        <v>50% or More</v>
      </c>
      <c r="O514">
        <v>4.4000000000000004</v>
      </c>
      <c r="P514" s="2">
        <v>67260</v>
      </c>
      <c r="Q514" s="7">
        <f t="shared" ref="Q514:Q577" si="44">L514*P514</f>
        <v>161424000</v>
      </c>
    </row>
    <row r="515" spans="1:17">
      <c r="A515" t="s">
        <v>1062</v>
      </c>
      <c r="B515" t="s">
        <v>1063</v>
      </c>
      <c r="C515" t="s">
        <v>745</v>
      </c>
      <c r="D515" t="s">
        <v>2909</v>
      </c>
      <c r="E515" t="s">
        <v>2932</v>
      </c>
      <c r="F515" t="s">
        <v>2933</v>
      </c>
      <c r="G515" t="s">
        <v>2934</v>
      </c>
      <c r="H515">
        <f t="shared" si="40"/>
        <v>319100</v>
      </c>
      <c r="I515" s="6">
        <v>799</v>
      </c>
      <c r="J515" s="5" t="str">
        <f t="shared" si="41"/>
        <v>&gt;₹500</v>
      </c>
      <c r="K515" s="5">
        <f t="shared" si="42"/>
        <v>474810</v>
      </c>
      <c r="L515" s="6">
        <v>3990</v>
      </c>
      <c r="M515" s="1">
        <v>0.8</v>
      </c>
      <c r="N515" s="8" t="str">
        <f t="shared" si="43"/>
        <v>50% or More</v>
      </c>
      <c r="O515">
        <v>3.8</v>
      </c>
      <c r="P515" s="2">
        <v>119</v>
      </c>
      <c r="Q515" s="7">
        <f t="shared" si="44"/>
        <v>474810</v>
      </c>
    </row>
    <row r="516" spans="1:17">
      <c r="A516" t="s">
        <v>1064</v>
      </c>
      <c r="B516" t="s">
        <v>1065</v>
      </c>
      <c r="C516" t="s">
        <v>1066</v>
      </c>
      <c r="D516" t="s">
        <v>2902</v>
      </c>
      <c r="E516" t="s">
        <v>2903</v>
      </c>
      <c r="F516" t="s">
        <v>2954</v>
      </c>
      <c r="G516" t="s">
        <v>2955</v>
      </c>
      <c r="H516">
        <f t="shared" si="40"/>
        <v>0</v>
      </c>
      <c r="I516" s="6">
        <v>149</v>
      </c>
      <c r="J516" s="5" t="str">
        <f t="shared" si="41"/>
        <v>₹200</v>
      </c>
      <c r="K516" s="5">
        <f t="shared" si="42"/>
        <v>1614117</v>
      </c>
      <c r="L516" s="6">
        <v>149</v>
      </c>
      <c r="M516" s="1">
        <v>0</v>
      </c>
      <c r="N516" s="8" t="str">
        <f t="shared" si="43"/>
        <v>&lt;50%</v>
      </c>
      <c r="O516">
        <v>4.3</v>
      </c>
      <c r="P516" s="2">
        <v>10833</v>
      </c>
      <c r="Q516" s="7">
        <f t="shared" si="44"/>
        <v>1614117</v>
      </c>
    </row>
    <row r="517" spans="1:17">
      <c r="A517" t="s">
        <v>1067</v>
      </c>
      <c r="B517" t="s">
        <v>1068</v>
      </c>
      <c r="C517" t="s">
        <v>715</v>
      </c>
      <c r="D517" t="s">
        <v>2909</v>
      </c>
      <c r="E517" t="s">
        <v>2932</v>
      </c>
      <c r="F517" t="s">
        <v>2935</v>
      </c>
      <c r="G517" t="s">
        <v>2939</v>
      </c>
      <c r="H517">
        <f t="shared" si="40"/>
        <v>150000</v>
      </c>
      <c r="I517" s="6">
        <v>3799</v>
      </c>
      <c r="J517" s="5" t="str">
        <f t="shared" si="41"/>
        <v>&gt;₹500</v>
      </c>
      <c r="K517" s="5">
        <f t="shared" si="42"/>
        <v>8695659</v>
      </c>
      <c r="L517" s="6">
        <v>5299</v>
      </c>
      <c r="M517" s="1">
        <v>0.28000000000000003</v>
      </c>
      <c r="N517" s="8" t="str">
        <f t="shared" si="43"/>
        <v>&lt;50%</v>
      </c>
      <c r="O517">
        <v>3.5</v>
      </c>
      <c r="P517" s="2">
        <v>1641</v>
      </c>
      <c r="Q517" s="7">
        <f t="shared" si="44"/>
        <v>8695659</v>
      </c>
    </row>
    <row r="518" spans="1:17">
      <c r="A518" t="s">
        <v>1069</v>
      </c>
      <c r="B518" t="s">
        <v>1070</v>
      </c>
      <c r="C518" t="s">
        <v>948</v>
      </c>
      <c r="D518" t="s">
        <v>2909</v>
      </c>
      <c r="E518" t="s">
        <v>2932</v>
      </c>
      <c r="F518" t="s">
        <v>2933</v>
      </c>
      <c r="G518" t="s">
        <v>2952</v>
      </c>
      <c r="H518">
        <f t="shared" si="40"/>
        <v>170000</v>
      </c>
      <c r="I518" s="6">
        <v>199</v>
      </c>
      <c r="J518" s="5" t="str">
        <f t="shared" si="41"/>
        <v>₹200</v>
      </c>
      <c r="K518" s="5">
        <f t="shared" si="42"/>
        <v>9001260</v>
      </c>
      <c r="L518" s="6">
        <v>1899</v>
      </c>
      <c r="M518" s="1">
        <v>0.9</v>
      </c>
      <c r="N518" s="8" t="str">
        <f t="shared" si="43"/>
        <v>50% or More</v>
      </c>
      <c r="O518">
        <v>4</v>
      </c>
      <c r="P518" s="2">
        <v>4740</v>
      </c>
      <c r="Q518" s="7">
        <f t="shared" si="44"/>
        <v>9001260</v>
      </c>
    </row>
    <row r="519" spans="1:17">
      <c r="A519" t="s">
        <v>1071</v>
      </c>
      <c r="B519" t="s">
        <v>1072</v>
      </c>
      <c r="C519" t="s">
        <v>699</v>
      </c>
      <c r="D519" t="s">
        <v>2909</v>
      </c>
      <c r="E519" t="s">
        <v>2932</v>
      </c>
      <c r="F519" t="s">
        <v>2935</v>
      </c>
      <c r="G519" t="s">
        <v>2936</v>
      </c>
      <c r="H519">
        <f t="shared" si="40"/>
        <v>900000</v>
      </c>
      <c r="I519" s="6">
        <v>23999</v>
      </c>
      <c r="J519" s="5" t="str">
        <f t="shared" si="41"/>
        <v>&gt;₹500</v>
      </c>
      <c r="K519" s="5">
        <f t="shared" si="42"/>
        <v>292569134</v>
      </c>
      <c r="L519" s="6">
        <v>32999</v>
      </c>
      <c r="M519" s="1">
        <v>0.27</v>
      </c>
      <c r="N519" s="8" t="str">
        <f t="shared" si="43"/>
        <v>&lt;50%</v>
      </c>
      <c r="O519">
        <v>3.9</v>
      </c>
      <c r="P519" s="2">
        <v>8866</v>
      </c>
      <c r="Q519" s="7">
        <f t="shared" si="44"/>
        <v>292569134</v>
      </c>
    </row>
    <row r="520" spans="1:17">
      <c r="A520" t="s">
        <v>1073</v>
      </c>
      <c r="B520" t="s">
        <v>1074</v>
      </c>
      <c r="C520" t="s">
        <v>699</v>
      </c>
      <c r="D520" t="s">
        <v>2909</v>
      </c>
      <c r="E520" t="s">
        <v>2932</v>
      </c>
      <c r="F520" t="s">
        <v>2935</v>
      </c>
      <c r="G520" t="s">
        <v>2936</v>
      </c>
      <c r="H520">
        <f t="shared" si="40"/>
        <v>1000000</v>
      </c>
      <c r="I520" s="6">
        <v>29990</v>
      </c>
      <c r="J520" s="5" t="str">
        <f t="shared" si="41"/>
        <v>&gt;₹500</v>
      </c>
      <c r="K520" s="5">
        <f t="shared" si="42"/>
        <v>335876010</v>
      </c>
      <c r="L520" s="6">
        <v>39990</v>
      </c>
      <c r="M520" s="1">
        <v>0.25</v>
      </c>
      <c r="N520" s="8" t="str">
        <f t="shared" si="43"/>
        <v>&lt;50%</v>
      </c>
      <c r="O520">
        <v>4.3</v>
      </c>
      <c r="P520" s="2">
        <v>8399</v>
      </c>
      <c r="Q520" s="7">
        <f t="shared" si="44"/>
        <v>335876010</v>
      </c>
    </row>
    <row r="521" spans="1:17">
      <c r="A521" t="s">
        <v>1075</v>
      </c>
      <c r="B521" t="s">
        <v>1076</v>
      </c>
      <c r="C521" t="s">
        <v>689</v>
      </c>
      <c r="D521" t="s">
        <v>2909</v>
      </c>
      <c r="E521" t="s">
        <v>2930</v>
      </c>
      <c r="F521" t="s">
        <v>2931</v>
      </c>
      <c r="H521">
        <f t="shared" si="40"/>
        <v>171800</v>
      </c>
      <c r="I521" s="6">
        <v>281</v>
      </c>
      <c r="J521" s="5" t="str">
        <f t="shared" si="41"/>
        <v>₹200 - ₹500</v>
      </c>
      <c r="K521" s="5">
        <f t="shared" si="42"/>
        <v>173913</v>
      </c>
      <c r="L521" s="6">
        <v>1999</v>
      </c>
      <c r="M521" s="1">
        <v>0.86</v>
      </c>
      <c r="N521" s="8" t="str">
        <f t="shared" si="43"/>
        <v>50% or More</v>
      </c>
      <c r="O521">
        <v>2.8</v>
      </c>
      <c r="P521" s="2">
        <v>87</v>
      </c>
      <c r="Q521" s="7">
        <f t="shared" si="44"/>
        <v>173913</v>
      </c>
    </row>
    <row r="522" spans="1:17">
      <c r="A522" t="s">
        <v>1077</v>
      </c>
      <c r="B522" t="s">
        <v>1078</v>
      </c>
      <c r="C522" t="s">
        <v>699</v>
      </c>
      <c r="D522" t="s">
        <v>2909</v>
      </c>
      <c r="E522" t="s">
        <v>2932</v>
      </c>
      <c r="F522" t="s">
        <v>2935</v>
      </c>
      <c r="G522" t="s">
        <v>2936</v>
      </c>
      <c r="H522">
        <f t="shared" si="40"/>
        <v>400100</v>
      </c>
      <c r="I522" s="6">
        <v>7998</v>
      </c>
      <c r="J522" s="5" t="str">
        <f t="shared" si="41"/>
        <v>&gt;₹500</v>
      </c>
      <c r="K522" s="5">
        <f t="shared" si="42"/>
        <v>1499875</v>
      </c>
      <c r="L522" s="6">
        <v>11999</v>
      </c>
      <c r="M522" s="1">
        <v>0.33</v>
      </c>
      <c r="N522" s="8" t="str">
        <f t="shared" si="43"/>
        <v>&lt;50%</v>
      </c>
      <c r="O522">
        <v>3.8</v>
      </c>
      <c r="P522" s="2">
        <v>125</v>
      </c>
      <c r="Q522" s="7">
        <f t="shared" si="44"/>
        <v>1499875</v>
      </c>
    </row>
    <row r="523" spans="1:17">
      <c r="A523" t="s">
        <v>1079</v>
      </c>
      <c r="B523" t="s">
        <v>1080</v>
      </c>
      <c r="C523" t="s">
        <v>689</v>
      </c>
      <c r="D523" t="s">
        <v>2909</v>
      </c>
      <c r="E523" t="s">
        <v>2930</v>
      </c>
      <c r="F523" t="s">
        <v>2931</v>
      </c>
      <c r="H523">
        <f t="shared" si="40"/>
        <v>75000</v>
      </c>
      <c r="I523" s="6">
        <v>249</v>
      </c>
      <c r="J523" s="5" t="str">
        <f t="shared" si="41"/>
        <v>₹200 - ₹500</v>
      </c>
      <c r="K523" s="5">
        <f t="shared" si="42"/>
        <v>37962</v>
      </c>
      <c r="L523" s="6">
        <v>999</v>
      </c>
      <c r="M523" s="1">
        <v>0.75</v>
      </c>
      <c r="N523" s="8" t="str">
        <f t="shared" si="43"/>
        <v>50% or More</v>
      </c>
      <c r="O523">
        <v>4.5</v>
      </c>
      <c r="P523" s="2">
        <v>38</v>
      </c>
      <c r="Q523" s="7">
        <f t="shared" si="44"/>
        <v>37962</v>
      </c>
    </row>
    <row r="524" spans="1:17">
      <c r="A524" t="s">
        <v>1081</v>
      </c>
      <c r="B524" t="s">
        <v>1082</v>
      </c>
      <c r="C524" t="s">
        <v>901</v>
      </c>
      <c r="D524" t="s">
        <v>2909</v>
      </c>
      <c r="E524" t="s">
        <v>2932</v>
      </c>
      <c r="F524" t="s">
        <v>2933</v>
      </c>
      <c r="G524" t="s">
        <v>2949</v>
      </c>
      <c r="H524">
        <f t="shared" si="40"/>
        <v>30000</v>
      </c>
      <c r="I524" s="6">
        <v>299</v>
      </c>
      <c r="J524" s="5" t="str">
        <f t="shared" si="41"/>
        <v>₹200 - ₹500</v>
      </c>
      <c r="K524" s="5">
        <f t="shared" si="42"/>
        <v>2799726</v>
      </c>
      <c r="L524" s="6">
        <v>599</v>
      </c>
      <c r="M524" s="1">
        <v>0.5</v>
      </c>
      <c r="N524" s="8" t="str">
        <f t="shared" si="43"/>
        <v>50% or More</v>
      </c>
      <c r="O524">
        <v>4.3</v>
      </c>
      <c r="P524" s="2">
        <v>4674</v>
      </c>
      <c r="Q524" s="7">
        <f t="shared" si="44"/>
        <v>2799726</v>
      </c>
    </row>
    <row r="525" spans="1:17">
      <c r="A525" t="s">
        <v>1083</v>
      </c>
      <c r="B525" t="s">
        <v>1084</v>
      </c>
      <c r="C525" t="s">
        <v>689</v>
      </c>
      <c r="D525" t="s">
        <v>2909</v>
      </c>
      <c r="E525" t="s">
        <v>2930</v>
      </c>
      <c r="F525" t="s">
        <v>2931</v>
      </c>
      <c r="H525">
        <f t="shared" si="40"/>
        <v>140000</v>
      </c>
      <c r="I525" s="6">
        <v>499</v>
      </c>
      <c r="J525" s="5" t="str">
        <f t="shared" si="41"/>
        <v>₹200 - ₹500</v>
      </c>
      <c r="K525" s="5">
        <f t="shared" si="42"/>
        <v>782388</v>
      </c>
      <c r="L525" s="6">
        <v>1899</v>
      </c>
      <c r="M525" s="1">
        <v>0.74</v>
      </c>
      <c r="N525" s="8" t="str">
        <f t="shared" si="43"/>
        <v>50% or More</v>
      </c>
      <c r="O525">
        <v>4.0999999999999996</v>
      </c>
      <c r="P525" s="2">
        <v>412</v>
      </c>
      <c r="Q525" s="7">
        <f t="shared" si="44"/>
        <v>782388</v>
      </c>
    </row>
    <row r="526" spans="1:17">
      <c r="A526" t="s">
        <v>1085</v>
      </c>
      <c r="B526" t="s">
        <v>1086</v>
      </c>
      <c r="C526" t="s">
        <v>689</v>
      </c>
      <c r="D526" t="s">
        <v>2909</v>
      </c>
      <c r="E526" t="s">
        <v>2930</v>
      </c>
      <c r="F526" t="s">
        <v>2931</v>
      </c>
      <c r="H526">
        <f t="shared" si="40"/>
        <v>260000</v>
      </c>
      <c r="I526" s="6">
        <v>899</v>
      </c>
      <c r="J526" s="5" t="str">
        <f t="shared" si="41"/>
        <v>&gt;₹500</v>
      </c>
      <c r="K526" s="5">
        <f t="shared" si="42"/>
        <v>2382819</v>
      </c>
      <c r="L526" s="6">
        <v>3499</v>
      </c>
      <c r="M526" s="1">
        <v>0.74</v>
      </c>
      <c r="N526" s="8" t="str">
        <f t="shared" si="43"/>
        <v>50% or More</v>
      </c>
      <c r="O526">
        <v>3</v>
      </c>
      <c r="P526" s="2">
        <v>681</v>
      </c>
      <c r="Q526" s="7">
        <f t="shared" si="44"/>
        <v>2382819</v>
      </c>
    </row>
    <row r="527" spans="1:17">
      <c r="A527" t="s">
        <v>1087</v>
      </c>
      <c r="B527" t="s">
        <v>1088</v>
      </c>
      <c r="C527" t="s">
        <v>696</v>
      </c>
      <c r="D527" t="s">
        <v>2909</v>
      </c>
      <c r="E527" t="s">
        <v>2932</v>
      </c>
      <c r="F527" t="s">
        <v>2933</v>
      </c>
      <c r="G527" t="s">
        <v>2934</v>
      </c>
      <c r="H527">
        <f t="shared" si="40"/>
        <v>190000</v>
      </c>
      <c r="I527" s="6">
        <v>1599</v>
      </c>
      <c r="J527" s="5" t="str">
        <f t="shared" si="41"/>
        <v>&gt;₹500</v>
      </c>
      <c r="K527" s="5">
        <f t="shared" si="42"/>
        <v>127307616</v>
      </c>
      <c r="L527" s="6">
        <v>3499</v>
      </c>
      <c r="M527" s="1">
        <v>0.54</v>
      </c>
      <c r="N527" s="8" t="str">
        <f t="shared" si="43"/>
        <v>50% or More</v>
      </c>
      <c r="O527">
        <v>4</v>
      </c>
      <c r="P527" s="2">
        <v>36384</v>
      </c>
      <c r="Q527" s="7">
        <f t="shared" si="44"/>
        <v>127307616</v>
      </c>
    </row>
    <row r="528" spans="1:17">
      <c r="A528" t="s">
        <v>1089</v>
      </c>
      <c r="B528" t="s">
        <v>1090</v>
      </c>
      <c r="C528" t="s">
        <v>1091</v>
      </c>
      <c r="D528" t="s">
        <v>2909</v>
      </c>
      <c r="E528" t="s">
        <v>2940</v>
      </c>
      <c r="F528" t="s">
        <v>2921</v>
      </c>
      <c r="H528">
        <f t="shared" si="40"/>
        <v>87900</v>
      </c>
      <c r="I528" s="6">
        <v>120</v>
      </c>
      <c r="J528" s="5" t="str">
        <f t="shared" si="41"/>
        <v>₹200</v>
      </c>
      <c r="K528" s="5">
        <f t="shared" si="42"/>
        <v>6484509</v>
      </c>
      <c r="L528" s="6">
        <v>999</v>
      </c>
      <c r="M528" s="1">
        <v>0.88</v>
      </c>
      <c r="N528" s="8" t="str">
        <f t="shared" si="43"/>
        <v>50% or More</v>
      </c>
      <c r="O528">
        <v>3.9</v>
      </c>
      <c r="P528" s="2">
        <v>6491</v>
      </c>
      <c r="Q528" s="7">
        <f t="shared" si="44"/>
        <v>6484509</v>
      </c>
    </row>
    <row r="529" spans="1:17">
      <c r="A529" t="s">
        <v>1092</v>
      </c>
      <c r="B529" t="s">
        <v>1093</v>
      </c>
      <c r="C529" t="s">
        <v>689</v>
      </c>
      <c r="D529" t="s">
        <v>2909</v>
      </c>
      <c r="E529" t="s">
        <v>2930</v>
      </c>
      <c r="F529" t="s">
        <v>2931</v>
      </c>
      <c r="H529">
        <f t="shared" si="40"/>
        <v>300000</v>
      </c>
      <c r="I529" s="6">
        <v>3999</v>
      </c>
      <c r="J529" s="5" t="str">
        <f t="shared" si="41"/>
        <v>&gt;₹500</v>
      </c>
      <c r="K529" s="5">
        <f t="shared" si="42"/>
        <v>71592771</v>
      </c>
      <c r="L529" s="6">
        <v>6999</v>
      </c>
      <c r="M529" s="1">
        <v>0.43</v>
      </c>
      <c r="N529" s="8" t="str">
        <f t="shared" si="43"/>
        <v>&lt;50%</v>
      </c>
      <c r="O529">
        <v>4.0999999999999996</v>
      </c>
      <c r="P529" s="2">
        <v>10229</v>
      </c>
      <c r="Q529" s="7">
        <f t="shared" si="44"/>
        <v>71592771</v>
      </c>
    </row>
    <row r="530" spans="1:17">
      <c r="A530" t="s">
        <v>1094</v>
      </c>
      <c r="B530" t="s">
        <v>996</v>
      </c>
      <c r="C530" t="s">
        <v>699</v>
      </c>
      <c r="D530" t="s">
        <v>2909</v>
      </c>
      <c r="E530" t="s">
        <v>2932</v>
      </c>
      <c r="F530" t="s">
        <v>2935</v>
      </c>
      <c r="G530" t="s">
        <v>2936</v>
      </c>
      <c r="H530">
        <f t="shared" si="40"/>
        <v>600000</v>
      </c>
      <c r="I530" s="6">
        <v>12999</v>
      </c>
      <c r="J530" s="5" t="str">
        <f t="shared" si="41"/>
        <v>&gt;₹500</v>
      </c>
      <c r="K530" s="5">
        <f t="shared" si="42"/>
        <v>964617228</v>
      </c>
      <c r="L530" s="6">
        <v>18999</v>
      </c>
      <c r="M530" s="1">
        <v>0.32</v>
      </c>
      <c r="N530" s="8" t="str">
        <f t="shared" si="43"/>
        <v>&lt;50%</v>
      </c>
      <c r="O530">
        <v>4.0999999999999996</v>
      </c>
      <c r="P530" s="2">
        <v>50772</v>
      </c>
      <c r="Q530" s="7">
        <f t="shared" si="44"/>
        <v>964617228</v>
      </c>
    </row>
    <row r="531" spans="1:17">
      <c r="A531" t="s">
        <v>1095</v>
      </c>
      <c r="B531" t="s">
        <v>1096</v>
      </c>
      <c r="C531" t="s">
        <v>948</v>
      </c>
      <c r="D531" t="s">
        <v>2909</v>
      </c>
      <c r="E531" t="s">
        <v>2932</v>
      </c>
      <c r="F531" t="s">
        <v>2933</v>
      </c>
      <c r="G531" t="s">
        <v>2952</v>
      </c>
      <c r="H531">
        <f t="shared" si="40"/>
        <v>100000</v>
      </c>
      <c r="I531" s="6">
        <v>1599</v>
      </c>
      <c r="J531" s="5" t="str">
        <f t="shared" si="41"/>
        <v>&gt;₹500</v>
      </c>
      <c r="K531" s="5">
        <f t="shared" si="42"/>
        <v>4680799</v>
      </c>
      <c r="L531" s="6">
        <v>2599</v>
      </c>
      <c r="M531" s="1">
        <v>0.38</v>
      </c>
      <c r="N531" s="8" t="str">
        <f t="shared" si="43"/>
        <v>&lt;50%</v>
      </c>
      <c r="O531">
        <v>4.3</v>
      </c>
      <c r="P531" s="2">
        <v>1801</v>
      </c>
      <c r="Q531" s="7">
        <f t="shared" si="44"/>
        <v>4680799</v>
      </c>
    </row>
    <row r="532" spans="1:17">
      <c r="A532" t="s">
        <v>1097</v>
      </c>
      <c r="B532" t="s">
        <v>1098</v>
      </c>
      <c r="C532" t="s">
        <v>745</v>
      </c>
      <c r="D532" t="s">
        <v>2909</v>
      </c>
      <c r="E532" t="s">
        <v>2932</v>
      </c>
      <c r="F532" t="s">
        <v>2933</v>
      </c>
      <c r="G532" t="s">
        <v>2934</v>
      </c>
      <c r="H532">
        <f t="shared" si="40"/>
        <v>50000</v>
      </c>
      <c r="I532" s="6">
        <v>699</v>
      </c>
      <c r="J532" s="5" t="str">
        <f t="shared" si="41"/>
        <v>&gt;₹500</v>
      </c>
      <c r="K532" s="5">
        <f t="shared" si="42"/>
        <v>17270396</v>
      </c>
      <c r="L532" s="6">
        <v>1199</v>
      </c>
      <c r="M532" s="1">
        <v>0.42</v>
      </c>
      <c r="N532" s="8" t="str">
        <f t="shared" si="43"/>
        <v>&lt;50%</v>
      </c>
      <c r="O532">
        <v>4</v>
      </c>
      <c r="P532" s="2">
        <v>14404</v>
      </c>
      <c r="Q532" s="7">
        <f t="shared" si="44"/>
        <v>17270396</v>
      </c>
    </row>
    <row r="533" spans="1:17">
      <c r="A533" t="s">
        <v>1099</v>
      </c>
      <c r="B533" t="s">
        <v>1100</v>
      </c>
      <c r="C533" t="s">
        <v>1101</v>
      </c>
      <c r="D533" t="s">
        <v>2909</v>
      </c>
      <c r="E533" t="s">
        <v>2932</v>
      </c>
      <c r="F533" t="s">
        <v>2933</v>
      </c>
      <c r="G533" t="s">
        <v>2948</v>
      </c>
      <c r="H533">
        <f t="shared" si="40"/>
        <v>90000</v>
      </c>
      <c r="I533" s="6">
        <v>99</v>
      </c>
      <c r="J533" s="5" t="str">
        <f t="shared" si="41"/>
        <v>₹200</v>
      </c>
      <c r="K533" s="5">
        <f t="shared" si="42"/>
        <v>304695</v>
      </c>
      <c r="L533" s="6">
        <v>999</v>
      </c>
      <c r="M533" s="1">
        <v>0.9</v>
      </c>
      <c r="N533" s="8" t="str">
        <f t="shared" si="43"/>
        <v>50% or More</v>
      </c>
      <c r="O533">
        <v>4.4000000000000004</v>
      </c>
      <c r="P533" s="2">
        <v>305</v>
      </c>
      <c r="Q533" s="7">
        <f t="shared" si="44"/>
        <v>304695</v>
      </c>
    </row>
    <row r="534" spans="1:17">
      <c r="A534" t="s">
        <v>1102</v>
      </c>
      <c r="B534" t="s">
        <v>1103</v>
      </c>
      <c r="C534" t="s">
        <v>699</v>
      </c>
      <c r="D534" t="s">
        <v>2909</v>
      </c>
      <c r="E534" t="s">
        <v>2932</v>
      </c>
      <c r="F534" t="s">
        <v>2935</v>
      </c>
      <c r="G534" t="s">
        <v>2936</v>
      </c>
      <c r="H534">
        <f t="shared" si="40"/>
        <v>208400</v>
      </c>
      <c r="I534" s="6">
        <v>7915</v>
      </c>
      <c r="J534" s="5" t="str">
        <f t="shared" si="41"/>
        <v>&gt;₹500</v>
      </c>
      <c r="K534" s="5">
        <f t="shared" si="42"/>
        <v>13758624</v>
      </c>
      <c r="L534" s="6">
        <v>9999</v>
      </c>
      <c r="M534" s="1">
        <v>0.21</v>
      </c>
      <c r="N534" s="8" t="str">
        <f t="shared" si="43"/>
        <v>&lt;50%</v>
      </c>
      <c r="O534">
        <v>4.3</v>
      </c>
      <c r="P534" s="2">
        <v>1376</v>
      </c>
      <c r="Q534" s="7">
        <f t="shared" si="44"/>
        <v>13758624</v>
      </c>
    </row>
    <row r="535" spans="1:17">
      <c r="A535" t="s">
        <v>1104</v>
      </c>
      <c r="B535" t="s">
        <v>1105</v>
      </c>
      <c r="C535" t="s">
        <v>689</v>
      </c>
      <c r="D535" t="s">
        <v>2909</v>
      </c>
      <c r="E535" t="s">
        <v>2930</v>
      </c>
      <c r="F535" t="s">
        <v>2931</v>
      </c>
      <c r="H535">
        <f t="shared" si="40"/>
        <v>650000</v>
      </c>
      <c r="I535" s="6">
        <v>1499</v>
      </c>
      <c r="J535" s="5" t="str">
        <f t="shared" si="41"/>
        <v>&gt;₹500</v>
      </c>
      <c r="K535" s="5">
        <f t="shared" si="42"/>
        <v>181081362</v>
      </c>
      <c r="L535" s="6">
        <v>7999</v>
      </c>
      <c r="M535" s="1">
        <v>0.81</v>
      </c>
      <c r="N535" s="8" t="str">
        <f t="shared" si="43"/>
        <v>50% or More</v>
      </c>
      <c r="O535">
        <v>4.2</v>
      </c>
      <c r="P535" s="2">
        <v>22638</v>
      </c>
      <c r="Q535" s="7">
        <f t="shared" si="44"/>
        <v>181081362</v>
      </c>
    </row>
    <row r="536" spans="1:17">
      <c r="A536" t="s">
        <v>1106</v>
      </c>
      <c r="B536" t="s">
        <v>1107</v>
      </c>
      <c r="C536" t="s">
        <v>715</v>
      </c>
      <c r="D536" t="s">
        <v>2909</v>
      </c>
      <c r="E536" t="s">
        <v>2932</v>
      </c>
      <c r="F536" t="s">
        <v>2935</v>
      </c>
      <c r="G536" t="s">
        <v>2939</v>
      </c>
      <c r="H536">
        <f t="shared" si="40"/>
        <v>19400</v>
      </c>
      <c r="I536" s="6">
        <v>1055</v>
      </c>
      <c r="J536" s="5" t="str">
        <f t="shared" si="41"/>
        <v>&gt;₹500</v>
      </c>
      <c r="K536" s="5">
        <f t="shared" si="42"/>
        <v>2937648</v>
      </c>
      <c r="L536" s="6">
        <v>1249</v>
      </c>
      <c r="M536" s="1">
        <v>0.16</v>
      </c>
      <c r="N536" s="8" t="str">
        <f t="shared" si="43"/>
        <v>&lt;50%</v>
      </c>
      <c r="O536">
        <v>3.8</v>
      </c>
      <c r="P536" s="2">
        <v>2352</v>
      </c>
      <c r="Q536" s="7">
        <f t="shared" si="44"/>
        <v>2937648</v>
      </c>
    </row>
    <row r="537" spans="1:17">
      <c r="A537" t="s">
        <v>1108</v>
      </c>
      <c r="B537" t="s">
        <v>1109</v>
      </c>
      <c r="C537" t="s">
        <v>901</v>
      </c>
      <c r="D537" t="s">
        <v>2909</v>
      </c>
      <c r="E537" t="s">
        <v>2932</v>
      </c>
      <c r="F537" t="s">
        <v>2933</v>
      </c>
      <c r="G537" t="s">
        <v>2949</v>
      </c>
      <c r="H537">
        <f t="shared" si="40"/>
        <v>44900</v>
      </c>
      <c r="I537" s="6">
        <v>150</v>
      </c>
      <c r="J537" s="5" t="str">
        <f t="shared" si="41"/>
        <v>₹200</v>
      </c>
      <c r="K537" s="5">
        <f t="shared" si="42"/>
        <v>427686</v>
      </c>
      <c r="L537" s="6">
        <v>599</v>
      </c>
      <c r="M537" s="1">
        <v>0.75</v>
      </c>
      <c r="N537" s="8" t="str">
        <f t="shared" si="43"/>
        <v>50% or More</v>
      </c>
      <c r="O537">
        <v>4.3</v>
      </c>
      <c r="P537" s="2">
        <v>714</v>
      </c>
      <c r="Q537" s="7">
        <f t="shared" si="44"/>
        <v>427686</v>
      </c>
    </row>
    <row r="538" spans="1:17">
      <c r="A538" t="s">
        <v>1110</v>
      </c>
      <c r="B538" t="s">
        <v>1111</v>
      </c>
      <c r="C538" t="s">
        <v>948</v>
      </c>
      <c r="D538" t="s">
        <v>2909</v>
      </c>
      <c r="E538" t="s">
        <v>2932</v>
      </c>
      <c r="F538" t="s">
        <v>2933</v>
      </c>
      <c r="G538" t="s">
        <v>2952</v>
      </c>
      <c r="H538">
        <f t="shared" si="40"/>
        <v>132500</v>
      </c>
      <c r="I538" s="6">
        <v>474</v>
      </c>
      <c r="J538" s="5" t="str">
        <f t="shared" si="41"/>
        <v>₹200 - ₹500</v>
      </c>
      <c r="K538" s="5">
        <f t="shared" si="42"/>
        <v>2615746</v>
      </c>
      <c r="L538" s="6">
        <v>1799</v>
      </c>
      <c r="M538" s="1">
        <v>0.74</v>
      </c>
      <c r="N538" s="8" t="str">
        <f t="shared" si="43"/>
        <v>50% or More</v>
      </c>
      <c r="O538">
        <v>4.3</v>
      </c>
      <c r="P538" s="2">
        <v>1454</v>
      </c>
      <c r="Q538" s="7">
        <f t="shared" si="44"/>
        <v>2615746</v>
      </c>
    </row>
    <row r="539" spans="1:17">
      <c r="A539" t="s">
        <v>1112</v>
      </c>
      <c r="B539" t="s">
        <v>1113</v>
      </c>
      <c r="C539" t="s">
        <v>745</v>
      </c>
      <c r="D539" t="s">
        <v>2909</v>
      </c>
      <c r="E539" t="s">
        <v>2932</v>
      </c>
      <c r="F539" t="s">
        <v>2933</v>
      </c>
      <c r="G539" t="s">
        <v>2934</v>
      </c>
      <c r="H539">
        <f t="shared" si="40"/>
        <v>36000</v>
      </c>
      <c r="I539" s="6">
        <v>239</v>
      </c>
      <c r="J539" s="5" t="str">
        <f t="shared" si="41"/>
        <v>₹200 - ₹500</v>
      </c>
      <c r="K539" s="5">
        <f t="shared" si="42"/>
        <v>1286053</v>
      </c>
      <c r="L539" s="6">
        <v>599</v>
      </c>
      <c r="M539" s="1">
        <v>0.6</v>
      </c>
      <c r="N539" s="8" t="str">
        <f t="shared" si="43"/>
        <v>50% or More</v>
      </c>
      <c r="O539">
        <v>3.9</v>
      </c>
      <c r="P539" s="2">
        <v>2147</v>
      </c>
      <c r="Q539" s="7">
        <f t="shared" si="44"/>
        <v>1286053</v>
      </c>
    </row>
    <row r="540" spans="1:17">
      <c r="A540" t="s">
        <v>1114</v>
      </c>
      <c r="B540" t="s">
        <v>1115</v>
      </c>
      <c r="C540" t="s">
        <v>699</v>
      </c>
      <c r="D540" t="s">
        <v>2909</v>
      </c>
      <c r="E540" t="s">
        <v>2932</v>
      </c>
      <c r="F540" t="s">
        <v>2935</v>
      </c>
      <c r="G540" t="s">
        <v>2936</v>
      </c>
      <c r="H540">
        <f t="shared" si="40"/>
        <v>200000</v>
      </c>
      <c r="I540" s="6">
        <v>7499</v>
      </c>
      <c r="J540" s="5" t="str">
        <f t="shared" si="41"/>
        <v>&gt;₹500</v>
      </c>
      <c r="K540" s="5">
        <f t="shared" si="42"/>
        <v>2981090168</v>
      </c>
      <c r="L540" s="6">
        <v>9499</v>
      </c>
      <c r="M540" s="1">
        <v>0.21</v>
      </c>
      <c r="N540" s="8" t="str">
        <f t="shared" si="43"/>
        <v>&lt;50%</v>
      </c>
      <c r="O540">
        <v>4.0999999999999996</v>
      </c>
      <c r="P540" s="2">
        <v>313832</v>
      </c>
      <c r="Q540" s="7">
        <f t="shared" si="44"/>
        <v>2981090168</v>
      </c>
    </row>
    <row r="541" spans="1:17">
      <c r="A541" t="s">
        <v>1116</v>
      </c>
      <c r="B541" t="s">
        <v>1117</v>
      </c>
      <c r="C541" t="s">
        <v>689</v>
      </c>
      <c r="D541" t="s">
        <v>2909</v>
      </c>
      <c r="E541" t="s">
        <v>2930</v>
      </c>
      <c r="F541" t="s">
        <v>2931</v>
      </c>
      <c r="H541">
        <f t="shared" si="40"/>
        <v>73400</v>
      </c>
      <c r="I541" s="6">
        <v>265</v>
      </c>
      <c r="J541" s="5" t="str">
        <f t="shared" si="41"/>
        <v>₹200 - ₹500</v>
      </c>
      <c r="K541" s="5">
        <f t="shared" si="42"/>
        <v>464535</v>
      </c>
      <c r="L541" s="6">
        <v>999</v>
      </c>
      <c r="M541" s="1">
        <v>0.73</v>
      </c>
      <c r="N541" s="8" t="str">
        <f t="shared" si="43"/>
        <v>50% or More</v>
      </c>
      <c r="O541">
        <v>3.7</v>
      </c>
      <c r="P541" s="2">
        <v>465</v>
      </c>
      <c r="Q541" s="7">
        <f t="shared" si="44"/>
        <v>464535</v>
      </c>
    </row>
    <row r="542" spans="1:17">
      <c r="A542" t="s">
        <v>1118</v>
      </c>
      <c r="B542" t="s">
        <v>1119</v>
      </c>
      <c r="C542" t="s">
        <v>699</v>
      </c>
      <c r="D542" t="s">
        <v>2909</v>
      </c>
      <c r="E542" t="s">
        <v>2932</v>
      </c>
      <c r="F542" t="s">
        <v>2935</v>
      </c>
      <c r="G542" t="s">
        <v>2936</v>
      </c>
      <c r="H542">
        <f t="shared" si="40"/>
        <v>3700900</v>
      </c>
      <c r="I542" s="6">
        <v>37990</v>
      </c>
      <c r="J542" s="5" t="str">
        <f t="shared" si="41"/>
        <v>&gt;₹500</v>
      </c>
      <c r="K542" s="5">
        <f t="shared" si="42"/>
        <v>2084222210</v>
      </c>
      <c r="L542" s="6">
        <v>74999</v>
      </c>
      <c r="M542" s="1">
        <v>0.49</v>
      </c>
      <c r="N542" s="8" t="str">
        <f t="shared" si="43"/>
        <v>&lt;50%</v>
      </c>
      <c r="O542">
        <v>4.2</v>
      </c>
      <c r="P542" s="2">
        <v>27790</v>
      </c>
      <c r="Q542" s="7">
        <f t="shared" si="44"/>
        <v>2084222210</v>
      </c>
    </row>
    <row r="543" spans="1:17">
      <c r="A543" t="s">
        <v>1120</v>
      </c>
      <c r="B543" t="s">
        <v>1121</v>
      </c>
      <c r="C543" t="s">
        <v>809</v>
      </c>
      <c r="D543" t="s">
        <v>2909</v>
      </c>
      <c r="E543" t="s">
        <v>2932</v>
      </c>
      <c r="F543" t="s">
        <v>2933</v>
      </c>
      <c r="G543" t="s">
        <v>2945</v>
      </c>
      <c r="H543">
        <f t="shared" si="40"/>
        <v>220000</v>
      </c>
      <c r="I543" s="6">
        <v>1799</v>
      </c>
      <c r="J543" s="5" t="str">
        <f t="shared" si="41"/>
        <v>&gt;₹500</v>
      </c>
      <c r="K543" s="5">
        <f t="shared" si="42"/>
        <v>979755</v>
      </c>
      <c r="L543" s="6">
        <v>3999</v>
      </c>
      <c r="M543" s="1">
        <v>0.55000000000000004</v>
      </c>
      <c r="N543" s="8" t="str">
        <f t="shared" si="43"/>
        <v>50% or More</v>
      </c>
      <c r="O543">
        <v>4.5999999999999996</v>
      </c>
      <c r="P543" s="2">
        <v>245</v>
      </c>
      <c r="Q543" s="7">
        <f t="shared" si="44"/>
        <v>979755</v>
      </c>
    </row>
    <row r="544" spans="1:17">
      <c r="A544" t="s">
        <v>1122</v>
      </c>
      <c r="B544" t="s">
        <v>1123</v>
      </c>
      <c r="C544" t="s">
        <v>699</v>
      </c>
      <c r="D544" t="s">
        <v>2909</v>
      </c>
      <c r="E544" t="s">
        <v>2932</v>
      </c>
      <c r="F544" t="s">
        <v>2935</v>
      </c>
      <c r="G544" t="s">
        <v>2936</v>
      </c>
      <c r="H544">
        <f t="shared" si="40"/>
        <v>350000</v>
      </c>
      <c r="I544" s="6">
        <v>8499</v>
      </c>
      <c r="J544" s="5" t="str">
        <f t="shared" si="41"/>
        <v>&gt;₹500</v>
      </c>
      <c r="K544" s="5">
        <f t="shared" si="42"/>
        <v>3311724</v>
      </c>
      <c r="L544" s="6">
        <v>11999</v>
      </c>
      <c r="M544" s="1">
        <v>0.28999999999999998</v>
      </c>
      <c r="N544" s="8" t="str">
        <f t="shared" si="43"/>
        <v>&lt;50%</v>
      </c>
      <c r="O544">
        <v>3.9</v>
      </c>
      <c r="P544" s="2">
        <v>276</v>
      </c>
      <c r="Q544" s="7">
        <f t="shared" si="44"/>
        <v>3311724</v>
      </c>
    </row>
    <row r="545" spans="1:17">
      <c r="A545" t="s">
        <v>1124</v>
      </c>
      <c r="B545" t="s">
        <v>1125</v>
      </c>
      <c r="C545" t="s">
        <v>689</v>
      </c>
      <c r="D545" t="s">
        <v>2909</v>
      </c>
      <c r="E545" t="s">
        <v>2930</v>
      </c>
      <c r="F545" t="s">
        <v>2931</v>
      </c>
      <c r="H545">
        <f t="shared" si="40"/>
        <v>200000</v>
      </c>
      <c r="I545" s="6">
        <v>1999</v>
      </c>
      <c r="J545" s="5" t="str">
        <f t="shared" si="41"/>
        <v>&gt;₹500</v>
      </c>
      <c r="K545" s="5">
        <f t="shared" si="42"/>
        <v>120985746</v>
      </c>
      <c r="L545" s="6">
        <v>3999</v>
      </c>
      <c r="M545" s="1">
        <v>0.5</v>
      </c>
      <c r="N545" s="8" t="str">
        <f t="shared" si="43"/>
        <v>50% or More</v>
      </c>
      <c r="O545">
        <v>4</v>
      </c>
      <c r="P545" s="2">
        <v>30254</v>
      </c>
      <c r="Q545" s="7">
        <f t="shared" si="44"/>
        <v>120985746</v>
      </c>
    </row>
    <row r="546" spans="1:17">
      <c r="A546" t="s">
        <v>1126</v>
      </c>
      <c r="B546" t="s">
        <v>775</v>
      </c>
      <c r="C546" t="s">
        <v>689</v>
      </c>
      <c r="D546" t="s">
        <v>2909</v>
      </c>
      <c r="E546" t="s">
        <v>2930</v>
      </c>
      <c r="F546" t="s">
        <v>2931</v>
      </c>
      <c r="H546">
        <f t="shared" si="40"/>
        <v>1400000</v>
      </c>
      <c r="I546" s="6">
        <v>3999</v>
      </c>
      <c r="J546" s="5" t="str">
        <f t="shared" si="41"/>
        <v>&gt;₹500</v>
      </c>
      <c r="K546" s="5">
        <f t="shared" si="42"/>
        <v>308880839</v>
      </c>
      <c r="L546" s="6">
        <v>17999</v>
      </c>
      <c r="M546" s="1">
        <v>0.78</v>
      </c>
      <c r="N546" s="8" t="str">
        <f t="shared" si="43"/>
        <v>50% or More</v>
      </c>
      <c r="O546">
        <v>4.3</v>
      </c>
      <c r="P546" s="2">
        <v>17161</v>
      </c>
      <c r="Q546" s="7">
        <f t="shared" si="44"/>
        <v>308880839</v>
      </c>
    </row>
    <row r="547" spans="1:17">
      <c r="A547" t="s">
        <v>1127</v>
      </c>
      <c r="B547" t="s">
        <v>1128</v>
      </c>
      <c r="C547" t="s">
        <v>745</v>
      </c>
      <c r="D547" t="s">
        <v>2909</v>
      </c>
      <c r="E547" t="s">
        <v>2932</v>
      </c>
      <c r="F547" t="s">
        <v>2933</v>
      </c>
      <c r="G547" t="s">
        <v>2934</v>
      </c>
      <c r="H547">
        <f t="shared" si="40"/>
        <v>28000</v>
      </c>
      <c r="I547" s="6">
        <v>219</v>
      </c>
      <c r="J547" s="5" t="str">
        <f t="shared" si="41"/>
        <v>₹200 - ₹500</v>
      </c>
      <c r="K547" s="5">
        <f t="shared" si="42"/>
        <v>6986</v>
      </c>
      <c r="L547" s="6">
        <v>499</v>
      </c>
      <c r="M547" s="1">
        <v>0.56000000000000005</v>
      </c>
      <c r="N547" s="8" t="str">
        <f t="shared" si="43"/>
        <v>50% or More</v>
      </c>
      <c r="O547">
        <v>4.4000000000000004</v>
      </c>
      <c r="P547" s="2">
        <v>14</v>
      </c>
      <c r="Q547" s="7">
        <f t="shared" si="44"/>
        <v>6986</v>
      </c>
    </row>
    <row r="548" spans="1:17">
      <c r="A548" t="s">
        <v>1129</v>
      </c>
      <c r="B548" t="s">
        <v>1130</v>
      </c>
      <c r="C548" t="s">
        <v>809</v>
      </c>
      <c r="D548" t="s">
        <v>2909</v>
      </c>
      <c r="E548" t="s">
        <v>2932</v>
      </c>
      <c r="F548" t="s">
        <v>2933</v>
      </c>
      <c r="G548" t="s">
        <v>2945</v>
      </c>
      <c r="H548">
        <f t="shared" si="40"/>
        <v>80000</v>
      </c>
      <c r="I548" s="6">
        <v>599</v>
      </c>
      <c r="J548" s="5" t="str">
        <f t="shared" si="41"/>
        <v>&gt;₹500</v>
      </c>
      <c r="K548" s="5">
        <f t="shared" si="42"/>
        <v>20369440</v>
      </c>
      <c r="L548" s="6">
        <v>1399</v>
      </c>
      <c r="M548" s="1">
        <v>0.56999999999999995</v>
      </c>
      <c r="N548" s="8" t="str">
        <f t="shared" si="43"/>
        <v>50% or More</v>
      </c>
      <c r="O548">
        <v>4.0999999999999996</v>
      </c>
      <c r="P548" s="2">
        <v>14560</v>
      </c>
      <c r="Q548" s="7">
        <f t="shared" si="44"/>
        <v>20369440</v>
      </c>
    </row>
    <row r="549" spans="1:17">
      <c r="A549" t="s">
        <v>1131</v>
      </c>
      <c r="B549" t="s">
        <v>1132</v>
      </c>
      <c r="C549" t="s">
        <v>696</v>
      </c>
      <c r="D549" t="s">
        <v>2909</v>
      </c>
      <c r="E549" t="s">
        <v>2932</v>
      </c>
      <c r="F549" t="s">
        <v>2933</v>
      </c>
      <c r="G549" t="s">
        <v>2934</v>
      </c>
      <c r="H549">
        <f t="shared" si="40"/>
        <v>50000</v>
      </c>
      <c r="I549" s="6">
        <v>2499</v>
      </c>
      <c r="J549" s="5" t="str">
        <f t="shared" si="41"/>
        <v>&gt;₹500</v>
      </c>
      <c r="K549" s="5">
        <f t="shared" si="42"/>
        <v>9464844</v>
      </c>
      <c r="L549" s="6">
        <v>2999</v>
      </c>
      <c r="M549" s="1">
        <v>0.17</v>
      </c>
      <c r="N549" s="8" t="str">
        <f t="shared" si="43"/>
        <v>&lt;50%</v>
      </c>
      <c r="O549">
        <v>4.0999999999999996</v>
      </c>
      <c r="P549" s="2">
        <v>3156</v>
      </c>
      <c r="Q549" s="7">
        <f t="shared" si="44"/>
        <v>9464844</v>
      </c>
    </row>
    <row r="550" spans="1:17">
      <c r="A550" t="s">
        <v>1133</v>
      </c>
      <c r="B550" t="s">
        <v>1134</v>
      </c>
      <c r="C550" t="s">
        <v>1135</v>
      </c>
      <c r="D550" t="s">
        <v>2909</v>
      </c>
      <c r="E550" t="s">
        <v>2932</v>
      </c>
      <c r="F550" t="s">
        <v>2933</v>
      </c>
      <c r="G550" t="s">
        <v>2919</v>
      </c>
      <c r="H550">
        <f t="shared" si="40"/>
        <v>41000</v>
      </c>
      <c r="I550" s="6">
        <v>89</v>
      </c>
      <c r="J550" s="5" t="str">
        <f t="shared" si="41"/>
        <v>₹200</v>
      </c>
      <c r="K550" s="5">
        <f t="shared" si="42"/>
        <v>4660660</v>
      </c>
      <c r="L550" s="6">
        <v>499</v>
      </c>
      <c r="M550" s="1">
        <v>0.82</v>
      </c>
      <c r="N550" s="8" t="str">
        <f t="shared" si="43"/>
        <v>50% or More</v>
      </c>
      <c r="O550">
        <v>4.0999999999999996</v>
      </c>
      <c r="P550" s="2">
        <v>9340</v>
      </c>
      <c r="Q550" s="7">
        <f t="shared" si="44"/>
        <v>4660660</v>
      </c>
    </row>
    <row r="551" spans="1:17">
      <c r="A551" t="s">
        <v>1136</v>
      </c>
      <c r="B551" t="s">
        <v>1137</v>
      </c>
      <c r="C551" t="s">
        <v>689</v>
      </c>
      <c r="D551" t="s">
        <v>2909</v>
      </c>
      <c r="E551" t="s">
        <v>2930</v>
      </c>
      <c r="F551" t="s">
        <v>2931</v>
      </c>
      <c r="H551">
        <f t="shared" si="40"/>
        <v>900000</v>
      </c>
      <c r="I551" s="6">
        <v>2999</v>
      </c>
      <c r="J551" s="5" t="str">
        <f t="shared" si="41"/>
        <v>&gt;₹500</v>
      </c>
      <c r="K551" s="5">
        <f t="shared" si="42"/>
        <v>9215232</v>
      </c>
      <c r="L551" s="6">
        <v>11999</v>
      </c>
      <c r="M551" s="1">
        <v>0.75</v>
      </c>
      <c r="N551" s="8" t="str">
        <f t="shared" si="43"/>
        <v>50% or More</v>
      </c>
      <c r="O551">
        <v>4.4000000000000004</v>
      </c>
      <c r="P551" s="2">
        <v>768</v>
      </c>
      <c r="Q551" s="7">
        <f t="shared" si="44"/>
        <v>9215232</v>
      </c>
    </row>
    <row r="552" spans="1:17">
      <c r="A552" t="s">
        <v>1138</v>
      </c>
      <c r="B552" t="s">
        <v>1139</v>
      </c>
      <c r="C552" t="s">
        <v>824</v>
      </c>
      <c r="D552" t="s">
        <v>2909</v>
      </c>
      <c r="E552" t="s">
        <v>2932</v>
      </c>
      <c r="F552" t="s">
        <v>2933</v>
      </c>
      <c r="G552" t="s">
        <v>2946</v>
      </c>
      <c r="H552">
        <f t="shared" si="40"/>
        <v>118500</v>
      </c>
      <c r="I552" s="6">
        <v>314</v>
      </c>
      <c r="J552" s="5" t="str">
        <f t="shared" si="41"/>
        <v>₹200 - ₹500</v>
      </c>
      <c r="K552" s="5">
        <f t="shared" si="42"/>
        <v>43438022</v>
      </c>
      <c r="L552" s="6">
        <v>1499</v>
      </c>
      <c r="M552" s="1">
        <v>0.79</v>
      </c>
      <c r="N552" s="8" t="str">
        <f t="shared" si="43"/>
        <v>50% or More</v>
      </c>
      <c r="O552">
        <v>4.5</v>
      </c>
      <c r="P552" s="2">
        <v>28978</v>
      </c>
      <c r="Q552" s="7">
        <f t="shared" si="44"/>
        <v>43438022</v>
      </c>
    </row>
    <row r="553" spans="1:17">
      <c r="A553" t="s">
        <v>1140</v>
      </c>
      <c r="B553" t="s">
        <v>1141</v>
      </c>
      <c r="C553" t="s">
        <v>699</v>
      </c>
      <c r="D553" t="s">
        <v>2909</v>
      </c>
      <c r="E553" t="s">
        <v>2932</v>
      </c>
      <c r="F553" t="s">
        <v>2935</v>
      </c>
      <c r="G553" t="s">
        <v>2936</v>
      </c>
      <c r="H553">
        <f t="shared" si="40"/>
        <v>550000</v>
      </c>
      <c r="I553" s="6">
        <v>13999</v>
      </c>
      <c r="J553" s="5" t="str">
        <f t="shared" si="41"/>
        <v>&gt;₹500</v>
      </c>
      <c r="K553" s="5">
        <f t="shared" si="42"/>
        <v>370442002</v>
      </c>
      <c r="L553" s="6">
        <v>19499</v>
      </c>
      <c r="M553" s="1">
        <v>0.28000000000000003</v>
      </c>
      <c r="N553" s="8" t="str">
        <f t="shared" si="43"/>
        <v>&lt;50%</v>
      </c>
      <c r="O553">
        <v>4.0999999999999996</v>
      </c>
      <c r="P553" s="2">
        <v>18998</v>
      </c>
      <c r="Q553" s="7">
        <f t="shared" si="44"/>
        <v>370442002</v>
      </c>
    </row>
    <row r="554" spans="1:17">
      <c r="A554" t="s">
        <v>1142</v>
      </c>
      <c r="B554" t="s">
        <v>1143</v>
      </c>
      <c r="C554" t="s">
        <v>773</v>
      </c>
      <c r="D554" t="s">
        <v>2909</v>
      </c>
      <c r="E554" t="s">
        <v>2932</v>
      </c>
      <c r="F554" t="s">
        <v>2933</v>
      </c>
      <c r="G554" t="s">
        <v>2944</v>
      </c>
      <c r="H554">
        <f t="shared" si="40"/>
        <v>36000</v>
      </c>
      <c r="I554" s="6">
        <v>139</v>
      </c>
      <c r="J554" s="5" t="str">
        <f t="shared" si="41"/>
        <v>₹200</v>
      </c>
      <c r="K554" s="5">
        <f t="shared" si="42"/>
        <v>2480529</v>
      </c>
      <c r="L554" s="6">
        <v>499</v>
      </c>
      <c r="M554" s="1">
        <v>0.72</v>
      </c>
      <c r="N554" s="8" t="str">
        <f t="shared" si="43"/>
        <v>50% or More</v>
      </c>
      <c r="O554">
        <v>4.2</v>
      </c>
      <c r="P554" s="2">
        <v>4971</v>
      </c>
      <c r="Q554" s="7">
        <f t="shared" si="44"/>
        <v>2480529</v>
      </c>
    </row>
    <row r="555" spans="1:17">
      <c r="A555" t="s">
        <v>1144</v>
      </c>
      <c r="B555" t="s">
        <v>1145</v>
      </c>
      <c r="C555" t="s">
        <v>924</v>
      </c>
      <c r="D555" t="s">
        <v>2909</v>
      </c>
      <c r="E555" t="s">
        <v>2932</v>
      </c>
      <c r="F555" t="s">
        <v>2933</v>
      </c>
      <c r="G555" t="s">
        <v>2951</v>
      </c>
      <c r="H555">
        <f t="shared" si="40"/>
        <v>440000</v>
      </c>
      <c r="I555" s="6">
        <v>2599</v>
      </c>
      <c r="J555" s="5" t="str">
        <f t="shared" si="41"/>
        <v>&gt;₹500</v>
      </c>
      <c r="K555" s="5">
        <f t="shared" si="42"/>
        <v>10680474</v>
      </c>
      <c r="L555" s="6">
        <v>6999</v>
      </c>
      <c r="M555" s="1">
        <v>0.63</v>
      </c>
      <c r="N555" s="8" t="str">
        <f t="shared" si="43"/>
        <v>50% or More</v>
      </c>
      <c r="O555">
        <v>4.5</v>
      </c>
      <c r="P555" s="2">
        <v>1526</v>
      </c>
      <c r="Q555" s="7">
        <f t="shared" si="44"/>
        <v>10680474</v>
      </c>
    </row>
    <row r="556" spans="1:17">
      <c r="A556" t="s">
        <v>1146</v>
      </c>
      <c r="B556" t="s">
        <v>1147</v>
      </c>
      <c r="C556" t="s">
        <v>720</v>
      </c>
      <c r="D556" t="s">
        <v>2909</v>
      </c>
      <c r="E556" t="s">
        <v>2940</v>
      </c>
      <c r="F556" t="s">
        <v>2941</v>
      </c>
      <c r="G556" t="s">
        <v>2942</v>
      </c>
      <c r="H556">
        <f t="shared" si="40"/>
        <v>63400</v>
      </c>
      <c r="I556" s="6">
        <v>365</v>
      </c>
      <c r="J556" s="5" t="str">
        <f t="shared" si="41"/>
        <v>₹200 - ₹500</v>
      </c>
      <c r="K556" s="5">
        <f t="shared" si="42"/>
        <v>363347289</v>
      </c>
      <c r="L556" s="6">
        <v>999</v>
      </c>
      <c r="M556" s="1">
        <v>0.63</v>
      </c>
      <c r="N556" s="8" t="str">
        <f t="shared" si="43"/>
        <v>50% or More</v>
      </c>
      <c r="O556">
        <v>4.0999999999999996</v>
      </c>
      <c r="P556" s="2">
        <v>363711</v>
      </c>
      <c r="Q556" s="7">
        <f t="shared" si="44"/>
        <v>363347289</v>
      </c>
    </row>
    <row r="557" spans="1:17">
      <c r="A557" t="s">
        <v>1148</v>
      </c>
      <c r="B557" t="s">
        <v>1149</v>
      </c>
      <c r="C557" t="s">
        <v>720</v>
      </c>
      <c r="D557" t="s">
        <v>2909</v>
      </c>
      <c r="E557" t="s">
        <v>2940</v>
      </c>
      <c r="F557" t="s">
        <v>2941</v>
      </c>
      <c r="G557" t="s">
        <v>2942</v>
      </c>
      <c r="H557">
        <f t="shared" si="40"/>
        <v>299100</v>
      </c>
      <c r="I557" s="6">
        <v>1499</v>
      </c>
      <c r="J557" s="5" t="str">
        <f t="shared" si="41"/>
        <v>&gt;₹500</v>
      </c>
      <c r="K557" s="5">
        <f t="shared" si="42"/>
        <v>614923460</v>
      </c>
      <c r="L557" s="6">
        <v>4490</v>
      </c>
      <c r="M557" s="1">
        <v>0.67</v>
      </c>
      <c r="N557" s="8" t="str">
        <f t="shared" si="43"/>
        <v>50% or More</v>
      </c>
      <c r="O557">
        <v>3.9</v>
      </c>
      <c r="P557" s="2">
        <v>136954</v>
      </c>
      <c r="Q557" s="7">
        <f t="shared" si="44"/>
        <v>614923460</v>
      </c>
    </row>
    <row r="558" spans="1:17">
      <c r="A558" t="s">
        <v>1150</v>
      </c>
      <c r="B558" t="s">
        <v>1151</v>
      </c>
      <c r="C558" t="s">
        <v>1152</v>
      </c>
      <c r="D558" t="s">
        <v>2902</v>
      </c>
      <c r="E558" t="s">
        <v>2956</v>
      </c>
      <c r="F558" t="s">
        <v>2957</v>
      </c>
      <c r="H558">
        <f t="shared" si="40"/>
        <v>36100</v>
      </c>
      <c r="I558" s="6">
        <v>289</v>
      </c>
      <c r="J558" s="5" t="str">
        <f t="shared" si="41"/>
        <v>₹200 - ₹500</v>
      </c>
      <c r="K558" s="5">
        <f t="shared" si="42"/>
        <v>164518250</v>
      </c>
      <c r="L558" s="6">
        <v>650</v>
      </c>
      <c r="M558" s="1">
        <v>0.56000000000000005</v>
      </c>
      <c r="N558" s="8" t="str">
        <f t="shared" si="43"/>
        <v>50% or More</v>
      </c>
      <c r="O558">
        <v>4.3</v>
      </c>
      <c r="P558" s="2">
        <v>253105</v>
      </c>
      <c r="Q558" s="7">
        <f t="shared" si="44"/>
        <v>164518250</v>
      </c>
    </row>
    <row r="559" spans="1:17">
      <c r="A559" t="s">
        <v>1153</v>
      </c>
      <c r="B559" t="s">
        <v>1154</v>
      </c>
      <c r="C559" t="s">
        <v>1155</v>
      </c>
      <c r="D559" t="s">
        <v>2902</v>
      </c>
      <c r="E559" t="s">
        <v>2903</v>
      </c>
      <c r="F559" t="s">
        <v>2958</v>
      </c>
      <c r="G559" t="s">
        <v>2959</v>
      </c>
      <c r="H559">
        <f t="shared" si="40"/>
        <v>29600</v>
      </c>
      <c r="I559" s="6">
        <v>599</v>
      </c>
      <c r="J559" s="5" t="str">
        <f t="shared" si="41"/>
        <v>&gt;₹500</v>
      </c>
      <c r="K559" s="5">
        <f t="shared" si="42"/>
        <v>54876030</v>
      </c>
      <c r="L559" s="6">
        <v>895</v>
      </c>
      <c r="M559" s="1">
        <v>0.33</v>
      </c>
      <c r="N559" s="8" t="str">
        <f t="shared" si="43"/>
        <v>&lt;50%</v>
      </c>
      <c r="O559">
        <v>4.4000000000000004</v>
      </c>
      <c r="P559" s="2">
        <v>61314</v>
      </c>
      <c r="Q559" s="7">
        <f t="shared" si="44"/>
        <v>54876030</v>
      </c>
    </row>
    <row r="560" spans="1:17">
      <c r="A560" t="s">
        <v>1156</v>
      </c>
      <c r="B560" t="s">
        <v>1157</v>
      </c>
      <c r="C560" t="s">
        <v>1158</v>
      </c>
      <c r="D560" t="s">
        <v>2902</v>
      </c>
      <c r="E560" t="s">
        <v>2903</v>
      </c>
      <c r="F560" t="s">
        <v>2958</v>
      </c>
      <c r="G560" t="s">
        <v>2960</v>
      </c>
      <c r="H560">
        <f t="shared" si="40"/>
        <v>2000</v>
      </c>
      <c r="I560" s="6">
        <v>217</v>
      </c>
      <c r="J560" s="5" t="str">
        <f t="shared" si="41"/>
        <v>₹200 - ₹500</v>
      </c>
      <c r="K560" s="5">
        <f t="shared" si="42"/>
        <v>1742898</v>
      </c>
      <c r="L560" s="6">
        <v>237</v>
      </c>
      <c r="M560" s="1">
        <v>0.08</v>
      </c>
      <c r="N560" s="8" t="str">
        <f t="shared" si="43"/>
        <v>&lt;50%</v>
      </c>
      <c r="O560">
        <v>3.8</v>
      </c>
      <c r="P560" s="2">
        <v>7354</v>
      </c>
      <c r="Q560" s="7">
        <f t="shared" si="44"/>
        <v>1742898</v>
      </c>
    </row>
    <row r="561" spans="1:17">
      <c r="A561" t="s">
        <v>1159</v>
      </c>
      <c r="B561" t="s">
        <v>1160</v>
      </c>
      <c r="C561" t="s">
        <v>720</v>
      </c>
      <c r="D561" t="s">
        <v>2909</v>
      </c>
      <c r="E561" t="s">
        <v>2940</v>
      </c>
      <c r="F561" t="s">
        <v>2941</v>
      </c>
      <c r="G561" t="s">
        <v>2942</v>
      </c>
      <c r="H561">
        <f t="shared" si="40"/>
        <v>169100</v>
      </c>
      <c r="I561" s="6">
        <v>1299</v>
      </c>
      <c r="J561" s="5" t="str">
        <f t="shared" si="41"/>
        <v>&gt;₹500</v>
      </c>
      <c r="K561" s="5">
        <f t="shared" si="42"/>
        <v>541184020</v>
      </c>
      <c r="L561" s="6">
        <v>2990</v>
      </c>
      <c r="M561" s="1">
        <v>0.56999999999999995</v>
      </c>
      <c r="N561" s="8" t="str">
        <f t="shared" si="43"/>
        <v>50% or More</v>
      </c>
      <c r="O561">
        <v>3.8</v>
      </c>
      <c r="P561" s="2">
        <v>180998</v>
      </c>
      <c r="Q561" s="7">
        <f t="shared" si="44"/>
        <v>541184020</v>
      </c>
    </row>
    <row r="562" spans="1:17">
      <c r="A562" t="s">
        <v>1161</v>
      </c>
      <c r="B562" t="s">
        <v>1162</v>
      </c>
      <c r="C562" t="s">
        <v>1163</v>
      </c>
      <c r="D562" t="s">
        <v>2902</v>
      </c>
      <c r="E562" t="s">
        <v>2903</v>
      </c>
      <c r="F562" t="s">
        <v>2954</v>
      </c>
      <c r="G562" t="s">
        <v>2961</v>
      </c>
      <c r="H562">
        <f t="shared" si="40"/>
        <v>43600</v>
      </c>
      <c r="I562" s="6">
        <v>263</v>
      </c>
      <c r="J562" s="5" t="str">
        <f t="shared" si="41"/>
        <v>₹200 - ₹500</v>
      </c>
      <c r="K562" s="5">
        <f t="shared" si="42"/>
        <v>482310</v>
      </c>
      <c r="L562" s="6">
        <v>699</v>
      </c>
      <c r="M562" s="1">
        <v>0.62</v>
      </c>
      <c r="N562" s="8" t="str">
        <f t="shared" si="43"/>
        <v>50% or More</v>
      </c>
      <c r="O562">
        <v>3.5</v>
      </c>
      <c r="P562" s="2">
        <v>690</v>
      </c>
      <c r="Q562" s="7">
        <f t="shared" si="44"/>
        <v>482310</v>
      </c>
    </row>
    <row r="563" spans="1:17">
      <c r="A563" t="s">
        <v>1164</v>
      </c>
      <c r="B563" t="s">
        <v>1165</v>
      </c>
      <c r="C563" t="s">
        <v>720</v>
      </c>
      <c r="D563" t="s">
        <v>2909</v>
      </c>
      <c r="E563" t="s">
        <v>2940</v>
      </c>
      <c r="F563" t="s">
        <v>2941</v>
      </c>
      <c r="G563" t="s">
        <v>2942</v>
      </c>
      <c r="H563">
        <f t="shared" si="40"/>
        <v>259100</v>
      </c>
      <c r="I563" s="6">
        <v>1399</v>
      </c>
      <c r="J563" s="5" t="str">
        <f t="shared" si="41"/>
        <v>&gt;₹500</v>
      </c>
      <c r="K563" s="5">
        <f t="shared" si="42"/>
        <v>565945590</v>
      </c>
      <c r="L563" s="6">
        <v>3990</v>
      </c>
      <c r="M563" s="1">
        <v>0.65</v>
      </c>
      <c r="N563" s="8" t="str">
        <f t="shared" si="43"/>
        <v>50% or More</v>
      </c>
      <c r="O563">
        <v>4.0999999999999996</v>
      </c>
      <c r="P563" s="2">
        <v>141841</v>
      </c>
      <c r="Q563" s="7">
        <f t="shared" si="44"/>
        <v>565945590</v>
      </c>
    </row>
    <row r="564" spans="1:17">
      <c r="A564" t="s">
        <v>1166</v>
      </c>
      <c r="B564" t="s">
        <v>1167</v>
      </c>
      <c r="C564" t="s">
        <v>1168</v>
      </c>
      <c r="D564" t="s">
        <v>2902</v>
      </c>
      <c r="E564" t="s">
        <v>2903</v>
      </c>
      <c r="F564" t="s">
        <v>2954</v>
      </c>
      <c r="G564" t="s">
        <v>2962</v>
      </c>
      <c r="H564">
        <f t="shared" si="40"/>
        <v>115000</v>
      </c>
      <c r="I564" s="6">
        <v>349</v>
      </c>
      <c r="J564" s="5" t="str">
        <f t="shared" si="41"/>
        <v>₹200 - ₹500</v>
      </c>
      <c r="K564" s="5">
        <f t="shared" si="42"/>
        <v>37161709</v>
      </c>
      <c r="L564" s="6">
        <v>1499</v>
      </c>
      <c r="M564" s="1">
        <v>0.77</v>
      </c>
      <c r="N564" s="8" t="str">
        <f t="shared" si="43"/>
        <v>50% or More</v>
      </c>
      <c r="O564">
        <v>4.3</v>
      </c>
      <c r="P564" s="2">
        <v>24791</v>
      </c>
      <c r="Q564" s="7">
        <f t="shared" si="44"/>
        <v>37161709</v>
      </c>
    </row>
    <row r="565" spans="1:17">
      <c r="A565" t="s">
        <v>1169</v>
      </c>
      <c r="B565" t="s">
        <v>1170</v>
      </c>
      <c r="C565" t="s">
        <v>720</v>
      </c>
      <c r="D565" t="s">
        <v>2909</v>
      </c>
      <c r="E565" t="s">
        <v>2940</v>
      </c>
      <c r="F565" t="s">
        <v>2941</v>
      </c>
      <c r="G565" t="s">
        <v>2942</v>
      </c>
      <c r="H565">
        <f t="shared" si="40"/>
        <v>25000</v>
      </c>
      <c r="I565" s="6">
        <v>149</v>
      </c>
      <c r="J565" s="5" t="str">
        <f t="shared" si="41"/>
        <v>₹200</v>
      </c>
      <c r="K565" s="5">
        <f t="shared" si="42"/>
        <v>8683836</v>
      </c>
      <c r="L565" s="6">
        <v>399</v>
      </c>
      <c r="M565" s="1">
        <v>0.63</v>
      </c>
      <c r="N565" s="8" t="str">
        <f t="shared" si="43"/>
        <v>50% or More</v>
      </c>
      <c r="O565">
        <v>3.5</v>
      </c>
      <c r="P565" s="2">
        <v>21764</v>
      </c>
      <c r="Q565" s="7">
        <f t="shared" si="44"/>
        <v>8683836</v>
      </c>
    </row>
    <row r="566" spans="1:17">
      <c r="A566" t="s">
        <v>1171</v>
      </c>
      <c r="B566" t="s">
        <v>1172</v>
      </c>
      <c r="C566" t="s">
        <v>1059</v>
      </c>
      <c r="D566" t="s">
        <v>2909</v>
      </c>
      <c r="E566" t="s">
        <v>2940</v>
      </c>
      <c r="F566" t="s">
        <v>2941</v>
      </c>
      <c r="G566" t="s">
        <v>2953</v>
      </c>
      <c r="H566">
        <f t="shared" si="40"/>
        <v>277000</v>
      </c>
      <c r="I566" s="6">
        <v>1220</v>
      </c>
      <c r="J566" s="5" t="str">
        <f t="shared" si="41"/>
        <v>&gt;₹500</v>
      </c>
      <c r="K566" s="5">
        <f t="shared" si="42"/>
        <v>427532490</v>
      </c>
      <c r="L566" s="6">
        <v>3990</v>
      </c>
      <c r="M566" s="1">
        <v>0.69</v>
      </c>
      <c r="N566" s="8" t="str">
        <f t="shared" si="43"/>
        <v>50% or More</v>
      </c>
      <c r="O566">
        <v>4.0999999999999996</v>
      </c>
      <c r="P566" s="2">
        <v>107151</v>
      </c>
      <c r="Q566" s="7">
        <f t="shared" si="44"/>
        <v>427532490</v>
      </c>
    </row>
    <row r="567" spans="1:17">
      <c r="A567" t="s">
        <v>1173</v>
      </c>
      <c r="B567" t="s">
        <v>1174</v>
      </c>
      <c r="C567" t="s">
        <v>720</v>
      </c>
      <c r="D567" t="s">
        <v>2909</v>
      </c>
      <c r="E567" t="s">
        <v>2940</v>
      </c>
      <c r="F567" t="s">
        <v>2941</v>
      </c>
      <c r="G567" t="s">
        <v>2942</v>
      </c>
      <c r="H567">
        <f t="shared" si="40"/>
        <v>50000</v>
      </c>
      <c r="I567" s="6">
        <v>499</v>
      </c>
      <c r="J567" s="5" t="str">
        <f t="shared" si="41"/>
        <v>₹200 - ₹500</v>
      </c>
      <c r="K567" s="5">
        <f t="shared" si="42"/>
        <v>92902005</v>
      </c>
      <c r="L567" s="6">
        <v>999</v>
      </c>
      <c r="M567" s="1">
        <v>0.5</v>
      </c>
      <c r="N567" s="8" t="str">
        <f t="shared" si="43"/>
        <v>50% or More</v>
      </c>
      <c r="O567">
        <v>3.9</v>
      </c>
      <c r="P567" s="2">
        <v>92995</v>
      </c>
      <c r="Q567" s="7">
        <f t="shared" si="44"/>
        <v>92902005</v>
      </c>
    </row>
    <row r="568" spans="1:17">
      <c r="A568" t="s">
        <v>1175</v>
      </c>
      <c r="B568" t="s">
        <v>1176</v>
      </c>
      <c r="C568" t="s">
        <v>831</v>
      </c>
      <c r="D568" t="s">
        <v>2902</v>
      </c>
      <c r="E568" t="s">
        <v>2903</v>
      </c>
      <c r="F568" t="s">
        <v>2904</v>
      </c>
      <c r="G568" t="s">
        <v>2947</v>
      </c>
      <c r="H568">
        <f t="shared" si="40"/>
        <v>90000</v>
      </c>
      <c r="I568" s="6">
        <v>99</v>
      </c>
      <c r="J568" s="5" t="str">
        <f t="shared" si="41"/>
        <v>₹200</v>
      </c>
      <c r="K568" s="5">
        <f t="shared" si="42"/>
        <v>8742249</v>
      </c>
      <c r="L568" s="6">
        <v>999</v>
      </c>
      <c r="M568" s="1">
        <v>0.9</v>
      </c>
      <c r="N568" s="8" t="str">
        <f t="shared" si="43"/>
        <v>50% or More</v>
      </c>
      <c r="O568">
        <v>4.0999999999999996</v>
      </c>
      <c r="P568" s="2">
        <v>8751</v>
      </c>
      <c r="Q568" s="7">
        <f t="shared" si="44"/>
        <v>8742249</v>
      </c>
    </row>
    <row r="569" spans="1:17">
      <c r="A569" t="s">
        <v>1177</v>
      </c>
      <c r="B569" t="s">
        <v>1178</v>
      </c>
      <c r="C569" t="s">
        <v>1152</v>
      </c>
      <c r="D569" t="s">
        <v>2902</v>
      </c>
      <c r="E569" t="s">
        <v>2956</v>
      </c>
      <c r="F569" t="s">
        <v>2957</v>
      </c>
      <c r="H569">
        <f t="shared" si="40"/>
        <v>102500</v>
      </c>
      <c r="I569" s="6">
        <v>475</v>
      </c>
      <c r="J569" s="5" t="str">
        <f t="shared" si="41"/>
        <v>₹200 - ₹500</v>
      </c>
      <c r="K569" s="5">
        <f t="shared" si="42"/>
        <v>96409500</v>
      </c>
      <c r="L569" s="6">
        <v>1500</v>
      </c>
      <c r="M569" s="1">
        <v>0.68</v>
      </c>
      <c r="N569" s="8" t="str">
        <f t="shared" si="43"/>
        <v>50% or More</v>
      </c>
      <c r="O569">
        <v>4.2</v>
      </c>
      <c r="P569" s="2">
        <v>64273</v>
      </c>
      <c r="Q569" s="7">
        <f t="shared" si="44"/>
        <v>96409500</v>
      </c>
    </row>
    <row r="570" spans="1:17">
      <c r="A570" t="s">
        <v>1179</v>
      </c>
      <c r="B570" t="s">
        <v>1180</v>
      </c>
      <c r="C570" t="s">
        <v>1155</v>
      </c>
      <c r="D570" t="s">
        <v>2902</v>
      </c>
      <c r="E570" t="s">
        <v>2903</v>
      </c>
      <c r="F570" t="s">
        <v>2958</v>
      </c>
      <c r="G570" t="s">
        <v>2959</v>
      </c>
      <c r="H570">
        <f t="shared" si="40"/>
        <v>38000</v>
      </c>
      <c r="I570" s="6">
        <v>269</v>
      </c>
      <c r="J570" s="5" t="str">
        <f t="shared" si="41"/>
        <v>₹200 - ₹500</v>
      </c>
      <c r="K570" s="5">
        <f t="shared" si="42"/>
        <v>35250435</v>
      </c>
      <c r="L570" s="6">
        <v>649</v>
      </c>
      <c r="M570" s="1">
        <v>0.59</v>
      </c>
      <c r="N570" s="8" t="str">
        <f t="shared" si="43"/>
        <v>50% or More</v>
      </c>
      <c r="O570">
        <v>4.3</v>
      </c>
      <c r="P570" s="2">
        <v>54315</v>
      </c>
      <c r="Q570" s="7">
        <f t="shared" si="44"/>
        <v>35250435</v>
      </c>
    </row>
    <row r="571" spans="1:17">
      <c r="A571" t="s">
        <v>1181</v>
      </c>
      <c r="B571" t="s">
        <v>1182</v>
      </c>
      <c r="C571" t="s">
        <v>1155</v>
      </c>
      <c r="D571" t="s">
        <v>2902</v>
      </c>
      <c r="E571" t="s">
        <v>2903</v>
      </c>
      <c r="F571" t="s">
        <v>2958</v>
      </c>
      <c r="G571" t="s">
        <v>2959</v>
      </c>
      <c r="H571">
        <f t="shared" si="40"/>
        <v>30000</v>
      </c>
      <c r="I571" s="6">
        <v>299</v>
      </c>
      <c r="J571" s="5" t="str">
        <f t="shared" si="41"/>
        <v>₹200 - ₹500</v>
      </c>
      <c r="K571" s="5">
        <f t="shared" si="42"/>
        <v>956603</v>
      </c>
      <c r="L571" s="6">
        <v>599</v>
      </c>
      <c r="M571" s="1">
        <v>0.5</v>
      </c>
      <c r="N571" s="8" t="str">
        <f t="shared" si="43"/>
        <v>50% or More</v>
      </c>
      <c r="O571">
        <v>4.0999999999999996</v>
      </c>
      <c r="P571" s="2">
        <v>1597</v>
      </c>
      <c r="Q571" s="7">
        <f t="shared" si="44"/>
        <v>956603</v>
      </c>
    </row>
    <row r="572" spans="1:17">
      <c r="A572" t="s">
        <v>1183</v>
      </c>
      <c r="B572" t="s">
        <v>1184</v>
      </c>
      <c r="C572" t="s">
        <v>720</v>
      </c>
      <c r="D572" t="s">
        <v>2909</v>
      </c>
      <c r="E572" t="s">
        <v>2940</v>
      </c>
      <c r="F572" t="s">
        <v>2941</v>
      </c>
      <c r="G572" t="s">
        <v>2942</v>
      </c>
      <c r="H572">
        <f t="shared" si="40"/>
        <v>67000</v>
      </c>
      <c r="I572" s="6">
        <v>329</v>
      </c>
      <c r="J572" s="5" t="str">
        <f t="shared" si="41"/>
        <v>₹200 - ₹500</v>
      </c>
      <c r="K572" s="5">
        <f t="shared" si="42"/>
        <v>76949973</v>
      </c>
      <c r="L572" s="6">
        <v>999</v>
      </c>
      <c r="M572" s="1">
        <v>0.67</v>
      </c>
      <c r="N572" s="8" t="str">
        <f t="shared" si="43"/>
        <v>50% or More</v>
      </c>
      <c r="O572">
        <v>3.9</v>
      </c>
      <c r="P572" s="2">
        <v>77027</v>
      </c>
      <c r="Q572" s="7">
        <f t="shared" si="44"/>
        <v>76949973</v>
      </c>
    </row>
    <row r="573" spans="1:17">
      <c r="A573" t="s">
        <v>1185</v>
      </c>
      <c r="B573" t="s">
        <v>1186</v>
      </c>
      <c r="C573" t="s">
        <v>1187</v>
      </c>
      <c r="D573" t="s">
        <v>2902</v>
      </c>
      <c r="E573" t="s">
        <v>2903</v>
      </c>
      <c r="F573" t="s">
        <v>2958</v>
      </c>
      <c r="G573" t="s">
        <v>2963</v>
      </c>
      <c r="H573">
        <f t="shared" si="40"/>
        <v>125000</v>
      </c>
      <c r="I573" s="6">
        <v>549</v>
      </c>
      <c r="J573" s="5" t="str">
        <f t="shared" si="41"/>
        <v>&gt;₹500</v>
      </c>
      <c r="K573" s="5">
        <f t="shared" si="42"/>
        <v>51863371</v>
      </c>
      <c r="L573" s="6">
        <v>1799</v>
      </c>
      <c r="M573" s="1">
        <v>0.69</v>
      </c>
      <c r="N573" s="8" t="str">
        <f t="shared" si="43"/>
        <v>50% or More</v>
      </c>
      <c r="O573">
        <v>4.3</v>
      </c>
      <c r="P573" s="2">
        <v>28829</v>
      </c>
      <c r="Q573" s="7">
        <f t="shared" si="44"/>
        <v>51863371</v>
      </c>
    </row>
    <row r="574" spans="1:17">
      <c r="A574" t="s">
        <v>1188</v>
      </c>
      <c r="B574" t="s">
        <v>1189</v>
      </c>
      <c r="C574" t="s">
        <v>1155</v>
      </c>
      <c r="D574" t="s">
        <v>2902</v>
      </c>
      <c r="E574" t="s">
        <v>2903</v>
      </c>
      <c r="F574" t="s">
        <v>2958</v>
      </c>
      <c r="G574" t="s">
        <v>2959</v>
      </c>
      <c r="H574">
        <f t="shared" si="40"/>
        <v>35100</v>
      </c>
      <c r="I574" s="6">
        <v>299</v>
      </c>
      <c r="J574" s="5" t="str">
        <f t="shared" si="41"/>
        <v>₹200 - ₹500</v>
      </c>
      <c r="K574" s="5">
        <f t="shared" si="42"/>
        <v>21564400</v>
      </c>
      <c r="L574" s="6">
        <v>650</v>
      </c>
      <c r="M574" s="1">
        <v>0.54</v>
      </c>
      <c r="N574" s="8" t="str">
        <f t="shared" si="43"/>
        <v>50% or More</v>
      </c>
      <c r="O574">
        <v>4.5</v>
      </c>
      <c r="P574" s="2">
        <v>33176</v>
      </c>
      <c r="Q574" s="7">
        <f t="shared" si="44"/>
        <v>21564400</v>
      </c>
    </row>
    <row r="575" spans="1:17">
      <c r="A575" t="s">
        <v>1190</v>
      </c>
      <c r="B575" t="s">
        <v>1191</v>
      </c>
      <c r="C575" t="s">
        <v>1192</v>
      </c>
      <c r="D575" t="s">
        <v>2964</v>
      </c>
      <c r="E575" t="s">
        <v>2965</v>
      </c>
      <c r="F575" t="s">
        <v>2966</v>
      </c>
      <c r="H575">
        <f t="shared" si="40"/>
        <v>119700</v>
      </c>
      <c r="I575" s="6">
        <v>798</v>
      </c>
      <c r="J575" s="5" t="str">
        <f t="shared" si="41"/>
        <v>&gt;₹500</v>
      </c>
      <c r="K575" s="5">
        <f t="shared" si="42"/>
        <v>136984680</v>
      </c>
      <c r="L575" s="6">
        <v>1995</v>
      </c>
      <c r="M575" s="1">
        <v>0.6</v>
      </c>
      <c r="N575" s="8" t="str">
        <f t="shared" si="43"/>
        <v>50% or More</v>
      </c>
      <c r="O575">
        <v>4</v>
      </c>
      <c r="P575" s="2">
        <v>68664</v>
      </c>
      <c r="Q575" s="7">
        <f t="shared" si="44"/>
        <v>136984680</v>
      </c>
    </row>
    <row r="576" spans="1:17">
      <c r="A576" t="s">
        <v>1193</v>
      </c>
      <c r="B576" t="s">
        <v>1194</v>
      </c>
      <c r="C576" t="s">
        <v>1195</v>
      </c>
      <c r="D576" t="s">
        <v>2909</v>
      </c>
      <c r="E576" t="s">
        <v>2967</v>
      </c>
      <c r="F576" t="s">
        <v>2968</v>
      </c>
      <c r="H576">
        <f t="shared" si="40"/>
        <v>4900</v>
      </c>
      <c r="I576" s="6">
        <v>266</v>
      </c>
      <c r="J576" s="5" t="str">
        <f t="shared" si="41"/>
        <v>₹200 - ₹500</v>
      </c>
      <c r="K576" s="5">
        <f t="shared" si="42"/>
        <v>8829450</v>
      </c>
      <c r="L576" s="6">
        <v>315</v>
      </c>
      <c r="M576" s="1">
        <v>0.16</v>
      </c>
      <c r="N576" s="8" t="str">
        <f t="shared" si="43"/>
        <v>&lt;50%</v>
      </c>
      <c r="O576">
        <v>4.5</v>
      </c>
      <c r="P576" s="2">
        <v>28030</v>
      </c>
      <c r="Q576" s="7">
        <f t="shared" si="44"/>
        <v>8829450</v>
      </c>
    </row>
    <row r="577" spans="1:17">
      <c r="A577" t="s">
        <v>1196</v>
      </c>
      <c r="B577" t="s">
        <v>1197</v>
      </c>
      <c r="C577" t="s">
        <v>1198</v>
      </c>
      <c r="D577" t="s">
        <v>2969</v>
      </c>
      <c r="E577" t="s">
        <v>2970</v>
      </c>
      <c r="F577" t="s">
        <v>2971</v>
      </c>
      <c r="G577" t="s">
        <v>2972</v>
      </c>
      <c r="H577">
        <f t="shared" si="40"/>
        <v>0</v>
      </c>
      <c r="I577" s="6">
        <v>50</v>
      </c>
      <c r="J577" s="5" t="str">
        <f t="shared" si="41"/>
        <v>₹200</v>
      </c>
      <c r="K577" s="5">
        <f t="shared" si="42"/>
        <v>289600</v>
      </c>
      <c r="L577" s="6">
        <v>50</v>
      </c>
      <c r="M577" s="1">
        <v>0</v>
      </c>
      <c r="N577" s="8" t="str">
        <f t="shared" si="43"/>
        <v>&lt;50%</v>
      </c>
      <c r="O577">
        <v>4.3</v>
      </c>
      <c r="P577" s="2">
        <v>5792</v>
      </c>
      <c r="Q577" s="7">
        <f t="shared" si="44"/>
        <v>289600</v>
      </c>
    </row>
    <row r="578" spans="1:17">
      <c r="A578" t="s">
        <v>1199</v>
      </c>
      <c r="B578" t="s">
        <v>1200</v>
      </c>
      <c r="C578" t="s">
        <v>1201</v>
      </c>
      <c r="D578" t="s">
        <v>2973</v>
      </c>
      <c r="E578" t="s">
        <v>2974</v>
      </c>
      <c r="F578" t="s">
        <v>2975</v>
      </c>
      <c r="G578" t="s">
        <v>2976</v>
      </c>
      <c r="H578">
        <f t="shared" ref="H578:H641" si="45">(L578-I578)*100</f>
        <v>3500</v>
      </c>
      <c r="I578" s="6">
        <v>130</v>
      </c>
      <c r="J578" s="5" t="str">
        <f t="shared" ref="J578:J641" si="46">IF(I578&lt;200,"₹200",IF(OR(I578=200,I578&lt;=500),"₹200 - ₹500","&gt;₹500"))</f>
        <v>₹200</v>
      </c>
      <c r="K578" s="5">
        <f t="shared" ref="K578:K641" si="47">(L578*P578)</f>
        <v>2438370</v>
      </c>
      <c r="L578" s="6">
        <v>165</v>
      </c>
      <c r="M578" s="1">
        <v>0.21</v>
      </c>
      <c r="N578" s="8" t="str">
        <f t="shared" ref="N578:N641" si="48">IF(M578&gt;=50%,"50% or More","&lt;50%")</f>
        <v>&lt;50%</v>
      </c>
      <c r="O578">
        <v>3.9</v>
      </c>
      <c r="P578" s="2">
        <v>14778</v>
      </c>
      <c r="Q578" s="7">
        <f t="shared" ref="Q578:Q641" si="49">L578*P578</f>
        <v>2438370</v>
      </c>
    </row>
    <row r="579" spans="1:17">
      <c r="A579" t="s">
        <v>1202</v>
      </c>
      <c r="B579" t="s">
        <v>1203</v>
      </c>
      <c r="C579" t="s">
        <v>720</v>
      </c>
      <c r="D579" t="s">
        <v>2909</v>
      </c>
      <c r="E579" t="s">
        <v>2940</v>
      </c>
      <c r="F579" t="s">
        <v>2941</v>
      </c>
      <c r="G579" t="s">
        <v>2942</v>
      </c>
      <c r="H579">
        <f t="shared" si="45"/>
        <v>84100</v>
      </c>
      <c r="I579" s="6">
        <v>449</v>
      </c>
      <c r="J579" s="5" t="str">
        <f t="shared" si="46"/>
        <v>₹200 - ₹500</v>
      </c>
      <c r="K579" s="5">
        <f t="shared" si="47"/>
        <v>118383300</v>
      </c>
      <c r="L579" s="6">
        <v>1290</v>
      </c>
      <c r="M579" s="1">
        <v>0.65</v>
      </c>
      <c r="N579" s="8" t="str">
        <f t="shared" si="48"/>
        <v>50% or More</v>
      </c>
      <c r="O579">
        <v>4.0999999999999996</v>
      </c>
      <c r="P579" s="2">
        <v>91770</v>
      </c>
      <c r="Q579" s="7">
        <f t="shared" si="49"/>
        <v>118383300</v>
      </c>
    </row>
    <row r="580" spans="1:17">
      <c r="A580" t="s">
        <v>1204</v>
      </c>
      <c r="B580" t="s">
        <v>1205</v>
      </c>
      <c r="C580" t="s">
        <v>720</v>
      </c>
      <c r="D580" t="s">
        <v>2909</v>
      </c>
      <c r="E580" t="s">
        <v>2940</v>
      </c>
      <c r="F580" t="s">
        <v>2941</v>
      </c>
      <c r="G580" t="s">
        <v>2942</v>
      </c>
      <c r="H580">
        <f t="shared" si="45"/>
        <v>89100</v>
      </c>
      <c r="I580" s="6">
        <v>399</v>
      </c>
      <c r="J580" s="5" t="str">
        <f t="shared" si="46"/>
        <v>₹200 - ₹500</v>
      </c>
      <c r="K580" s="5">
        <f t="shared" si="47"/>
        <v>265740</v>
      </c>
      <c r="L580" s="6">
        <v>1290</v>
      </c>
      <c r="M580" s="1">
        <v>0.69</v>
      </c>
      <c r="N580" s="8" t="str">
        <f t="shared" si="48"/>
        <v>50% or More</v>
      </c>
      <c r="O580">
        <v>4.2</v>
      </c>
      <c r="P580" s="2">
        <v>206</v>
      </c>
      <c r="Q580" s="7">
        <f t="shared" si="49"/>
        <v>265740</v>
      </c>
    </row>
    <row r="581" spans="1:17">
      <c r="A581" t="s">
        <v>1206</v>
      </c>
      <c r="B581" t="s">
        <v>1207</v>
      </c>
      <c r="C581" t="s">
        <v>1208</v>
      </c>
      <c r="D581" t="s">
        <v>2902</v>
      </c>
      <c r="E581" t="s">
        <v>2903</v>
      </c>
      <c r="F581" t="s">
        <v>2958</v>
      </c>
      <c r="G581" t="s">
        <v>2977</v>
      </c>
      <c r="H581">
        <f t="shared" si="45"/>
        <v>109900</v>
      </c>
      <c r="I581" s="6">
        <v>1399</v>
      </c>
      <c r="J581" s="5" t="str">
        <f t="shared" si="46"/>
        <v>&gt;₹500</v>
      </c>
      <c r="K581" s="5">
        <f t="shared" si="47"/>
        <v>84225066</v>
      </c>
      <c r="L581" s="6">
        <v>2498</v>
      </c>
      <c r="M581" s="1">
        <v>0.44</v>
      </c>
      <c r="N581" s="8" t="str">
        <f t="shared" si="48"/>
        <v>&lt;50%</v>
      </c>
      <c r="O581">
        <v>4.2</v>
      </c>
      <c r="P581" s="2">
        <v>33717</v>
      </c>
      <c r="Q581" s="7">
        <f t="shared" si="49"/>
        <v>84225066</v>
      </c>
    </row>
    <row r="582" spans="1:17">
      <c r="A582" t="s">
        <v>1209</v>
      </c>
      <c r="B582" t="s">
        <v>1210</v>
      </c>
      <c r="C582" t="s">
        <v>1211</v>
      </c>
      <c r="D582" t="s">
        <v>2902</v>
      </c>
      <c r="E582" t="s">
        <v>2956</v>
      </c>
      <c r="F582" t="s">
        <v>2978</v>
      </c>
      <c r="H582">
        <f t="shared" si="45"/>
        <v>90100</v>
      </c>
      <c r="I582" s="6">
        <v>4098</v>
      </c>
      <c r="J582" s="5" t="str">
        <f t="shared" si="46"/>
        <v>&gt;₹500</v>
      </c>
      <c r="K582" s="5">
        <f t="shared" si="47"/>
        <v>253999190</v>
      </c>
      <c r="L582" s="6">
        <v>4999</v>
      </c>
      <c r="M582" s="1">
        <v>0.18</v>
      </c>
      <c r="N582" s="8" t="str">
        <f t="shared" si="48"/>
        <v>&lt;50%</v>
      </c>
      <c r="O582">
        <v>4.5</v>
      </c>
      <c r="P582" s="2">
        <v>50810</v>
      </c>
      <c r="Q582" s="7">
        <f t="shared" si="49"/>
        <v>253999190</v>
      </c>
    </row>
    <row r="583" spans="1:17">
      <c r="A583" t="s">
        <v>1212</v>
      </c>
      <c r="B583" t="s">
        <v>1213</v>
      </c>
      <c r="C583" t="s">
        <v>1214</v>
      </c>
      <c r="D583" t="s">
        <v>2909</v>
      </c>
      <c r="E583" t="s">
        <v>2979</v>
      </c>
      <c r="F583" t="s">
        <v>2980</v>
      </c>
      <c r="H583">
        <f t="shared" si="45"/>
        <v>150000</v>
      </c>
      <c r="I583" s="6">
        <v>499</v>
      </c>
      <c r="J583" s="5" t="str">
        <f t="shared" si="46"/>
        <v>₹200 - ₹500</v>
      </c>
      <c r="K583" s="5">
        <f t="shared" si="47"/>
        <v>6734631</v>
      </c>
      <c r="L583" s="6">
        <v>1999</v>
      </c>
      <c r="M583" s="1">
        <v>0.75</v>
      </c>
      <c r="N583" s="8" t="str">
        <f t="shared" si="48"/>
        <v>50% or More</v>
      </c>
      <c r="O583">
        <v>3.7</v>
      </c>
      <c r="P583" s="2">
        <v>3369</v>
      </c>
      <c r="Q583" s="7">
        <f t="shared" si="49"/>
        <v>6734631</v>
      </c>
    </row>
    <row r="584" spans="1:17">
      <c r="A584" t="s">
        <v>1215</v>
      </c>
      <c r="B584" t="s">
        <v>1216</v>
      </c>
      <c r="C584" t="s">
        <v>1155</v>
      </c>
      <c r="D584" t="s">
        <v>2902</v>
      </c>
      <c r="E584" t="s">
        <v>2903</v>
      </c>
      <c r="F584" t="s">
        <v>2958</v>
      </c>
      <c r="G584" t="s">
        <v>2959</v>
      </c>
      <c r="H584">
        <f t="shared" si="45"/>
        <v>15000</v>
      </c>
      <c r="I584" s="6">
        <v>299</v>
      </c>
      <c r="J584" s="5" t="str">
        <f t="shared" si="46"/>
        <v>₹200 - ₹500</v>
      </c>
      <c r="K584" s="5">
        <f t="shared" si="47"/>
        <v>5310323</v>
      </c>
      <c r="L584" s="6">
        <v>449</v>
      </c>
      <c r="M584" s="1">
        <v>0.33</v>
      </c>
      <c r="N584" s="8" t="str">
        <f t="shared" si="48"/>
        <v>&lt;50%</v>
      </c>
      <c r="O584">
        <v>3.5</v>
      </c>
      <c r="P584" s="2">
        <v>11827</v>
      </c>
      <c r="Q584" s="7">
        <f t="shared" si="49"/>
        <v>5310323</v>
      </c>
    </row>
    <row r="585" spans="1:17">
      <c r="A585" t="s">
        <v>1217</v>
      </c>
      <c r="B585" t="s">
        <v>1218</v>
      </c>
      <c r="C585" t="s">
        <v>1208</v>
      </c>
      <c r="D585" t="s">
        <v>2902</v>
      </c>
      <c r="E585" t="s">
        <v>2903</v>
      </c>
      <c r="F585" t="s">
        <v>2958</v>
      </c>
      <c r="G585" t="s">
        <v>2977</v>
      </c>
      <c r="H585">
        <f t="shared" si="45"/>
        <v>30000</v>
      </c>
      <c r="I585" s="6">
        <v>699</v>
      </c>
      <c r="J585" s="5" t="str">
        <f t="shared" si="46"/>
        <v>&gt;₹500</v>
      </c>
      <c r="K585" s="5">
        <f t="shared" si="47"/>
        <v>15279705</v>
      </c>
      <c r="L585" s="6">
        <v>999</v>
      </c>
      <c r="M585" s="1">
        <v>0.3</v>
      </c>
      <c r="N585" s="8" t="str">
        <f t="shared" si="48"/>
        <v>&lt;50%</v>
      </c>
      <c r="O585">
        <v>3.5</v>
      </c>
      <c r="P585" s="2">
        <v>15295</v>
      </c>
      <c r="Q585" s="7">
        <f t="shared" si="49"/>
        <v>15279705</v>
      </c>
    </row>
    <row r="586" spans="1:17">
      <c r="A586" t="s">
        <v>1219</v>
      </c>
      <c r="B586" t="s">
        <v>1220</v>
      </c>
      <c r="C586" t="s">
        <v>1221</v>
      </c>
      <c r="D586" t="s">
        <v>2909</v>
      </c>
      <c r="E586" t="s">
        <v>2979</v>
      </c>
      <c r="F586" t="s">
        <v>2911</v>
      </c>
      <c r="G586" t="s">
        <v>2981</v>
      </c>
      <c r="H586">
        <f t="shared" si="45"/>
        <v>319100</v>
      </c>
      <c r="I586" s="6">
        <v>799</v>
      </c>
      <c r="J586" s="5" t="str">
        <f t="shared" si="46"/>
        <v>&gt;₹500</v>
      </c>
      <c r="K586" s="5">
        <f t="shared" si="47"/>
        <v>108284610</v>
      </c>
      <c r="L586" s="6">
        <v>3990</v>
      </c>
      <c r="M586" s="1">
        <v>0.8</v>
      </c>
      <c r="N586" s="8" t="str">
        <f t="shared" si="48"/>
        <v>50% or More</v>
      </c>
      <c r="O586">
        <v>4.3</v>
      </c>
      <c r="P586" s="2">
        <v>27139</v>
      </c>
      <c r="Q586" s="7">
        <f t="shared" si="49"/>
        <v>108284610</v>
      </c>
    </row>
    <row r="587" spans="1:17">
      <c r="A587" t="s">
        <v>1222</v>
      </c>
      <c r="B587" t="s">
        <v>1223</v>
      </c>
      <c r="C587" t="s">
        <v>720</v>
      </c>
      <c r="D587" t="s">
        <v>2909</v>
      </c>
      <c r="E587" t="s">
        <v>2940</v>
      </c>
      <c r="F587" t="s">
        <v>2941</v>
      </c>
      <c r="G587" t="s">
        <v>2942</v>
      </c>
      <c r="H587">
        <f t="shared" si="45"/>
        <v>410000</v>
      </c>
      <c r="I587" s="6">
        <v>1399</v>
      </c>
      <c r="J587" s="5" t="str">
        <f t="shared" si="46"/>
        <v>&gt;₹500</v>
      </c>
      <c r="K587" s="5">
        <f t="shared" si="47"/>
        <v>52262496</v>
      </c>
      <c r="L587" s="6">
        <v>5499</v>
      </c>
      <c r="M587" s="1">
        <v>0.75</v>
      </c>
      <c r="N587" s="8" t="str">
        <f t="shared" si="48"/>
        <v>50% or More</v>
      </c>
      <c r="O587">
        <v>3.9</v>
      </c>
      <c r="P587" s="2">
        <v>9504</v>
      </c>
      <c r="Q587" s="7">
        <f t="shared" si="49"/>
        <v>52262496</v>
      </c>
    </row>
    <row r="588" spans="1:17">
      <c r="A588" t="s">
        <v>1224</v>
      </c>
      <c r="B588" t="s">
        <v>1225</v>
      </c>
      <c r="C588" t="s">
        <v>1152</v>
      </c>
      <c r="D588" t="s">
        <v>2902</v>
      </c>
      <c r="E588" t="s">
        <v>2956</v>
      </c>
      <c r="F588" t="s">
        <v>2957</v>
      </c>
      <c r="H588">
        <f t="shared" si="45"/>
        <v>83100</v>
      </c>
      <c r="I588" s="6">
        <v>519</v>
      </c>
      <c r="J588" s="5" t="str">
        <f t="shared" si="46"/>
        <v>&gt;₹500</v>
      </c>
      <c r="K588" s="5">
        <f t="shared" si="47"/>
        <v>40578300</v>
      </c>
      <c r="L588" s="6">
        <v>1350</v>
      </c>
      <c r="M588" s="1">
        <v>0.62</v>
      </c>
      <c r="N588" s="8" t="str">
        <f t="shared" si="48"/>
        <v>50% or More</v>
      </c>
      <c r="O588">
        <v>4.3</v>
      </c>
      <c r="P588" s="2">
        <v>30058</v>
      </c>
      <c r="Q588" s="7">
        <f t="shared" si="49"/>
        <v>40578300</v>
      </c>
    </row>
    <row r="589" spans="1:17">
      <c r="A589" t="s">
        <v>1226</v>
      </c>
      <c r="B589" t="s">
        <v>1227</v>
      </c>
      <c r="C589" t="s">
        <v>720</v>
      </c>
      <c r="D589" t="s">
        <v>2909</v>
      </c>
      <c r="E589" t="s">
        <v>2940</v>
      </c>
      <c r="F589" t="s">
        <v>2941</v>
      </c>
      <c r="G589" t="s">
        <v>2942</v>
      </c>
      <c r="H589">
        <f t="shared" si="45"/>
        <v>249100</v>
      </c>
      <c r="I589" s="6">
        <v>1499</v>
      </c>
      <c r="J589" s="5" t="str">
        <f t="shared" si="46"/>
        <v>&gt;₹500</v>
      </c>
      <c r="K589" s="5">
        <f t="shared" si="47"/>
        <v>438357360</v>
      </c>
      <c r="L589" s="6">
        <v>3990</v>
      </c>
      <c r="M589" s="1">
        <v>0.62</v>
      </c>
      <c r="N589" s="8" t="str">
        <f t="shared" si="48"/>
        <v>50% or More</v>
      </c>
      <c r="O589">
        <v>4.0999999999999996</v>
      </c>
      <c r="P589" s="2">
        <v>109864</v>
      </c>
      <c r="Q589" s="7">
        <f t="shared" si="49"/>
        <v>438357360</v>
      </c>
    </row>
    <row r="590" spans="1:17">
      <c r="A590" t="s">
        <v>1228</v>
      </c>
      <c r="B590" t="s">
        <v>1229</v>
      </c>
      <c r="C590" t="s">
        <v>1230</v>
      </c>
      <c r="D590" t="s">
        <v>2969</v>
      </c>
      <c r="E590" t="s">
        <v>2982</v>
      </c>
      <c r="F590" t="s">
        <v>2983</v>
      </c>
      <c r="G590" t="s">
        <v>2984</v>
      </c>
      <c r="H590">
        <f t="shared" si="45"/>
        <v>0</v>
      </c>
      <c r="I590" s="6">
        <v>1295</v>
      </c>
      <c r="J590" s="5" t="str">
        <f t="shared" si="46"/>
        <v>&gt;₹500</v>
      </c>
      <c r="K590" s="5">
        <f t="shared" si="47"/>
        <v>7459200</v>
      </c>
      <c r="L590" s="6">
        <v>1295</v>
      </c>
      <c r="M590" s="1">
        <v>0</v>
      </c>
      <c r="N590" s="8" t="str">
        <f t="shared" si="48"/>
        <v>&lt;50%</v>
      </c>
      <c r="O590">
        <v>4.5</v>
      </c>
      <c r="P590" s="2">
        <v>5760</v>
      </c>
      <c r="Q590" s="7">
        <f t="shared" si="49"/>
        <v>7459200</v>
      </c>
    </row>
    <row r="591" spans="1:17">
      <c r="A591" t="s">
        <v>1231</v>
      </c>
      <c r="B591" t="s">
        <v>1232</v>
      </c>
      <c r="C591" t="s">
        <v>1233</v>
      </c>
      <c r="D591" t="s">
        <v>2902</v>
      </c>
      <c r="E591" t="s">
        <v>2906</v>
      </c>
      <c r="F591" t="s">
        <v>2985</v>
      </c>
      <c r="H591">
        <f t="shared" si="45"/>
        <v>361000</v>
      </c>
      <c r="I591" s="6">
        <v>1889</v>
      </c>
      <c r="J591" s="5" t="str">
        <f t="shared" si="46"/>
        <v>&gt;₹500</v>
      </c>
      <c r="K591" s="5">
        <f t="shared" si="47"/>
        <v>272480949</v>
      </c>
      <c r="L591" s="6">
        <v>5499</v>
      </c>
      <c r="M591" s="1">
        <v>0.66</v>
      </c>
      <c r="N591" s="8" t="str">
        <f t="shared" si="48"/>
        <v>50% or More</v>
      </c>
      <c r="O591">
        <v>4.2</v>
      </c>
      <c r="P591" s="2">
        <v>49551</v>
      </c>
      <c r="Q591" s="7">
        <f t="shared" si="49"/>
        <v>272480949</v>
      </c>
    </row>
    <row r="592" spans="1:17">
      <c r="A592" t="s">
        <v>1234</v>
      </c>
      <c r="B592" t="s">
        <v>1235</v>
      </c>
      <c r="C592" t="s">
        <v>720</v>
      </c>
      <c r="D592" t="s">
        <v>2909</v>
      </c>
      <c r="E592" t="s">
        <v>2940</v>
      </c>
      <c r="F592" t="s">
        <v>2941</v>
      </c>
      <c r="G592" t="s">
        <v>2942</v>
      </c>
      <c r="H592">
        <f t="shared" si="45"/>
        <v>103500</v>
      </c>
      <c r="I592" s="6">
        <v>455</v>
      </c>
      <c r="J592" s="5" t="str">
        <f t="shared" si="46"/>
        <v>₹200 - ₹500</v>
      </c>
      <c r="K592" s="5">
        <f t="shared" si="47"/>
        <v>240898730</v>
      </c>
      <c r="L592" s="6">
        <v>1490</v>
      </c>
      <c r="M592" s="1">
        <v>0.69</v>
      </c>
      <c r="N592" s="8" t="str">
        <f t="shared" si="48"/>
        <v>50% or More</v>
      </c>
      <c r="O592">
        <v>4.0999999999999996</v>
      </c>
      <c r="P592" s="2">
        <v>161677</v>
      </c>
      <c r="Q592" s="7">
        <f t="shared" si="49"/>
        <v>240898730</v>
      </c>
    </row>
    <row r="593" spans="1:17">
      <c r="A593" t="s">
        <v>1236</v>
      </c>
      <c r="B593" t="s">
        <v>1237</v>
      </c>
      <c r="C593" t="s">
        <v>1238</v>
      </c>
      <c r="D593" t="s">
        <v>2909</v>
      </c>
      <c r="E593" t="s">
        <v>2979</v>
      </c>
      <c r="F593" t="s">
        <v>2911</v>
      </c>
      <c r="G593" t="s">
        <v>2981</v>
      </c>
      <c r="H593">
        <f t="shared" si="45"/>
        <v>59600</v>
      </c>
      <c r="I593" s="6">
        <v>399</v>
      </c>
      <c r="J593" s="5" t="str">
        <f t="shared" si="46"/>
        <v>₹200 - ₹500</v>
      </c>
      <c r="K593" s="5">
        <f t="shared" si="47"/>
        <v>21265140</v>
      </c>
      <c r="L593" s="6">
        <v>995</v>
      </c>
      <c r="M593" s="1">
        <v>0.6</v>
      </c>
      <c r="N593" s="8" t="str">
        <f t="shared" si="48"/>
        <v>50% or More</v>
      </c>
      <c r="O593">
        <v>3.9</v>
      </c>
      <c r="P593" s="2">
        <v>21372</v>
      </c>
      <c r="Q593" s="7">
        <f t="shared" si="49"/>
        <v>21265140</v>
      </c>
    </row>
    <row r="594" spans="1:17">
      <c r="A594" t="s">
        <v>1239</v>
      </c>
      <c r="B594" t="s">
        <v>1240</v>
      </c>
      <c r="C594" t="s">
        <v>1241</v>
      </c>
      <c r="D594" t="s">
        <v>2902</v>
      </c>
      <c r="E594" t="s">
        <v>2986</v>
      </c>
      <c r="F594" t="s">
        <v>2987</v>
      </c>
      <c r="G594" t="s">
        <v>2988</v>
      </c>
      <c r="H594">
        <f t="shared" si="45"/>
        <v>4400</v>
      </c>
      <c r="I594" s="6">
        <v>717</v>
      </c>
      <c r="J594" s="5" t="str">
        <f t="shared" si="46"/>
        <v>&gt;₹500</v>
      </c>
      <c r="K594" s="5">
        <f t="shared" si="47"/>
        <v>5478439</v>
      </c>
      <c r="L594" s="6">
        <v>761</v>
      </c>
      <c r="M594" s="1">
        <v>0.06</v>
      </c>
      <c r="N594" s="8" t="str">
        <f t="shared" si="48"/>
        <v>&lt;50%</v>
      </c>
      <c r="O594">
        <v>4</v>
      </c>
      <c r="P594" s="2">
        <v>7199</v>
      </c>
      <c r="Q594" s="7">
        <f t="shared" si="49"/>
        <v>5478439</v>
      </c>
    </row>
    <row r="595" spans="1:17">
      <c r="A595" t="s">
        <v>1242</v>
      </c>
      <c r="B595" t="s">
        <v>1243</v>
      </c>
      <c r="C595" t="s">
        <v>1244</v>
      </c>
      <c r="D595" t="s">
        <v>2902</v>
      </c>
      <c r="E595" t="s">
        <v>2903</v>
      </c>
      <c r="F595" t="s">
        <v>2958</v>
      </c>
      <c r="G595" t="s">
        <v>2989</v>
      </c>
      <c r="H595">
        <f t="shared" si="45"/>
        <v>26000</v>
      </c>
      <c r="I595" s="6">
        <v>39</v>
      </c>
      <c r="J595" s="5" t="str">
        <f t="shared" si="46"/>
        <v>₹200</v>
      </c>
      <c r="K595" s="5">
        <f t="shared" si="47"/>
        <v>4554667</v>
      </c>
      <c r="L595" s="6">
        <v>299</v>
      </c>
      <c r="M595" s="1">
        <v>0.87</v>
      </c>
      <c r="N595" s="8" t="str">
        <f t="shared" si="48"/>
        <v>50% or More</v>
      </c>
      <c r="O595">
        <v>3.5</v>
      </c>
      <c r="P595" s="2">
        <v>15233</v>
      </c>
      <c r="Q595" s="7">
        <f t="shared" si="49"/>
        <v>4554667</v>
      </c>
    </row>
    <row r="596" spans="1:17">
      <c r="A596" t="s">
        <v>1245</v>
      </c>
      <c r="B596" t="s">
        <v>1246</v>
      </c>
      <c r="C596" t="s">
        <v>1152</v>
      </c>
      <c r="D596" t="s">
        <v>2902</v>
      </c>
      <c r="E596" t="s">
        <v>2956</v>
      </c>
      <c r="F596" t="s">
        <v>2957</v>
      </c>
      <c r="H596">
        <f t="shared" si="45"/>
        <v>161100</v>
      </c>
      <c r="I596" s="6">
        <v>889</v>
      </c>
      <c r="J596" s="5" t="str">
        <f t="shared" si="46"/>
        <v>&gt;₹500</v>
      </c>
      <c r="K596" s="5">
        <f t="shared" si="47"/>
        <v>139367500</v>
      </c>
      <c r="L596" s="6">
        <v>2500</v>
      </c>
      <c r="M596" s="1">
        <v>0.64</v>
      </c>
      <c r="N596" s="8" t="str">
        <f t="shared" si="48"/>
        <v>50% or More</v>
      </c>
      <c r="O596">
        <v>4.3</v>
      </c>
      <c r="P596" s="2">
        <v>55747</v>
      </c>
      <c r="Q596" s="7">
        <f t="shared" si="49"/>
        <v>139367500</v>
      </c>
    </row>
    <row r="597" spans="1:17">
      <c r="A597" t="s">
        <v>1247</v>
      </c>
      <c r="B597" t="s">
        <v>1248</v>
      </c>
      <c r="C597" t="s">
        <v>720</v>
      </c>
      <c r="D597" t="s">
        <v>2909</v>
      </c>
      <c r="E597" t="s">
        <v>2940</v>
      </c>
      <c r="F597" t="s">
        <v>2941</v>
      </c>
      <c r="G597" t="s">
        <v>2942</v>
      </c>
      <c r="H597">
        <f t="shared" si="45"/>
        <v>380000</v>
      </c>
      <c r="I597" s="6">
        <v>1199</v>
      </c>
      <c r="J597" s="5" t="str">
        <f t="shared" si="46"/>
        <v>&gt;₹500</v>
      </c>
      <c r="K597" s="5">
        <f t="shared" si="47"/>
        <v>74790039</v>
      </c>
      <c r="L597" s="6">
        <v>4999</v>
      </c>
      <c r="M597" s="1">
        <v>0.76</v>
      </c>
      <c r="N597" s="8" t="str">
        <f t="shared" si="48"/>
        <v>50% or More</v>
      </c>
      <c r="O597">
        <v>3.8</v>
      </c>
      <c r="P597" s="2">
        <v>14961</v>
      </c>
      <c r="Q597" s="7">
        <f t="shared" si="49"/>
        <v>74790039</v>
      </c>
    </row>
    <row r="598" spans="1:17">
      <c r="A598" t="s">
        <v>1249</v>
      </c>
      <c r="B598" t="s">
        <v>1250</v>
      </c>
      <c r="C598" t="s">
        <v>1155</v>
      </c>
      <c r="D598" t="s">
        <v>2902</v>
      </c>
      <c r="E598" t="s">
        <v>2903</v>
      </c>
      <c r="F598" t="s">
        <v>2958</v>
      </c>
      <c r="G598" t="s">
        <v>2959</v>
      </c>
      <c r="H598">
        <f t="shared" si="45"/>
        <v>73000</v>
      </c>
      <c r="I598" s="6">
        <v>569</v>
      </c>
      <c r="J598" s="5" t="str">
        <f t="shared" si="46"/>
        <v>&gt;₹500</v>
      </c>
      <c r="K598" s="5">
        <f t="shared" si="47"/>
        <v>12048225</v>
      </c>
      <c r="L598" s="6">
        <v>1299</v>
      </c>
      <c r="M598" s="1">
        <v>0.56000000000000005</v>
      </c>
      <c r="N598" s="8" t="str">
        <f t="shared" si="48"/>
        <v>50% or More</v>
      </c>
      <c r="O598">
        <v>4.4000000000000004</v>
      </c>
      <c r="P598" s="2">
        <v>9275</v>
      </c>
      <c r="Q598" s="7">
        <f t="shared" si="49"/>
        <v>12048225</v>
      </c>
    </row>
    <row r="599" spans="1:17">
      <c r="A599" t="s">
        <v>1251</v>
      </c>
      <c r="B599" t="s">
        <v>1252</v>
      </c>
      <c r="C599" t="s">
        <v>720</v>
      </c>
      <c r="D599" t="s">
        <v>2909</v>
      </c>
      <c r="E599" t="s">
        <v>2940</v>
      </c>
      <c r="F599" t="s">
        <v>2941</v>
      </c>
      <c r="G599" t="s">
        <v>2942</v>
      </c>
      <c r="H599">
        <f t="shared" si="45"/>
        <v>750000</v>
      </c>
      <c r="I599" s="6">
        <v>1499</v>
      </c>
      <c r="J599" s="5" t="str">
        <f t="shared" si="46"/>
        <v>&gt;₹500</v>
      </c>
      <c r="K599" s="5">
        <f t="shared" si="47"/>
        <v>254887676</v>
      </c>
      <c r="L599" s="6">
        <v>8999</v>
      </c>
      <c r="M599" s="1">
        <v>0.83</v>
      </c>
      <c r="N599" s="8" t="str">
        <f t="shared" si="48"/>
        <v>50% or More</v>
      </c>
      <c r="O599">
        <v>3.7</v>
      </c>
      <c r="P599" s="2">
        <v>28324</v>
      </c>
      <c r="Q599" s="7">
        <f t="shared" si="49"/>
        <v>254887676</v>
      </c>
    </row>
    <row r="600" spans="1:17">
      <c r="A600" t="s">
        <v>1253</v>
      </c>
      <c r="B600" t="s">
        <v>1254</v>
      </c>
      <c r="C600" t="s">
        <v>1195</v>
      </c>
      <c r="D600" t="s">
        <v>2909</v>
      </c>
      <c r="E600" t="s">
        <v>2967</v>
      </c>
      <c r="F600" t="s">
        <v>2968</v>
      </c>
      <c r="H600">
        <f t="shared" si="45"/>
        <v>3100</v>
      </c>
      <c r="I600" s="6">
        <v>149</v>
      </c>
      <c r="J600" s="5" t="str">
        <f t="shared" si="46"/>
        <v>₹200</v>
      </c>
      <c r="K600" s="5">
        <f t="shared" si="47"/>
        <v>115920</v>
      </c>
      <c r="L600" s="6">
        <v>180</v>
      </c>
      <c r="M600" s="1">
        <v>0.17</v>
      </c>
      <c r="N600" s="8" t="str">
        <f t="shared" si="48"/>
        <v>&lt;50%</v>
      </c>
      <c r="O600">
        <v>4.4000000000000004</v>
      </c>
      <c r="P600" s="2">
        <v>644</v>
      </c>
      <c r="Q600" s="7">
        <f t="shared" si="49"/>
        <v>115920</v>
      </c>
    </row>
    <row r="601" spans="1:17">
      <c r="A601" t="s">
        <v>1255</v>
      </c>
      <c r="B601" t="s">
        <v>1256</v>
      </c>
      <c r="C601" t="s">
        <v>1257</v>
      </c>
      <c r="D601" t="s">
        <v>2902</v>
      </c>
      <c r="E601" t="s">
        <v>2903</v>
      </c>
      <c r="F601" t="s">
        <v>2990</v>
      </c>
      <c r="G601" t="s">
        <v>2991</v>
      </c>
      <c r="H601">
        <f t="shared" si="45"/>
        <v>15000</v>
      </c>
      <c r="I601" s="6">
        <v>399</v>
      </c>
      <c r="J601" s="5" t="str">
        <f t="shared" si="46"/>
        <v>₹200 - ₹500</v>
      </c>
      <c r="K601" s="5">
        <f t="shared" si="47"/>
        <v>9958311</v>
      </c>
      <c r="L601" s="6">
        <v>549</v>
      </c>
      <c r="M601" s="1">
        <v>0.27</v>
      </c>
      <c r="N601" s="8" t="str">
        <f t="shared" si="48"/>
        <v>&lt;50%</v>
      </c>
      <c r="O601">
        <v>4.4000000000000004</v>
      </c>
      <c r="P601" s="2">
        <v>18139</v>
      </c>
      <c r="Q601" s="7">
        <f t="shared" si="49"/>
        <v>9958311</v>
      </c>
    </row>
    <row r="602" spans="1:17">
      <c r="A602" t="s">
        <v>1258</v>
      </c>
      <c r="B602" t="s">
        <v>1259</v>
      </c>
      <c r="C602" t="s">
        <v>1260</v>
      </c>
      <c r="D602" t="s">
        <v>2973</v>
      </c>
      <c r="E602" t="s">
        <v>2974</v>
      </c>
      <c r="F602" t="s">
        <v>2992</v>
      </c>
      <c r="G602" t="s">
        <v>2993</v>
      </c>
      <c r="H602">
        <f t="shared" si="45"/>
        <v>3400</v>
      </c>
      <c r="I602" s="6">
        <v>191</v>
      </c>
      <c r="J602" s="5" t="str">
        <f t="shared" si="46"/>
        <v>₹200</v>
      </c>
      <c r="K602" s="5">
        <f t="shared" si="47"/>
        <v>1620675</v>
      </c>
      <c r="L602" s="6">
        <v>225</v>
      </c>
      <c r="M602" s="1">
        <v>0.15</v>
      </c>
      <c r="N602" s="8" t="str">
        <f t="shared" si="48"/>
        <v>&lt;50%</v>
      </c>
      <c r="O602">
        <v>4.4000000000000004</v>
      </c>
      <c r="P602" s="2">
        <v>7203</v>
      </c>
      <c r="Q602" s="7">
        <f t="shared" si="49"/>
        <v>1620675</v>
      </c>
    </row>
    <row r="603" spans="1:17">
      <c r="A603" t="s">
        <v>1261</v>
      </c>
      <c r="B603" t="s">
        <v>1262</v>
      </c>
      <c r="C603" t="s">
        <v>1263</v>
      </c>
      <c r="D603" t="s">
        <v>2902</v>
      </c>
      <c r="E603" t="s">
        <v>2903</v>
      </c>
      <c r="F603" t="s">
        <v>2958</v>
      </c>
      <c r="G603" t="s">
        <v>2989</v>
      </c>
      <c r="H603">
        <f t="shared" si="45"/>
        <v>87000</v>
      </c>
      <c r="I603" s="6">
        <v>129</v>
      </c>
      <c r="J603" s="5" t="str">
        <f t="shared" si="46"/>
        <v>₹200</v>
      </c>
      <c r="K603" s="5">
        <f t="shared" si="47"/>
        <v>490509</v>
      </c>
      <c r="L603" s="6">
        <v>999</v>
      </c>
      <c r="M603" s="1">
        <v>0.87</v>
      </c>
      <c r="N603" s="8" t="str">
        <f t="shared" si="48"/>
        <v>50% or More</v>
      </c>
      <c r="O603">
        <v>4.2</v>
      </c>
      <c r="P603" s="2">
        <v>491</v>
      </c>
      <c r="Q603" s="7">
        <f t="shared" si="49"/>
        <v>490509</v>
      </c>
    </row>
    <row r="604" spans="1:17">
      <c r="A604" t="s">
        <v>1264</v>
      </c>
      <c r="B604" t="s">
        <v>1265</v>
      </c>
      <c r="C604" t="s">
        <v>1266</v>
      </c>
      <c r="D604" t="s">
        <v>2902</v>
      </c>
      <c r="E604" t="s">
        <v>2903</v>
      </c>
      <c r="F604" t="s">
        <v>2994</v>
      </c>
      <c r="H604">
        <f t="shared" si="45"/>
        <v>40000</v>
      </c>
      <c r="I604" s="6">
        <v>199</v>
      </c>
      <c r="J604" s="5" t="str">
        <f t="shared" si="46"/>
        <v>₹200</v>
      </c>
      <c r="K604" s="5">
        <f t="shared" si="47"/>
        <v>8127232</v>
      </c>
      <c r="L604" s="6">
        <v>599</v>
      </c>
      <c r="M604" s="1">
        <v>0.67</v>
      </c>
      <c r="N604" s="8" t="str">
        <f t="shared" si="48"/>
        <v>50% or More</v>
      </c>
      <c r="O604">
        <v>4.5</v>
      </c>
      <c r="P604" s="2">
        <v>13568</v>
      </c>
      <c r="Q604" s="7">
        <f t="shared" si="49"/>
        <v>8127232</v>
      </c>
    </row>
    <row r="605" spans="1:17">
      <c r="A605" t="s">
        <v>1267</v>
      </c>
      <c r="B605" t="s">
        <v>1268</v>
      </c>
      <c r="C605" t="s">
        <v>720</v>
      </c>
      <c r="D605" t="s">
        <v>2909</v>
      </c>
      <c r="E605" t="s">
        <v>2940</v>
      </c>
      <c r="F605" t="s">
        <v>2941</v>
      </c>
      <c r="G605" t="s">
        <v>2942</v>
      </c>
      <c r="H605">
        <f t="shared" si="45"/>
        <v>350000</v>
      </c>
      <c r="I605" s="6">
        <v>999</v>
      </c>
      <c r="J605" s="5" t="str">
        <f t="shared" si="46"/>
        <v>&gt;₹500</v>
      </c>
      <c r="K605" s="5">
        <f t="shared" si="47"/>
        <v>15251610</v>
      </c>
      <c r="L605" s="6">
        <v>4499</v>
      </c>
      <c r="M605" s="1">
        <v>0.78</v>
      </c>
      <c r="N605" s="8" t="str">
        <f t="shared" si="48"/>
        <v>50% or More</v>
      </c>
      <c r="O605">
        <v>3.8</v>
      </c>
      <c r="P605" s="2">
        <v>3390</v>
      </c>
      <c r="Q605" s="7">
        <f t="shared" si="49"/>
        <v>15251610</v>
      </c>
    </row>
    <row r="606" spans="1:17">
      <c r="A606" t="s">
        <v>1269</v>
      </c>
      <c r="B606" t="s">
        <v>1270</v>
      </c>
      <c r="C606" t="s">
        <v>720</v>
      </c>
      <c r="D606" t="s">
        <v>2909</v>
      </c>
      <c r="E606" t="s">
        <v>2940</v>
      </c>
      <c r="F606" t="s">
        <v>2941</v>
      </c>
      <c r="G606" t="s">
        <v>2942</v>
      </c>
      <c r="H606">
        <f t="shared" si="45"/>
        <v>360000</v>
      </c>
      <c r="I606" s="6">
        <v>899</v>
      </c>
      <c r="J606" s="5" t="str">
        <f t="shared" si="46"/>
        <v>&gt;₹500</v>
      </c>
      <c r="K606" s="5">
        <f t="shared" si="47"/>
        <v>463630948</v>
      </c>
      <c r="L606" s="6">
        <v>4499</v>
      </c>
      <c r="M606" s="1">
        <v>0.8</v>
      </c>
      <c r="N606" s="8" t="str">
        <f t="shared" si="48"/>
        <v>50% or More</v>
      </c>
      <c r="O606">
        <v>3.8</v>
      </c>
      <c r="P606" s="2">
        <v>103052</v>
      </c>
      <c r="Q606" s="7">
        <f t="shared" si="49"/>
        <v>463630948</v>
      </c>
    </row>
    <row r="607" spans="1:17">
      <c r="A607" t="s">
        <v>1271</v>
      </c>
      <c r="B607" t="s">
        <v>1272</v>
      </c>
      <c r="C607" t="s">
        <v>1230</v>
      </c>
      <c r="D607" t="s">
        <v>2969</v>
      </c>
      <c r="E607" t="s">
        <v>2982</v>
      </c>
      <c r="F607" t="s">
        <v>2983</v>
      </c>
      <c r="G607" t="s">
        <v>2984</v>
      </c>
      <c r="H607">
        <f t="shared" si="45"/>
        <v>2800</v>
      </c>
      <c r="I607" s="6">
        <v>522</v>
      </c>
      <c r="J607" s="5" t="str">
        <f t="shared" si="46"/>
        <v>&gt;₹500</v>
      </c>
      <c r="K607" s="5">
        <f t="shared" si="47"/>
        <v>6698450</v>
      </c>
      <c r="L607" s="6">
        <v>550</v>
      </c>
      <c r="M607" s="1">
        <v>0.05</v>
      </c>
      <c r="N607" s="8" t="str">
        <f t="shared" si="48"/>
        <v>&lt;50%</v>
      </c>
      <c r="O607">
        <v>4.4000000000000004</v>
      </c>
      <c r="P607" s="2">
        <v>12179</v>
      </c>
      <c r="Q607" s="7">
        <f t="shared" si="49"/>
        <v>6698450</v>
      </c>
    </row>
    <row r="608" spans="1:17">
      <c r="A608" t="s">
        <v>1273</v>
      </c>
      <c r="B608" t="s">
        <v>1274</v>
      </c>
      <c r="C608" t="s">
        <v>1275</v>
      </c>
      <c r="D608" t="s">
        <v>2909</v>
      </c>
      <c r="E608" t="s">
        <v>2979</v>
      </c>
      <c r="F608" t="s">
        <v>2995</v>
      </c>
      <c r="G608" t="s">
        <v>2996</v>
      </c>
      <c r="H608">
        <f t="shared" si="45"/>
        <v>120000</v>
      </c>
      <c r="I608" s="6">
        <v>799</v>
      </c>
      <c r="J608" s="5" t="str">
        <f t="shared" si="46"/>
        <v>&gt;₹500</v>
      </c>
      <c r="K608" s="5">
        <f t="shared" si="47"/>
        <v>25903042</v>
      </c>
      <c r="L608" s="6">
        <v>1999</v>
      </c>
      <c r="M608" s="1">
        <v>0.6</v>
      </c>
      <c r="N608" s="8" t="str">
        <f t="shared" si="48"/>
        <v>50% or More</v>
      </c>
      <c r="O608">
        <v>3.8</v>
      </c>
      <c r="P608" s="2">
        <v>12958</v>
      </c>
      <c r="Q608" s="7">
        <f t="shared" si="49"/>
        <v>25903042</v>
      </c>
    </row>
    <row r="609" spans="1:17">
      <c r="A609" t="s">
        <v>1276</v>
      </c>
      <c r="B609" t="s">
        <v>1277</v>
      </c>
      <c r="C609" t="s">
        <v>1155</v>
      </c>
      <c r="D609" t="s">
        <v>2902</v>
      </c>
      <c r="E609" t="s">
        <v>2903</v>
      </c>
      <c r="F609" t="s">
        <v>2958</v>
      </c>
      <c r="G609" t="s">
        <v>2959</v>
      </c>
      <c r="H609">
        <f t="shared" si="45"/>
        <v>51800</v>
      </c>
      <c r="I609" s="6">
        <v>681</v>
      </c>
      <c r="J609" s="5" t="str">
        <f t="shared" si="46"/>
        <v>&gt;₹500</v>
      </c>
      <c r="K609" s="5">
        <f t="shared" si="47"/>
        <v>9901342</v>
      </c>
      <c r="L609" s="6">
        <v>1199</v>
      </c>
      <c r="M609" s="1">
        <v>0.43</v>
      </c>
      <c r="N609" s="8" t="str">
        <f t="shared" si="48"/>
        <v>&lt;50%</v>
      </c>
      <c r="O609">
        <v>4.2</v>
      </c>
      <c r="P609" s="2">
        <v>8258</v>
      </c>
      <c r="Q609" s="7">
        <f t="shared" si="49"/>
        <v>9901342</v>
      </c>
    </row>
    <row r="610" spans="1:17">
      <c r="A610" t="s">
        <v>1278</v>
      </c>
      <c r="B610" t="s">
        <v>1279</v>
      </c>
      <c r="C610" t="s">
        <v>1280</v>
      </c>
      <c r="D610" t="s">
        <v>2902</v>
      </c>
      <c r="E610" t="s">
        <v>2906</v>
      </c>
      <c r="H610">
        <f t="shared" si="45"/>
        <v>229100</v>
      </c>
      <c r="I610" s="6">
        <v>1199</v>
      </c>
      <c r="J610" s="5" t="str">
        <f t="shared" si="46"/>
        <v>&gt;₹500</v>
      </c>
      <c r="K610" s="5">
        <f t="shared" si="47"/>
        <v>40888840</v>
      </c>
      <c r="L610" s="6">
        <v>3490</v>
      </c>
      <c r="M610" s="1">
        <v>0.66</v>
      </c>
      <c r="N610" s="8" t="str">
        <f t="shared" si="48"/>
        <v>50% or More</v>
      </c>
      <c r="O610">
        <v>4.0999999999999996</v>
      </c>
      <c r="P610" s="2">
        <v>11716</v>
      </c>
      <c r="Q610" s="7">
        <f t="shared" si="49"/>
        <v>40888840</v>
      </c>
    </row>
    <row r="611" spans="1:17">
      <c r="A611" t="s">
        <v>1281</v>
      </c>
      <c r="B611" t="s">
        <v>1282</v>
      </c>
      <c r="C611" t="s">
        <v>1283</v>
      </c>
      <c r="D611" t="s">
        <v>2902</v>
      </c>
      <c r="E611" t="s">
        <v>2906</v>
      </c>
      <c r="F611" t="s">
        <v>2997</v>
      </c>
      <c r="H611">
        <f t="shared" si="45"/>
        <v>250000</v>
      </c>
      <c r="I611" s="6">
        <v>2499</v>
      </c>
      <c r="J611" s="5" t="str">
        <f t="shared" si="46"/>
        <v>&gt;₹500</v>
      </c>
      <c r="K611" s="5">
        <f t="shared" si="47"/>
        <v>175084976</v>
      </c>
      <c r="L611" s="6">
        <v>4999</v>
      </c>
      <c r="M611" s="1">
        <v>0.5</v>
      </c>
      <c r="N611" s="8" t="str">
        <f t="shared" si="48"/>
        <v>50% or More</v>
      </c>
      <c r="O611">
        <v>4.4000000000000004</v>
      </c>
      <c r="P611" s="2">
        <v>35024</v>
      </c>
      <c r="Q611" s="7">
        <f t="shared" si="49"/>
        <v>175084976</v>
      </c>
    </row>
    <row r="612" spans="1:17">
      <c r="A612" t="s">
        <v>1284</v>
      </c>
      <c r="B612" t="s">
        <v>1285</v>
      </c>
      <c r="C612" t="s">
        <v>1286</v>
      </c>
      <c r="D612" t="s">
        <v>2909</v>
      </c>
      <c r="E612" t="s">
        <v>2940</v>
      </c>
      <c r="F612" t="s">
        <v>2941</v>
      </c>
      <c r="G612" t="s">
        <v>2998</v>
      </c>
      <c r="H612">
        <f t="shared" si="45"/>
        <v>320000</v>
      </c>
      <c r="I612" s="6">
        <v>1799</v>
      </c>
      <c r="J612" s="5" t="str">
        <f t="shared" si="46"/>
        <v>&gt;₹500</v>
      </c>
      <c r="K612" s="5">
        <f t="shared" si="47"/>
        <v>275904808</v>
      </c>
      <c r="L612" s="6">
        <v>4999</v>
      </c>
      <c r="M612" s="1">
        <v>0.64</v>
      </c>
      <c r="N612" s="8" t="str">
        <f t="shared" si="48"/>
        <v>50% or More</v>
      </c>
      <c r="O612">
        <v>4.0999999999999996</v>
      </c>
      <c r="P612" s="2">
        <v>55192</v>
      </c>
      <c r="Q612" s="7">
        <f t="shared" si="49"/>
        <v>275904808</v>
      </c>
    </row>
    <row r="613" spans="1:17">
      <c r="A613" t="s">
        <v>1287</v>
      </c>
      <c r="B613" t="s">
        <v>1288</v>
      </c>
      <c r="C613" t="s">
        <v>720</v>
      </c>
      <c r="D613" t="s">
        <v>2909</v>
      </c>
      <c r="E613" t="s">
        <v>2940</v>
      </c>
      <c r="F613" t="s">
        <v>2941</v>
      </c>
      <c r="G613" t="s">
        <v>2942</v>
      </c>
      <c r="H613">
        <f t="shared" si="45"/>
        <v>17000</v>
      </c>
      <c r="I613" s="6">
        <v>429</v>
      </c>
      <c r="J613" s="5" t="str">
        <f t="shared" si="46"/>
        <v>₹200 - ₹500</v>
      </c>
      <c r="K613" s="5">
        <f t="shared" si="47"/>
        <v>71560134</v>
      </c>
      <c r="L613" s="6">
        <v>599</v>
      </c>
      <c r="M613" s="1">
        <v>0.28000000000000003</v>
      </c>
      <c r="N613" s="8" t="str">
        <f t="shared" si="48"/>
        <v>&lt;50%</v>
      </c>
      <c r="O613">
        <v>4.0999999999999996</v>
      </c>
      <c r="P613" s="2">
        <v>119466</v>
      </c>
      <c r="Q613" s="7">
        <f t="shared" si="49"/>
        <v>71560134</v>
      </c>
    </row>
    <row r="614" spans="1:17">
      <c r="A614" t="s">
        <v>1289</v>
      </c>
      <c r="B614" t="s">
        <v>1290</v>
      </c>
      <c r="C614" t="s">
        <v>1158</v>
      </c>
      <c r="D614" t="s">
        <v>2902</v>
      </c>
      <c r="E614" t="s">
        <v>2903</v>
      </c>
      <c r="F614" t="s">
        <v>2958</v>
      </c>
      <c r="G614" t="s">
        <v>2960</v>
      </c>
      <c r="H614">
        <f t="shared" si="45"/>
        <v>39900</v>
      </c>
      <c r="I614" s="6">
        <v>100</v>
      </c>
      <c r="J614" s="5" t="str">
        <f t="shared" si="46"/>
        <v>₹200</v>
      </c>
      <c r="K614" s="5">
        <f t="shared" si="47"/>
        <v>4809362</v>
      </c>
      <c r="L614" s="6">
        <v>499</v>
      </c>
      <c r="M614" s="1">
        <v>0.8</v>
      </c>
      <c r="N614" s="8" t="str">
        <f t="shared" si="48"/>
        <v>50% or More</v>
      </c>
      <c r="O614">
        <v>3.5</v>
      </c>
      <c r="P614" s="2">
        <v>9638</v>
      </c>
      <c r="Q614" s="7">
        <f t="shared" si="49"/>
        <v>4809362</v>
      </c>
    </row>
    <row r="615" spans="1:17">
      <c r="A615" t="s">
        <v>1291</v>
      </c>
      <c r="B615" t="s">
        <v>1292</v>
      </c>
      <c r="C615" t="s">
        <v>1187</v>
      </c>
      <c r="D615" t="s">
        <v>2902</v>
      </c>
      <c r="E615" t="s">
        <v>2903</v>
      </c>
      <c r="F615" t="s">
        <v>2958</v>
      </c>
      <c r="G615" t="s">
        <v>2963</v>
      </c>
      <c r="H615">
        <f t="shared" si="45"/>
        <v>7000</v>
      </c>
      <c r="I615" s="6">
        <v>329</v>
      </c>
      <c r="J615" s="5" t="str">
        <f t="shared" si="46"/>
        <v>₹200 - ₹500</v>
      </c>
      <c r="K615" s="5">
        <f t="shared" si="47"/>
        <v>13460265</v>
      </c>
      <c r="L615" s="6">
        <v>399</v>
      </c>
      <c r="M615" s="1">
        <v>0.18</v>
      </c>
      <c r="N615" s="8" t="str">
        <f t="shared" si="48"/>
        <v>&lt;50%</v>
      </c>
      <c r="O615">
        <v>3.6</v>
      </c>
      <c r="P615" s="2">
        <v>33735</v>
      </c>
      <c r="Q615" s="7">
        <f t="shared" si="49"/>
        <v>13460265</v>
      </c>
    </row>
    <row r="616" spans="1:17">
      <c r="A616" t="s">
        <v>1293</v>
      </c>
      <c r="B616" t="s">
        <v>1294</v>
      </c>
      <c r="C616" t="s">
        <v>1155</v>
      </c>
      <c r="D616" t="s">
        <v>2902</v>
      </c>
      <c r="E616" t="s">
        <v>2903</v>
      </c>
      <c r="F616" t="s">
        <v>2958</v>
      </c>
      <c r="G616" t="s">
        <v>2959</v>
      </c>
      <c r="H616">
        <f t="shared" si="45"/>
        <v>16000</v>
      </c>
      <c r="I616" s="6">
        <v>139</v>
      </c>
      <c r="J616" s="5" t="str">
        <f t="shared" si="46"/>
        <v>₹200</v>
      </c>
      <c r="K616" s="5">
        <f t="shared" si="47"/>
        <v>910156</v>
      </c>
      <c r="L616" s="6">
        <v>299</v>
      </c>
      <c r="M616" s="1">
        <v>0.54</v>
      </c>
      <c r="N616" s="8" t="str">
        <f t="shared" si="48"/>
        <v>50% or More</v>
      </c>
      <c r="O616">
        <v>3.8</v>
      </c>
      <c r="P616" s="2">
        <v>3044</v>
      </c>
      <c r="Q616" s="7">
        <f t="shared" si="49"/>
        <v>910156</v>
      </c>
    </row>
    <row r="617" spans="1:17">
      <c r="A617" t="s">
        <v>1295</v>
      </c>
      <c r="B617" t="s">
        <v>1296</v>
      </c>
      <c r="C617" t="s">
        <v>1059</v>
      </c>
      <c r="D617" t="s">
        <v>2909</v>
      </c>
      <c r="E617" t="s">
        <v>2940</v>
      </c>
      <c r="F617" t="s">
        <v>2941</v>
      </c>
      <c r="G617" t="s">
        <v>2953</v>
      </c>
      <c r="H617">
        <f t="shared" si="45"/>
        <v>130000</v>
      </c>
      <c r="I617" s="6">
        <v>1199</v>
      </c>
      <c r="J617" s="5" t="str">
        <f t="shared" si="46"/>
        <v>&gt;₹500</v>
      </c>
      <c r="K617" s="5">
        <f t="shared" si="47"/>
        <v>83926416</v>
      </c>
      <c r="L617" s="6">
        <v>2499</v>
      </c>
      <c r="M617" s="1">
        <v>0.52</v>
      </c>
      <c r="N617" s="8" t="str">
        <f t="shared" si="48"/>
        <v>50% or More</v>
      </c>
      <c r="O617">
        <v>4</v>
      </c>
      <c r="P617" s="2">
        <v>33584</v>
      </c>
      <c r="Q617" s="7">
        <f t="shared" si="49"/>
        <v>83926416</v>
      </c>
    </row>
    <row r="618" spans="1:17">
      <c r="A618" t="s">
        <v>1297</v>
      </c>
      <c r="B618" t="s">
        <v>1298</v>
      </c>
      <c r="C618" t="s">
        <v>1299</v>
      </c>
      <c r="D618" t="s">
        <v>2909</v>
      </c>
      <c r="E618" t="s">
        <v>2917</v>
      </c>
      <c r="F618" t="s">
        <v>2927</v>
      </c>
      <c r="G618" t="s">
        <v>2999</v>
      </c>
      <c r="H618">
        <f t="shared" si="45"/>
        <v>125000</v>
      </c>
      <c r="I618" s="6">
        <v>1049</v>
      </c>
      <c r="J618" s="5" t="str">
        <f t="shared" si="46"/>
        <v>&gt;₹500</v>
      </c>
      <c r="K618" s="5">
        <f t="shared" si="47"/>
        <v>4089921</v>
      </c>
      <c r="L618" s="6">
        <v>2299</v>
      </c>
      <c r="M618" s="1">
        <v>0.54</v>
      </c>
      <c r="N618" s="8" t="str">
        <f t="shared" si="48"/>
        <v>50% or More</v>
      </c>
      <c r="O618">
        <v>3.9</v>
      </c>
      <c r="P618" s="2">
        <v>1779</v>
      </c>
      <c r="Q618" s="7">
        <f t="shared" si="49"/>
        <v>4089921</v>
      </c>
    </row>
    <row r="619" spans="1:17">
      <c r="A619" t="s">
        <v>1300</v>
      </c>
      <c r="B619" t="s">
        <v>1301</v>
      </c>
      <c r="C619" t="s">
        <v>1302</v>
      </c>
      <c r="D619" t="s">
        <v>2909</v>
      </c>
      <c r="E619" t="s">
        <v>2967</v>
      </c>
      <c r="H619">
        <f t="shared" si="45"/>
        <v>2500</v>
      </c>
      <c r="I619" s="6">
        <v>225</v>
      </c>
      <c r="J619" s="5" t="str">
        <f t="shared" si="46"/>
        <v>₹200 - ₹500</v>
      </c>
      <c r="K619" s="5">
        <f t="shared" si="47"/>
        <v>6639000</v>
      </c>
      <c r="L619" s="6">
        <v>250</v>
      </c>
      <c r="M619" s="1">
        <v>0.1</v>
      </c>
      <c r="N619" s="8" t="str">
        <f t="shared" si="48"/>
        <v>&lt;50%</v>
      </c>
      <c r="O619">
        <v>4.4000000000000004</v>
      </c>
      <c r="P619" s="2">
        <v>26556</v>
      </c>
      <c r="Q619" s="7">
        <f t="shared" si="49"/>
        <v>6639000</v>
      </c>
    </row>
    <row r="620" spans="1:17">
      <c r="A620" t="s">
        <v>1303</v>
      </c>
      <c r="B620" t="s">
        <v>1304</v>
      </c>
      <c r="C620" t="s">
        <v>1163</v>
      </c>
      <c r="D620" t="s">
        <v>2902</v>
      </c>
      <c r="E620" t="s">
        <v>2903</v>
      </c>
      <c r="F620" t="s">
        <v>2954</v>
      </c>
      <c r="G620" t="s">
        <v>2961</v>
      </c>
      <c r="H620">
        <f t="shared" si="45"/>
        <v>84300</v>
      </c>
      <c r="I620" s="6">
        <v>656</v>
      </c>
      <c r="J620" s="5" t="str">
        <f t="shared" si="46"/>
        <v>&gt;₹500</v>
      </c>
      <c r="K620" s="5">
        <f t="shared" si="47"/>
        <v>38828597</v>
      </c>
      <c r="L620" s="6">
        <v>1499</v>
      </c>
      <c r="M620" s="1">
        <v>0.56000000000000005</v>
      </c>
      <c r="N620" s="8" t="str">
        <f t="shared" si="48"/>
        <v>50% or More</v>
      </c>
      <c r="O620">
        <v>4.3</v>
      </c>
      <c r="P620" s="2">
        <v>25903</v>
      </c>
      <c r="Q620" s="7">
        <f t="shared" si="49"/>
        <v>38828597</v>
      </c>
    </row>
    <row r="621" spans="1:17">
      <c r="A621" t="s">
        <v>1305</v>
      </c>
      <c r="B621" t="s">
        <v>1306</v>
      </c>
      <c r="C621" t="s">
        <v>1152</v>
      </c>
      <c r="D621" t="s">
        <v>2902</v>
      </c>
      <c r="E621" t="s">
        <v>2956</v>
      </c>
      <c r="F621" t="s">
        <v>2957</v>
      </c>
      <c r="H621">
        <f t="shared" si="45"/>
        <v>169100</v>
      </c>
      <c r="I621" s="6">
        <v>1109</v>
      </c>
      <c r="J621" s="5" t="str">
        <f t="shared" si="46"/>
        <v>&gt;₹500</v>
      </c>
      <c r="K621" s="5">
        <f t="shared" si="47"/>
        <v>149699200</v>
      </c>
      <c r="L621" s="6">
        <v>2800</v>
      </c>
      <c r="M621" s="1">
        <v>0.6</v>
      </c>
      <c r="N621" s="8" t="str">
        <f t="shared" si="48"/>
        <v>50% or More</v>
      </c>
      <c r="O621">
        <v>4.3</v>
      </c>
      <c r="P621" s="2">
        <v>53464</v>
      </c>
      <c r="Q621" s="7">
        <f t="shared" si="49"/>
        <v>149699200</v>
      </c>
    </row>
    <row r="622" spans="1:17">
      <c r="A622" t="s">
        <v>1307</v>
      </c>
      <c r="B622" t="s">
        <v>1308</v>
      </c>
      <c r="C622" t="s">
        <v>1263</v>
      </c>
      <c r="D622" t="s">
        <v>2902</v>
      </c>
      <c r="E622" t="s">
        <v>2903</v>
      </c>
      <c r="F622" t="s">
        <v>2958</v>
      </c>
      <c r="G622" t="s">
        <v>2989</v>
      </c>
      <c r="H622">
        <f t="shared" si="45"/>
        <v>13000</v>
      </c>
      <c r="I622" s="6">
        <v>169</v>
      </c>
      <c r="J622" s="5" t="str">
        <f t="shared" si="46"/>
        <v>₹200</v>
      </c>
      <c r="K622" s="5">
        <f t="shared" si="47"/>
        <v>1547624</v>
      </c>
      <c r="L622" s="6">
        <v>299</v>
      </c>
      <c r="M622" s="1">
        <v>0.43</v>
      </c>
      <c r="N622" s="8" t="str">
        <f t="shared" si="48"/>
        <v>&lt;50%</v>
      </c>
      <c r="O622">
        <v>4.4000000000000004</v>
      </c>
      <c r="P622" s="2">
        <v>5176</v>
      </c>
      <c r="Q622" s="7">
        <f t="shared" si="49"/>
        <v>1547624</v>
      </c>
    </row>
    <row r="623" spans="1:17">
      <c r="A623" t="s">
        <v>1309</v>
      </c>
      <c r="B623" t="s">
        <v>1310</v>
      </c>
      <c r="C623" t="s">
        <v>1241</v>
      </c>
      <c r="D623" t="s">
        <v>2902</v>
      </c>
      <c r="E623" t="s">
        <v>2986</v>
      </c>
      <c r="F623" t="s">
        <v>2987</v>
      </c>
      <c r="G623" t="s">
        <v>2988</v>
      </c>
      <c r="H623">
        <f t="shared" si="45"/>
        <v>9500</v>
      </c>
      <c r="I623" s="6">
        <v>309</v>
      </c>
      <c r="J623" s="5" t="str">
        <f t="shared" si="46"/>
        <v>₹200 - ₹500</v>
      </c>
      <c r="K623" s="5">
        <f t="shared" si="47"/>
        <v>3480056</v>
      </c>
      <c r="L623" s="6">
        <v>404</v>
      </c>
      <c r="M623" s="1">
        <v>0.24</v>
      </c>
      <c r="N623" s="8" t="str">
        <f t="shared" si="48"/>
        <v>&lt;50%</v>
      </c>
      <c r="O623">
        <v>4.4000000000000004</v>
      </c>
      <c r="P623" s="2">
        <v>8614</v>
      </c>
      <c r="Q623" s="7">
        <f t="shared" si="49"/>
        <v>3480056</v>
      </c>
    </row>
    <row r="624" spans="1:17">
      <c r="A624" t="s">
        <v>1311</v>
      </c>
      <c r="B624" t="s">
        <v>1312</v>
      </c>
      <c r="C624" t="s">
        <v>1059</v>
      </c>
      <c r="D624" t="s">
        <v>2909</v>
      </c>
      <c r="E624" t="s">
        <v>2940</v>
      </c>
      <c r="F624" t="s">
        <v>2941</v>
      </c>
      <c r="G624" t="s">
        <v>2953</v>
      </c>
      <c r="H624">
        <f t="shared" si="45"/>
        <v>80000</v>
      </c>
      <c r="I624" s="6">
        <v>599</v>
      </c>
      <c r="J624" s="5" t="str">
        <f t="shared" si="46"/>
        <v>&gt;₹500</v>
      </c>
      <c r="K624" s="5">
        <f t="shared" si="47"/>
        <v>83976374</v>
      </c>
      <c r="L624" s="6">
        <v>1399</v>
      </c>
      <c r="M624" s="1">
        <v>0.56999999999999995</v>
      </c>
      <c r="N624" s="8" t="str">
        <f t="shared" si="48"/>
        <v>50% or More</v>
      </c>
      <c r="O624">
        <v>3.8</v>
      </c>
      <c r="P624" s="2">
        <v>60026</v>
      </c>
      <c r="Q624" s="7">
        <f t="shared" si="49"/>
        <v>83976374</v>
      </c>
    </row>
    <row r="625" spans="1:17">
      <c r="A625" t="s">
        <v>1313</v>
      </c>
      <c r="B625" t="s">
        <v>2901</v>
      </c>
      <c r="C625" t="s">
        <v>1187</v>
      </c>
      <c r="D625" t="s">
        <v>2902</v>
      </c>
      <c r="E625" t="s">
        <v>2903</v>
      </c>
      <c r="F625" t="s">
        <v>2958</v>
      </c>
      <c r="G625" t="s">
        <v>2963</v>
      </c>
      <c r="H625">
        <f t="shared" si="45"/>
        <v>30000</v>
      </c>
      <c r="I625" s="6">
        <v>299</v>
      </c>
      <c r="J625" s="5" t="str">
        <f t="shared" si="46"/>
        <v>₹200 - ₹500</v>
      </c>
      <c r="K625" s="5">
        <f t="shared" si="47"/>
        <v>1836534</v>
      </c>
      <c r="L625" s="6">
        <v>599</v>
      </c>
      <c r="M625" s="1">
        <v>0.5</v>
      </c>
      <c r="N625" s="8" t="str">
        <f t="shared" si="48"/>
        <v>50% or More</v>
      </c>
      <c r="O625">
        <v>3.8</v>
      </c>
      <c r="P625" s="2">
        <v>3066</v>
      </c>
      <c r="Q625" s="7">
        <f t="shared" si="49"/>
        <v>1836534</v>
      </c>
    </row>
    <row r="626" spans="1:17">
      <c r="A626" t="s">
        <v>1314</v>
      </c>
      <c r="B626" t="s">
        <v>1315</v>
      </c>
      <c r="C626" t="s">
        <v>1163</v>
      </c>
      <c r="D626" t="s">
        <v>2902</v>
      </c>
      <c r="E626" t="s">
        <v>2903</v>
      </c>
      <c r="F626" t="s">
        <v>2954</v>
      </c>
      <c r="G626" t="s">
        <v>2961</v>
      </c>
      <c r="H626">
        <f t="shared" si="45"/>
        <v>55000</v>
      </c>
      <c r="I626" s="6">
        <v>449</v>
      </c>
      <c r="J626" s="5" t="str">
        <f t="shared" si="46"/>
        <v>₹200 - ₹500</v>
      </c>
      <c r="K626" s="5">
        <f t="shared" si="47"/>
        <v>2099898</v>
      </c>
      <c r="L626" s="6">
        <v>999</v>
      </c>
      <c r="M626" s="1">
        <v>0.55000000000000004</v>
      </c>
      <c r="N626" s="8" t="str">
        <f t="shared" si="48"/>
        <v>50% or More</v>
      </c>
      <c r="O626">
        <v>4</v>
      </c>
      <c r="P626" s="2">
        <v>2102</v>
      </c>
      <c r="Q626" s="7">
        <f t="shared" si="49"/>
        <v>2099898</v>
      </c>
    </row>
    <row r="627" spans="1:17">
      <c r="A627" t="s">
        <v>1316</v>
      </c>
      <c r="B627" t="s">
        <v>1317</v>
      </c>
      <c r="C627" t="s">
        <v>1155</v>
      </c>
      <c r="D627" t="s">
        <v>2902</v>
      </c>
      <c r="E627" t="s">
        <v>2903</v>
      </c>
      <c r="F627" t="s">
        <v>2958</v>
      </c>
      <c r="G627" t="s">
        <v>2959</v>
      </c>
      <c r="H627">
        <f t="shared" si="45"/>
        <v>49600</v>
      </c>
      <c r="I627" s="6">
        <v>799</v>
      </c>
      <c r="J627" s="5" t="str">
        <f t="shared" si="46"/>
        <v>&gt;₹500</v>
      </c>
      <c r="K627" s="5">
        <f t="shared" si="47"/>
        <v>45133340</v>
      </c>
      <c r="L627" s="6">
        <v>1295</v>
      </c>
      <c r="M627" s="1">
        <v>0.38</v>
      </c>
      <c r="N627" s="8" t="str">
        <f t="shared" si="48"/>
        <v>&lt;50%</v>
      </c>
      <c r="O627">
        <v>4.4000000000000004</v>
      </c>
      <c r="P627" s="2">
        <v>34852</v>
      </c>
      <c r="Q627" s="7">
        <f t="shared" si="49"/>
        <v>45133340</v>
      </c>
    </row>
    <row r="628" spans="1:17">
      <c r="A628" t="s">
        <v>1318</v>
      </c>
      <c r="B628" t="s">
        <v>1319</v>
      </c>
      <c r="C628" t="s">
        <v>1320</v>
      </c>
      <c r="D628" t="s">
        <v>2969</v>
      </c>
      <c r="E628" t="s">
        <v>2970</v>
      </c>
      <c r="F628" t="s">
        <v>2971</v>
      </c>
      <c r="G628" t="s">
        <v>2972</v>
      </c>
      <c r="H628">
        <f t="shared" si="45"/>
        <v>300</v>
      </c>
      <c r="I628" s="6">
        <v>157</v>
      </c>
      <c r="J628" s="5" t="str">
        <f t="shared" si="46"/>
        <v>₹200</v>
      </c>
      <c r="K628" s="5">
        <f t="shared" si="47"/>
        <v>1378880</v>
      </c>
      <c r="L628" s="6">
        <v>160</v>
      </c>
      <c r="M628" s="1">
        <v>0.02</v>
      </c>
      <c r="N628" s="8" t="str">
        <f t="shared" si="48"/>
        <v>&lt;50%</v>
      </c>
      <c r="O628">
        <v>4.5</v>
      </c>
      <c r="P628" s="2">
        <v>8618</v>
      </c>
      <c r="Q628" s="7">
        <f t="shared" si="49"/>
        <v>1378880</v>
      </c>
    </row>
    <row r="629" spans="1:17">
      <c r="A629" t="s">
        <v>1321</v>
      </c>
      <c r="B629" t="s">
        <v>1322</v>
      </c>
      <c r="C629" t="s">
        <v>1155</v>
      </c>
      <c r="D629" t="s">
        <v>2902</v>
      </c>
      <c r="E629" t="s">
        <v>2903</v>
      </c>
      <c r="F629" t="s">
        <v>2958</v>
      </c>
      <c r="G629" t="s">
        <v>2959</v>
      </c>
      <c r="H629">
        <f t="shared" si="45"/>
        <v>30000</v>
      </c>
      <c r="I629" s="6">
        <v>599</v>
      </c>
      <c r="J629" s="5" t="str">
        <f t="shared" si="46"/>
        <v>&gt;₹500</v>
      </c>
      <c r="K629" s="5">
        <f t="shared" si="47"/>
        <v>3612182</v>
      </c>
      <c r="L629" s="6">
        <v>899</v>
      </c>
      <c r="M629" s="1">
        <v>0.33</v>
      </c>
      <c r="N629" s="8" t="str">
        <f t="shared" si="48"/>
        <v>&lt;50%</v>
      </c>
      <c r="O629">
        <v>4</v>
      </c>
      <c r="P629" s="2">
        <v>4018</v>
      </c>
      <c r="Q629" s="7">
        <f t="shared" si="49"/>
        <v>3612182</v>
      </c>
    </row>
    <row r="630" spans="1:17">
      <c r="A630" t="s">
        <v>1323</v>
      </c>
      <c r="B630" t="s">
        <v>1324</v>
      </c>
      <c r="C630" t="s">
        <v>1325</v>
      </c>
      <c r="D630" t="s">
        <v>2909</v>
      </c>
      <c r="E630" t="s">
        <v>2967</v>
      </c>
      <c r="F630" t="s">
        <v>3000</v>
      </c>
      <c r="H630">
        <f t="shared" si="45"/>
        <v>12000</v>
      </c>
      <c r="I630" s="6">
        <v>479</v>
      </c>
      <c r="J630" s="5" t="str">
        <f t="shared" si="46"/>
        <v>₹200 - ₹500</v>
      </c>
      <c r="K630" s="5">
        <f t="shared" si="47"/>
        <v>7000513</v>
      </c>
      <c r="L630" s="6">
        <v>599</v>
      </c>
      <c r="M630" s="1">
        <v>0.2</v>
      </c>
      <c r="N630" s="8" t="str">
        <f t="shared" si="48"/>
        <v>&lt;50%</v>
      </c>
      <c r="O630">
        <v>4.3</v>
      </c>
      <c r="P630" s="2">
        <v>11687</v>
      </c>
      <c r="Q630" s="7">
        <f t="shared" si="49"/>
        <v>7000513</v>
      </c>
    </row>
    <row r="631" spans="1:17">
      <c r="A631" t="s">
        <v>1326</v>
      </c>
      <c r="B631" t="s">
        <v>1327</v>
      </c>
      <c r="C631" t="s">
        <v>720</v>
      </c>
      <c r="D631" t="s">
        <v>2909</v>
      </c>
      <c r="E631" t="s">
        <v>2940</v>
      </c>
      <c r="F631" t="s">
        <v>2941</v>
      </c>
      <c r="G631" t="s">
        <v>2942</v>
      </c>
      <c r="H631">
        <f t="shared" si="45"/>
        <v>139200</v>
      </c>
      <c r="I631" s="6">
        <v>1598</v>
      </c>
      <c r="J631" s="5" t="str">
        <f t="shared" si="46"/>
        <v>&gt;₹500</v>
      </c>
      <c r="K631" s="5">
        <f t="shared" si="47"/>
        <v>32934850</v>
      </c>
      <c r="L631" s="6">
        <v>2990</v>
      </c>
      <c r="M631" s="1">
        <v>0.47</v>
      </c>
      <c r="N631" s="8" t="str">
        <f t="shared" si="48"/>
        <v>&lt;50%</v>
      </c>
      <c r="O631">
        <v>3.8</v>
      </c>
      <c r="P631" s="2">
        <v>11015</v>
      </c>
      <c r="Q631" s="7">
        <f t="shared" si="49"/>
        <v>32934850</v>
      </c>
    </row>
    <row r="632" spans="1:17">
      <c r="A632" t="s">
        <v>1328</v>
      </c>
      <c r="B632" t="s">
        <v>1329</v>
      </c>
      <c r="C632" t="s">
        <v>1330</v>
      </c>
      <c r="D632" t="s">
        <v>2902</v>
      </c>
      <c r="E632" t="s">
        <v>2906</v>
      </c>
      <c r="F632" t="s">
        <v>2907</v>
      </c>
      <c r="G632" t="s">
        <v>3001</v>
      </c>
      <c r="H632">
        <f t="shared" si="45"/>
        <v>30000</v>
      </c>
      <c r="I632" s="6">
        <v>599</v>
      </c>
      <c r="J632" s="5" t="str">
        <f t="shared" si="46"/>
        <v>&gt;₹500</v>
      </c>
      <c r="K632" s="5">
        <f t="shared" si="47"/>
        <v>85509284</v>
      </c>
      <c r="L632" s="6">
        <v>899</v>
      </c>
      <c r="M632" s="1">
        <v>0.33</v>
      </c>
      <c r="N632" s="8" t="str">
        <f t="shared" si="48"/>
        <v>&lt;50%</v>
      </c>
      <c r="O632">
        <v>4.3</v>
      </c>
      <c r="P632" s="2">
        <v>95116</v>
      </c>
      <c r="Q632" s="7">
        <f t="shared" si="49"/>
        <v>85509284</v>
      </c>
    </row>
    <row r="633" spans="1:17">
      <c r="A633" t="s">
        <v>1331</v>
      </c>
      <c r="B633" t="s">
        <v>1332</v>
      </c>
      <c r="C633" t="s">
        <v>1152</v>
      </c>
      <c r="D633" t="s">
        <v>2902</v>
      </c>
      <c r="E633" t="s">
        <v>2956</v>
      </c>
      <c r="F633" t="s">
        <v>2957</v>
      </c>
      <c r="H633">
        <f t="shared" si="45"/>
        <v>170100</v>
      </c>
      <c r="I633" s="6">
        <v>1299</v>
      </c>
      <c r="J633" s="5" t="str">
        <f t="shared" si="46"/>
        <v>&gt;₹500</v>
      </c>
      <c r="K633" s="5">
        <f t="shared" si="47"/>
        <v>69066000</v>
      </c>
      <c r="L633" s="6">
        <v>3000</v>
      </c>
      <c r="M633" s="1">
        <v>0.56999999999999995</v>
      </c>
      <c r="N633" s="8" t="str">
        <f t="shared" si="48"/>
        <v>50% or More</v>
      </c>
      <c r="O633">
        <v>4.3</v>
      </c>
      <c r="P633" s="2">
        <v>23022</v>
      </c>
      <c r="Q633" s="7">
        <f t="shared" si="49"/>
        <v>69066000</v>
      </c>
    </row>
    <row r="634" spans="1:17">
      <c r="A634" t="s">
        <v>1333</v>
      </c>
      <c r="B634" t="s">
        <v>1334</v>
      </c>
      <c r="C634" t="s">
        <v>1335</v>
      </c>
      <c r="D634" t="s">
        <v>2902</v>
      </c>
      <c r="E634" t="s">
        <v>2903</v>
      </c>
      <c r="F634" t="s">
        <v>2921</v>
      </c>
      <c r="G634" t="s">
        <v>3002</v>
      </c>
      <c r="H634">
        <f t="shared" si="45"/>
        <v>470500</v>
      </c>
      <c r="I634" s="6">
        <v>294</v>
      </c>
      <c r="J634" s="5" t="str">
        <f t="shared" si="46"/>
        <v>₹200 - ₹500</v>
      </c>
      <c r="K634" s="5">
        <f t="shared" si="47"/>
        <v>22125574</v>
      </c>
      <c r="L634" s="6">
        <v>4999</v>
      </c>
      <c r="M634" s="1">
        <v>0.94</v>
      </c>
      <c r="N634" s="8" t="str">
        <f t="shared" si="48"/>
        <v>50% or More</v>
      </c>
      <c r="O634">
        <v>4.3</v>
      </c>
      <c r="P634" s="2">
        <v>4426</v>
      </c>
      <c r="Q634" s="7">
        <f t="shared" si="49"/>
        <v>22125574</v>
      </c>
    </row>
    <row r="635" spans="1:17">
      <c r="A635" t="s">
        <v>1336</v>
      </c>
      <c r="B635" t="s">
        <v>1337</v>
      </c>
      <c r="C635" t="s">
        <v>1241</v>
      </c>
      <c r="D635" t="s">
        <v>2902</v>
      </c>
      <c r="E635" t="s">
        <v>2986</v>
      </c>
      <c r="F635" t="s">
        <v>2987</v>
      </c>
      <c r="G635" t="s">
        <v>2988</v>
      </c>
      <c r="H635">
        <f t="shared" si="45"/>
        <v>3300</v>
      </c>
      <c r="I635" s="6">
        <v>828</v>
      </c>
      <c r="J635" s="5" t="str">
        <f t="shared" si="46"/>
        <v>&gt;₹500</v>
      </c>
      <c r="K635" s="5">
        <f t="shared" si="47"/>
        <v>3932187</v>
      </c>
      <c r="L635" s="6">
        <v>861</v>
      </c>
      <c r="M635" s="1">
        <v>0.04</v>
      </c>
      <c r="N635" s="8" t="str">
        <f t="shared" si="48"/>
        <v>&lt;50%</v>
      </c>
      <c r="O635">
        <v>4.2</v>
      </c>
      <c r="P635" s="2">
        <v>4567</v>
      </c>
      <c r="Q635" s="7">
        <f t="shared" si="49"/>
        <v>3932187</v>
      </c>
    </row>
    <row r="636" spans="1:17">
      <c r="A636" t="s">
        <v>1338</v>
      </c>
      <c r="B636" t="s">
        <v>1339</v>
      </c>
      <c r="C636" t="s">
        <v>1059</v>
      </c>
      <c r="D636" t="s">
        <v>2909</v>
      </c>
      <c r="E636" t="s">
        <v>2940</v>
      </c>
      <c r="F636" t="s">
        <v>2941</v>
      </c>
      <c r="G636" t="s">
        <v>2953</v>
      </c>
      <c r="H636">
        <f t="shared" si="45"/>
        <v>5000</v>
      </c>
      <c r="I636" s="6">
        <v>745</v>
      </c>
      <c r="J636" s="5" t="str">
        <f t="shared" si="46"/>
        <v>&gt;₹500</v>
      </c>
      <c r="K636" s="5">
        <f t="shared" si="47"/>
        <v>10968615</v>
      </c>
      <c r="L636" s="6">
        <v>795</v>
      </c>
      <c r="M636" s="1">
        <v>0.06</v>
      </c>
      <c r="N636" s="8" t="str">
        <f t="shared" si="48"/>
        <v>&lt;50%</v>
      </c>
      <c r="O636">
        <v>4</v>
      </c>
      <c r="P636" s="2">
        <v>13797</v>
      </c>
      <c r="Q636" s="7">
        <f t="shared" si="49"/>
        <v>10968615</v>
      </c>
    </row>
    <row r="637" spans="1:17">
      <c r="A637" t="s">
        <v>1340</v>
      </c>
      <c r="B637" t="s">
        <v>1341</v>
      </c>
      <c r="C637" t="s">
        <v>1342</v>
      </c>
      <c r="D637" t="s">
        <v>2909</v>
      </c>
      <c r="E637" t="s">
        <v>2979</v>
      </c>
      <c r="F637" t="s">
        <v>2911</v>
      </c>
      <c r="G637" t="s">
        <v>2981</v>
      </c>
      <c r="H637">
        <f t="shared" si="45"/>
        <v>94600</v>
      </c>
      <c r="I637" s="6">
        <v>1549</v>
      </c>
      <c r="J637" s="5" t="str">
        <f t="shared" si="46"/>
        <v>&gt;₹500</v>
      </c>
      <c r="K637" s="5">
        <f t="shared" si="47"/>
        <v>37766815</v>
      </c>
      <c r="L637" s="6">
        <v>2495</v>
      </c>
      <c r="M637" s="1">
        <v>0.38</v>
      </c>
      <c r="N637" s="8" t="str">
        <f t="shared" si="48"/>
        <v>&lt;50%</v>
      </c>
      <c r="O637">
        <v>4.4000000000000004</v>
      </c>
      <c r="P637" s="2">
        <v>15137</v>
      </c>
      <c r="Q637" s="7">
        <f t="shared" si="49"/>
        <v>37766815</v>
      </c>
    </row>
    <row r="638" spans="1:17">
      <c r="A638" t="s">
        <v>1343</v>
      </c>
      <c r="B638" t="s">
        <v>1344</v>
      </c>
      <c r="C638" t="s">
        <v>1233</v>
      </c>
      <c r="D638" t="s">
        <v>2902</v>
      </c>
      <c r="E638" t="s">
        <v>2906</v>
      </c>
      <c r="F638" t="s">
        <v>2985</v>
      </c>
      <c r="H638">
        <f t="shared" si="45"/>
        <v>103000</v>
      </c>
      <c r="I638" s="6">
        <v>1469</v>
      </c>
      <c r="J638" s="5" t="str">
        <f t="shared" si="46"/>
        <v>&gt;₹500</v>
      </c>
      <c r="K638" s="5">
        <f t="shared" si="47"/>
        <v>391438362</v>
      </c>
      <c r="L638" s="6">
        <v>2499</v>
      </c>
      <c r="M638" s="1">
        <v>0.41</v>
      </c>
      <c r="N638" s="8" t="str">
        <f t="shared" si="48"/>
        <v>&lt;50%</v>
      </c>
      <c r="O638">
        <v>4.2</v>
      </c>
      <c r="P638" s="2">
        <v>156638</v>
      </c>
      <c r="Q638" s="7">
        <f t="shared" si="49"/>
        <v>391438362</v>
      </c>
    </row>
    <row r="639" spans="1:17">
      <c r="A639" t="s">
        <v>1345</v>
      </c>
      <c r="B639" t="s">
        <v>1346</v>
      </c>
      <c r="C639" t="s">
        <v>1347</v>
      </c>
      <c r="D639" t="s">
        <v>2969</v>
      </c>
      <c r="E639" t="s">
        <v>2970</v>
      </c>
      <c r="F639" t="s">
        <v>2971</v>
      </c>
      <c r="G639" t="s">
        <v>2972</v>
      </c>
      <c r="H639">
        <f t="shared" si="45"/>
        <v>60200</v>
      </c>
      <c r="I639" s="6">
        <v>198</v>
      </c>
      <c r="J639" s="5" t="str">
        <f t="shared" si="46"/>
        <v>₹200</v>
      </c>
      <c r="K639" s="5">
        <f t="shared" si="47"/>
        <v>7475200</v>
      </c>
      <c r="L639" s="6">
        <v>800</v>
      </c>
      <c r="M639" s="1">
        <v>0.75</v>
      </c>
      <c r="N639" s="8" t="str">
        <f t="shared" si="48"/>
        <v>50% or More</v>
      </c>
      <c r="O639">
        <v>4.0999999999999996</v>
      </c>
      <c r="P639" s="2">
        <v>9344</v>
      </c>
      <c r="Q639" s="7">
        <f t="shared" si="49"/>
        <v>7475200</v>
      </c>
    </row>
    <row r="640" spans="1:17">
      <c r="A640" t="s">
        <v>1348</v>
      </c>
      <c r="B640" t="s">
        <v>1349</v>
      </c>
      <c r="C640" t="s">
        <v>1350</v>
      </c>
      <c r="D640" t="s">
        <v>2909</v>
      </c>
      <c r="E640" t="s">
        <v>2979</v>
      </c>
      <c r="F640" t="s">
        <v>2911</v>
      </c>
      <c r="G640" t="s">
        <v>3003</v>
      </c>
      <c r="H640">
        <f t="shared" si="45"/>
        <v>0</v>
      </c>
      <c r="I640" s="6">
        <v>549</v>
      </c>
      <c r="J640" s="5" t="str">
        <f t="shared" si="46"/>
        <v>&gt;₹500</v>
      </c>
      <c r="K640" s="5">
        <f t="shared" si="47"/>
        <v>2676375</v>
      </c>
      <c r="L640" s="6">
        <v>549</v>
      </c>
      <c r="M640" s="1">
        <v>0</v>
      </c>
      <c r="N640" s="8" t="str">
        <f t="shared" si="48"/>
        <v>&lt;50%</v>
      </c>
      <c r="O640">
        <v>4.5</v>
      </c>
      <c r="P640" s="2">
        <v>4875</v>
      </c>
      <c r="Q640" s="7">
        <f t="shared" si="49"/>
        <v>2676375</v>
      </c>
    </row>
    <row r="641" spans="1:17">
      <c r="A641" t="s">
        <v>1351</v>
      </c>
      <c r="B641" t="s">
        <v>1352</v>
      </c>
      <c r="C641" t="s">
        <v>689</v>
      </c>
      <c r="D641" t="s">
        <v>2909</v>
      </c>
      <c r="E641" t="s">
        <v>2930</v>
      </c>
      <c r="F641" t="s">
        <v>2931</v>
      </c>
      <c r="H641">
        <f t="shared" si="45"/>
        <v>1799900</v>
      </c>
      <c r="I641" s="6">
        <v>12000</v>
      </c>
      <c r="J641" s="5" t="str">
        <f t="shared" si="46"/>
        <v>&gt;₹500</v>
      </c>
      <c r="K641" s="5">
        <f t="shared" si="47"/>
        <v>142315256</v>
      </c>
      <c r="L641" s="6">
        <v>29999</v>
      </c>
      <c r="M641" s="1">
        <v>0.6</v>
      </c>
      <c r="N641" s="8" t="str">
        <f t="shared" si="48"/>
        <v>50% or More</v>
      </c>
      <c r="O641">
        <v>4.3</v>
      </c>
      <c r="P641" s="2">
        <v>4744</v>
      </c>
      <c r="Q641" s="7">
        <f t="shared" si="49"/>
        <v>142315256</v>
      </c>
    </row>
    <row r="642" spans="1:17">
      <c r="A642" t="s">
        <v>1353</v>
      </c>
      <c r="B642" t="s">
        <v>1354</v>
      </c>
      <c r="C642" t="s">
        <v>720</v>
      </c>
      <c r="D642" t="s">
        <v>2909</v>
      </c>
      <c r="E642" t="s">
        <v>2940</v>
      </c>
      <c r="F642" t="s">
        <v>2941</v>
      </c>
      <c r="G642" t="s">
        <v>2942</v>
      </c>
      <c r="H642">
        <f t="shared" ref="H642:H705" si="50">(L642-I642)*100</f>
        <v>220000</v>
      </c>
      <c r="I642" s="6">
        <v>1299</v>
      </c>
      <c r="J642" s="5" t="str">
        <f t="shared" ref="J642:J705" si="51">IF(I642&lt;200,"₹200",IF(OR(I642=200,I642&lt;=500),"₹200 - ₹500","&gt;₹500"))</f>
        <v>&gt;₹500</v>
      </c>
      <c r="K642" s="5">
        <f t="shared" ref="K642:K705" si="52">(L642*P642)</f>
        <v>43569548</v>
      </c>
      <c r="L642" s="6">
        <v>3499</v>
      </c>
      <c r="M642" s="1">
        <v>0.63</v>
      </c>
      <c r="N642" s="8" t="str">
        <f t="shared" ref="N642:N705" si="53">IF(M642&gt;=50%,"50% or More","&lt;50%")</f>
        <v>50% or More</v>
      </c>
      <c r="O642">
        <v>3.9</v>
      </c>
      <c r="P642" s="2">
        <v>12452</v>
      </c>
      <c r="Q642" s="7">
        <f t="shared" ref="Q642:Q705" si="54">L642*P642</f>
        <v>43569548</v>
      </c>
    </row>
    <row r="643" spans="1:17">
      <c r="A643" t="s">
        <v>1355</v>
      </c>
      <c r="B643" t="s">
        <v>1356</v>
      </c>
      <c r="C643" t="s">
        <v>1195</v>
      </c>
      <c r="D643" t="s">
        <v>2909</v>
      </c>
      <c r="E643" t="s">
        <v>2967</v>
      </c>
      <c r="F643" t="s">
        <v>2968</v>
      </c>
      <c r="H643">
        <f t="shared" si="50"/>
        <v>4600</v>
      </c>
      <c r="I643" s="6">
        <v>269</v>
      </c>
      <c r="J643" s="5" t="str">
        <f t="shared" si="51"/>
        <v>₹200 - ₹500</v>
      </c>
      <c r="K643" s="5">
        <f t="shared" si="52"/>
        <v>5610150</v>
      </c>
      <c r="L643" s="6">
        <v>315</v>
      </c>
      <c r="M643" s="1">
        <v>0.15</v>
      </c>
      <c r="N643" s="8" t="str">
        <f t="shared" si="53"/>
        <v>&lt;50%</v>
      </c>
      <c r="O643">
        <v>4.5</v>
      </c>
      <c r="P643" s="2">
        <v>17810</v>
      </c>
      <c r="Q643" s="7">
        <f t="shared" si="54"/>
        <v>5610150</v>
      </c>
    </row>
    <row r="644" spans="1:17">
      <c r="A644" t="s">
        <v>1357</v>
      </c>
      <c r="B644" t="s">
        <v>1358</v>
      </c>
      <c r="C644" t="s">
        <v>720</v>
      </c>
      <c r="D644" t="s">
        <v>2909</v>
      </c>
      <c r="E644" t="s">
        <v>2940</v>
      </c>
      <c r="F644" t="s">
        <v>2941</v>
      </c>
      <c r="G644" t="s">
        <v>2942</v>
      </c>
      <c r="H644">
        <f t="shared" si="50"/>
        <v>70000</v>
      </c>
      <c r="I644" s="6">
        <v>799</v>
      </c>
      <c r="J644" s="5" t="str">
        <f t="shared" si="51"/>
        <v>&gt;₹500</v>
      </c>
      <c r="K644" s="5">
        <f t="shared" si="52"/>
        <v>80418352</v>
      </c>
      <c r="L644" s="6">
        <v>1499</v>
      </c>
      <c r="M644" s="1">
        <v>0.47</v>
      </c>
      <c r="N644" s="8" t="str">
        <f t="shared" si="53"/>
        <v>&lt;50%</v>
      </c>
      <c r="O644">
        <v>4.0999999999999996</v>
      </c>
      <c r="P644" s="2">
        <v>53648</v>
      </c>
      <c r="Q644" s="7">
        <f t="shared" si="54"/>
        <v>80418352</v>
      </c>
    </row>
    <row r="645" spans="1:17">
      <c r="A645" t="s">
        <v>1359</v>
      </c>
      <c r="B645" t="s">
        <v>1360</v>
      </c>
      <c r="C645" t="s">
        <v>1361</v>
      </c>
      <c r="D645" t="s">
        <v>2902</v>
      </c>
      <c r="E645" t="s">
        <v>3004</v>
      </c>
      <c r="H645">
        <f t="shared" si="50"/>
        <v>745100</v>
      </c>
      <c r="I645" s="6">
        <v>6299</v>
      </c>
      <c r="J645" s="5" t="str">
        <f t="shared" si="51"/>
        <v>&gt;₹500</v>
      </c>
      <c r="K645" s="5">
        <f t="shared" si="52"/>
        <v>27692500</v>
      </c>
      <c r="L645" s="6">
        <v>13750</v>
      </c>
      <c r="M645" s="1">
        <v>0.54</v>
      </c>
      <c r="N645" s="8" t="str">
        <f t="shared" si="53"/>
        <v>50% or More</v>
      </c>
      <c r="O645">
        <v>4.2</v>
      </c>
      <c r="P645" s="2">
        <v>2014</v>
      </c>
      <c r="Q645" s="7">
        <f t="shared" si="54"/>
        <v>27692500</v>
      </c>
    </row>
    <row r="646" spans="1:17">
      <c r="A646" t="s">
        <v>1362</v>
      </c>
      <c r="B646" t="s">
        <v>1363</v>
      </c>
      <c r="C646" t="s">
        <v>1364</v>
      </c>
      <c r="D646" t="s">
        <v>2902</v>
      </c>
      <c r="E646" t="s">
        <v>2903</v>
      </c>
      <c r="F646" t="s">
        <v>3005</v>
      </c>
      <c r="G646" t="s">
        <v>3006</v>
      </c>
      <c r="H646">
        <f t="shared" si="50"/>
        <v>0</v>
      </c>
      <c r="I646" s="6">
        <v>59</v>
      </c>
      <c r="J646" s="5" t="str">
        <f t="shared" si="51"/>
        <v>₹200</v>
      </c>
      <c r="K646" s="5">
        <f t="shared" si="52"/>
        <v>351522</v>
      </c>
      <c r="L646" s="6">
        <v>59</v>
      </c>
      <c r="M646" s="1">
        <v>0</v>
      </c>
      <c r="N646" s="8" t="str">
        <f t="shared" si="53"/>
        <v>&lt;50%</v>
      </c>
      <c r="O646">
        <v>3.8</v>
      </c>
      <c r="P646" s="2">
        <v>5958</v>
      </c>
      <c r="Q646" s="7">
        <f t="shared" si="54"/>
        <v>351522</v>
      </c>
    </row>
    <row r="647" spans="1:17">
      <c r="A647" t="s">
        <v>1365</v>
      </c>
      <c r="B647" t="s">
        <v>1366</v>
      </c>
      <c r="C647" t="s">
        <v>729</v>
      </c>
      <c r="D647" t="s">
        <v>2909</v>
      </c>
      <c r="E647" t="s">
        <v>2932</v>
      </c>
      <c r="F647" t="s">
        <v>2933</v>
      </c>
      <c r="G647" t="s">
        <v>2934</v>
      </c>
      <c r="H647">
        <f t="shared" si="50"/>
        <v>42800</v>
      </c>
      <c r="I647" s="6">
        <v>571</v>
      </c>
      <c r="J647" s="5" t="str">
        <f t="shared" si="51"/>
        <v>&gt;₹500</v>
      </c>
      <c r="K647" s="5">
        <f t="shared" si="52"/>
        <v>38182779</v>
      </c>
      <c r="L647" s="6">
        <v>999</v>
      </c>
      <c r="M647" s="1">
        <v>0.43</v>
      </c>
      <c r="N647" s="8" t="str">
        <f t="shared" si="53"/>
        <v>&lt;50%</v>
      </c>
      <c r="O647">
        <v>4.3</v>
      </c>
      <c r="P647" s="2">
        <v>38221</v>
      </c>
      <c r="Q647" s="7">
        <f t="shared" si="54"/>
        <v>38182779</v>
      </c>
    </row>
    <row r="648" spans="1:17">
      <c r="A648" t="s">
        <v>1367</v>
      </c>
      <c r="B648" t="s">
        <v>1368</v>
      </c>
      <c r="C648" t="s">
        <v>1299</v>
      </c>
      <c r="D648" t="s">
        <v>2909</v>
      </c>
      <c r="E648" t="s">
        <v>2917</v>
      </c>
      <c r="F648" t="s">
        <v>2927</v>
      </c>
      <c r="G648" t="s">
        <v>2999</v>
      </c>
      <c r="H648">
        <f t="shared" si="50"/>
        <v>45000</v>
      </c>
      <c r="I648" s="6">
        <v>549</v>
      </c>
      <c r="J648" s="5" t="str">
        <f t="shared" si="51"/>
        <v>&gt;₹500</v>
      </c>
      <c r="K648" s="5">
        <f t="shared" si="52"/>
        <v>64640295</v>
      </c>
      <c r="L648" s="6">
        <v>999</v>
      </c>
      <c r="M648" s="1">
        <v>0.45</v>
      </c>
      <c r="N648" s="8" t="str">
        <f t="shared" si="53"/>
        <v>&lt;50%</v>
      </c>
      <c r="O648">
        <v>3.9</v>
      </c>
      <c r="P648" s="2">
        <v>64705</v>
      </c>
      <c r="Q648" s="7">
        <f t="shared" si="54"/>
        <v>64640295</v>
      </c>
    </row>
    <row r="649" spans="1:17">
      <c r="A649" t="s">
        <v>1369</v>
      </c>
      <c r="B649" t="s">
        <v>1370</v>
      </c>
      <c r="C649" t="s">
        <v>1208</v>
      </c>
      <c r="D649" t="s">
        <v>2902</v>
      </c>
      <c r="E649" t="s">
        <v>2903</v>
      </c>
      <c r="F649" t="s">
        <v>2958</v>
      </c>
      <c r="G649" t="s">
        <v>2977</v>
      </c>
      <c r="H649">
        <f t="shared" si="50"/>
        <v>25100</v>
      </c>
      <c r="I649" s="6">
        <v>448</v>
      </c>
      <c r="J649" s="5" t="str">
        <f t="shared" si="51"/>
        <v>₹200 - ₹500</v>
      </c>
      <c r="K649" s="5">
        <f t="shared" si="52"/>
        <v>12126252</v>
      </c>
      <c r="L649" s="6">
        <v>699</v>
      </c>
      <c r="M649" s="1">
        <v>0.36</v>
      </c>
      <c r="N649" s="8" t="str">
        <f t="shared" si="53"/>
        <v>&lt;50%</v>
      </c>
      <c r="O649">
        <v>3.9</v>
      </c>
      <c r="P649" s="2">
        <v>17348</v>
      </c>
      <c r="Q649" s="7">
        <f t="shared" si="54"/>
        <v>12126252</v>
      </c>
    </row>
    <row r="650" spans="1:17">
      <c r="A650" t="s">
        <v>1371</v>
      </c>
      <c r="B650" t="s">
        <v>1372</v>
      </c>
      <c r="C650" t="s">
        <v>720</v>
      </c>
      <c r="D650" t="s">
        <v>2909</v>
      </c>
      <c r="E650" t="s">
        <v>2940</v>
      </c>
      <c r="F650" t="s">
        <v>2941</v>
      </c>
      <c r="G650" t="s">
        <v>2942</v>
      </c>
      <c r="H650">
        <f t="shared" si="50"/>
        <v>150000</v>
      </c>
      <c r="I650" s="6">
        <v>1499</v>
      </c>
      <c r="J650" s="5" t="str">
        <f t="shared" si="51"/>
        <v>&gt;₹500</v>
      </c>
      <c r="K650" s="5">
        <f t="shared" si="52"/>
        <v>263306202</v>
      </c>
      <c r="L650" s="6">
        <v>2999</v>
      </c>
      <c r="M650" s="1">
        <v>0.5</v>
      </c>
      <c r="N650" s="8" t="str">
        <f t="shared" si="53"/>
        <v>50% or More</v>
      </c>
      <c r="O650">
        <v>3.7</v>
      </c>
      <c r="P650" s="2">
        <v>87798</v>
      </c>
      <c r="Q650" s="7">
        <f t="shared" si="54"/>
        <v>263306202</v>
      </c>
    </row>
    <row r="651" spans="1:17">
      <c r="A651" t="s">
        <v>1373</v>
      </c>
      <c r="B651" t="s">
        <v>1374</v>
      </c>
      <c r="C651" t="s">
        <v>1375</v>
      </c>
      <c r="D651" t="s">
        <v>2909</v>
      </c>
      <c r="E651" t="s">
        <v>2979</v>
      </c>
      <c r="F651" t="s">
        <v>2911</v>
      </c>
      <c r="G651" t="s">
        <v>3007</v>
      </c>
      <c r="H651">
        <f t="shared" si="50"/>
        <v>20000</v>
      </c>
      <c r="I651" s="6">
        <v>299</v>
      </c>
      <c r="J651" s="5" t="str">
        <f t="shared" si="51"/>
        <v>₹200 - ₹500</v>
      </c>
      <c r="K651" s="5">
        <f t="shared" si="52"/>
        <v>12191568</v>
      </c>
      <c r="L651" s="6">
        <v>499</v>
      </c>
      <c r="M651" s="1">
        <v>0.4</v>
      </c>
      <c r="N651" s="8" t="str">
        <f t="shared" si="53"/>
        <v>&lt;50%</v>
      </c>
      <c r="O651">
        <v>4.2</v>
      </c>
      <c r="P651" s="2">
        <v>24432</v>
      </c>
      <c r="Q651" s="7">
        <f t="shared" si="54"/>
        <v>12191568</v>
      </c>
    </row>
    <row r="652" spans="1:17">
      <c r="A652" t="s">
        <v>1376</v>
      </c>
      <c r="B652" t="s">
        <v>1377</v>
      </c>
      <c r="C652" t="s">
        <v>1152</v>
      </c>
      <c r="D652" t="s">
        <v>2902</v>
      </c>
      <c r="E652" t="s">
        <v>2956</v>
      </c>
      <c r="F652" t="s">
        <v>2957</v>
      </c>
      <c r="H652">
        <f t="shared" si="50"/>
        <v>82100</v>
      </c>
      <c r="I652" s="6">
        <v>579</v>
      </c>
      <c r="J652" s="5" t="str">
        <f t="shared" si="51"/>
        <v>&gt;₹500</v>
      </c>
      <c r="K652" s="5">
        <f t="shared" si="52"/>
        <v>264745600</v>
      </c>
      <c r="L652" s="6">
        <v>1400</v>
      </c>
      <c r="M652" s="1">
        <v>0.59</v>
      </c>
      <c r="N652" s="8" t="str">
        <f t="shared" si="53"/>
        <v>50% or More</v>
      </c>
      <c r="O652">
        <v>4.3</v>
      </c>
      <c r="P652" s="2">
        <v>189104</v>
      </c>
      <c r="Q652" s="7">
        <f t="shared" si="54"/>
        <v>264745600</v>
      </c>
    </row>
    <row r="653" spans="1:17">
      <c r="A653" t="s">
        <v>1378</v>
      </c>
      <c r="B653" t="s">
        <v>1379</v>
      </c>
      <c r="C653" t="s">
        <v>1380</v>
      </c>
      <c r="D653" t="s">
        <v>2909</v>
      </c>
      <c r="E653" t="s">
        <v>2979</v>
      </c>
      <c r="F653" t="s">
        <v>3008</v>
      </c>
      <c r="G653" t="s">
        <v>3009</v>
      </c>
      <c r="H653">
        <f t="shared" si="50"/>
        <v>80000</v>
      </c>
      <c r="I653" s="6">
        <v>2499</v>
      </c>
      <c r="J653" s="5" t="str">
        <f t="shared" si="51"/>
        <v>&gt;₹500</v>
      </c>
      <c r="K653" s="5">
        <f t="shared" si="52"/>
        <v>307176488</v>
      </c>
      <c r="L653" s="6">
        <v>3299</v>
      </c>
      <c r="M653" s="1">
        <v>0.24</v>
      </c>
      <c r="N653" s="8" t="str">
        <f t="shared" si="53"/>
        <v>&lt;50%</v>
      </c>
      <c r="O653">
        <v>4.2</v>
      </c>
      <c r="P653" s="2">
        <v>93112</v>
      </c>
      <c r="Q653" s="7">
        <f t="shared" si="54"/>
        <v>307176488</v>
      </c>
    </row>
    <row r="654" spans="1:17">
      <c r="A654" t="s">
        <v>1381</v>
      </c>
      <c r="B654" t="s">
        <v>1382</v>
      </c>
      <c r="C654" t="s">
        <v>720</v>
      </c>
      <c r="D654" t="s">
        <v>2909</v>
      </c>
      <c r="E654" t="s">
        <v>2940</v>
      </c>
      <c r="F654" t="s">
        <v>2941</v>
      </c>
      <c r="G654" t="s">
        <v>2942</v>
      </c>
      <c r="H654">
        <f t="shared" si="50"/>
        <v>480000</v>
      </c>
      <c r="I654" s="6">
        <v>1199</v>
      </c>
      <c r="J654" s="5" t="str">
        <f t="shared" si="51"/>
        <v>&gt;₹500</v>
      </c>
      <c r="K654" s="5">
        <f t="shared" si="52"/>
        <v>285078479</v>
      </c>
      <c r="L654" s="6">
        <v>5999</v>
      </c>
      <c r="M654" s="1">
        <v>0.8</v>
      </c>
      <c r="N654" s="8" t="str">
        <f t="shared" si="53"/>
        <v>50% or More</v>
      </c>
      <c r="O654">
        <v>3.9</v>
      </c>
      <c r="P654" s="2">
        <v>47521</v>
      </c>
      <c r="Q654" s="7">
        <f t="shared" si="54"/>
        <v>285078479</v>
      </c>
    </row>
    <row r="655" spans="1:17">
      <c r="A655" t="s">
        <v>1383</v>
      </c>
      <c r="B655" t="s">
        <v>1384</v>
      </c>
      <c r="C655" t="s">
        <v>1325</v>
      </c>
      <c r="D655" t="s">
        <v>2909</v>
      </c>
      <c r="E655" t="s">
        <v>2967</v>
      </c>
      <c r="F655" t="s">
        <v>3000</v>
      </c>
      <c r="H655">
        <f t="shared" si="50"/>
        <v>10000</v>
      </c>
      <c r="I655" s="6">
        <v>399</v>
      </c>
      <c r="J655" s="5" t="str">
        <f t="shared" si="51"/>
        <v>₹200 - ₹500</v>
      </c>
      <c r="K655" s="5">
        <f t="shared" si="52"/>
        <v>13573299</v>
      </c>
      <c r="L655" s="6">
        <v>499</v>
      </c>
      <c r="M655" s="1">
        <v>0.2</v>
      </c>
      <c r="N655" s="8" t="str">
        <f t="shared" si="53"/>
        <v>&lt;50%</v>
      </c>
      <c r="O655">
        <v>4.3</v>
      </c>
      <c r="P655" s="2">
        <v>27201</v>
      </c>
      <c r="Q655" s="7">
        <f t="shared" si="54"/>
        <v>13573299</v>
      </c>
    </row>
    <row r="656" spans="1:17">
      <c r="A656" t="s">
        <v>1385</v>
      </c>
      <c r="B656" t="s">
        <v>1386</v>
      </c>
      <c r="C656" t="s">
        <v>1155</v>
      </c>
      <c r="D656" t="s">
        <v>2902</v>
      </c>
      <c r="E656" t="s">
        <v>2903</v>
      </c>
      <c r="F656" t="s">
        <v>2958</v>
      </c>
      <c r="G656" t="s">
        <v>2959</v>
      </c>
      <c r="H656">
        <f t="shared" si="50"/>
        <v>9600</v>
      </c>
      <c r="I656" s="6">
        <v>279</v>
      </c>
      <c r="J656" s="5" t="str">
        <f t="shared" si="51"/>
        <v>₹200 - ₹500</v>
      </c>
      <c r="K656" s="5">
        <f t="shared" si="52"/>
        <v>11825250</v>
      </c>
      <c r="L656" s="6">
        <v>375</v>
      </c>
      <c r="M656" s="1">
        <v>0.26</v>
      </c>
      <c r="N656" s="8" t="str">
        <f t="shared" si="53"/>
        <v>&lt;50%</v>
      </c>
      <c r="O656">
        <v>4.3</v>
      </c>
      <c r="P656" s="2">
        <v>31534</v>
      </c>
      <c r="Q656" s="7">
        <f t="shared" si="54"/>
        <v>11825250</v>
      </c>
    </row>
    <row r="657" spans="1:17">
      <c r="A657" t="s">
        <v>1387</v>
      </c>
      <c r="B657" t="s">
        <v>1388</v>
      </c>
      <c r="C657" t="s">
        <v>689</v>
      </c>
      <c r="D657" t="s">
        <v>2909</v>
      </c>
      <c r="E657" t="s">
        <v>2930</v>
      </c>
      <c r="F657" t="s">
        <v>2931</v>
      </c>
      <c r="H657">
        <f t="shared" si="50"/>
        <v>250000</v>
      </c>
      <c r="I657" s="6">
        <v>2499</v>
      </c>
      <c r="J657" s="5" t="str">
        <f t="shared" si="51"/>
        <v>&gt;₹500</v>
      </c>
      <c r="K657" s="5">
        <f t="shared" si="52"/>
        <v>37847429</v>
      </c>
      <c r="L657" s="6">
        <v>4999</v>
      </c>
      <c r="M657" s="1">
        <v>0.5</v>
      </c>
      <c r="N657" s="8" t="str">
        <f t="shared" si="53"/>
        <v>50% or More</v>
      </c>
      <c r="O657">
        <v>3.9</v>
      </c>
      <c r="P657" s="2">
        <v>7571</v>
      </c>
      <c r="Q657" s="7">
        <f t="shared" si="54"/>
        <v>37847429</v>
      </c>
    </row>
    <row r="658" spans="1:17">
      <c r="A658" t="s">
        <v>1389</v>
      </c>
      <c r="B658" t="s">
        <v>1390</v>
      </c>
      <c r="C658" t="s">
        <v>1320</v>
      </c>
      <c r="D658" t="s">
        <v>2969</v>
      </c>
      <c r="E658" t="s">
        <v>2970</v>
      </c>
      <c r="F658" t="s">
        <v>2971</v>
      </c>
      <c r="G658" t="s">
        <v>2972</v>
      </c>
      <c r="H658">
        <f t="shared" si="50"/>
        <v>2300</v>
      </c>
      <c r="I658" s="6">
        <v>137</v>
      </c>
      <c r="J658" s="5" t="str">
        <f t="shared" si="51"/>
        <v>₹200</v>
      </c>
      <c r="K658" s="5">
        <f t="shared" si="52"/>
        <v>1045920</v>
      </c>
      <c r="L658" s="6">
        <v>160</v>
      </c>
      <c r="M658" s="1">
        <v>0.14000000000000001</v>
      </c>
      <c r="N658" s="8" t="str">
        <f t="shared" si="53"/>
        <v>&lt;50%</v>
      </c>
      <c r="O658">
        <v>4.4000000000000004</v>
      </c>
      <c r="P658" s="2">
        <v>6537</v>
      </c>
      <c r="Q658" s="7">
        <f t="shared" si="54"/>
        <v>1045920</v>
      </c>
    </row>
    <row r="659" spans="1:17">
      <c r="A659" t="s">
        <v>1391</v>
      </c>
      <c r="B659" t="s">
        <v>1392</v>
      </c>
      <c r="C659" t="s">
        <v>1266</v>
      </c>
      <c r="D659" t="s">
        <v>2902</v>
      </c>
      <c r="E659" t="s">
        <v>2903</v>
      </c>
      <c r="F659" t="s">
        <v>2994</v>
      </c>
      <c r="H659">
        <f t="shared" si="50"/>
        <v>20000</v>
      </c>
      <c r="I659" s="6">
        <v>299</v>
      </c>
      <c r="J659" s="5" t="str">
        <f t="shared" si="51"/>
        <v>₹200 - ₹500</v>
      </c>
      <c r="K659" s="5">
        <f t="shared" si="52"/>
        <v>10483990</v>
      </c>
      <c r="L659" s="6">
        <v>499</v>
      </c>
      <c r="M659" s="1">
        <v>0.4</v>
      </c>
      <c r="N659" s="8" t="str">
        <f t="shared" si="53"/>
        <v>&lt;50%</v>
      </c>
      <c r="O659">
        <v>4.5</v>
      </c>
      <c r="P659" s="2">
        <v>21010</v>
      </c>
      <c r="Q659" s="7">
        <f t="shared" si="54"/>
        <v>10483990</v>
      </c>
    </row>
    <row r="660" spans="1:17">
      <c r="A660" t="s">
        <v>1393</v>
      </c>
      <c r="B660" t="s">
        <v>1394</v>
      </c>
      <c r="C660" t="s">
        <v>720</v>
      </c>
      <c r="D660" t="s">
        <v>2909</v>
      </c>
      <c r="E660" t="s">
        <v>2940</v>
      </c>
      <c r="F660" t="s">
        <v>2941</v>
      </c>
      <c r="G660" t="s">
        <v>2942</v>
      </c>
      <c r="H660">
        <f t="shared" si="50"/>
        <v>220000</v>
      </c>
      <c r="I660" s="6">
        <v>1799</v>
      </c>
      <c r="J660" s="5" t="str">
        <f t="shared" si="51"/>
        <v>&gt;₹500</v>
      </c>
      <c r="K660" s="5">
        <f t="shared" si="52"/>
        <v>14064483</v>
      </c>
      <c r="L660" s="6">
        <v>3999</v>
      </c>
      <c r="M660" s="1">
        <v>0.55000000000000004</v>
      </c>
      <c r="N660" s="8" t="str">
        <f t="shared" si="53"/>
        <v>50% or More</v>
      </c>
      <c r="O660">
        <v>3.9</v>
      </c>
      <c r="P660" s="2">
        <v>3517</v>
      </c>
      <c r="Q660" s="7">
        <f t="shared" si="54"/>
        <v>14064483</v>
      </c>
    </row>
    <row r="661" spans="1:17">
      <c r="A661" t="s">
        <v>1395</v>
      </c>
      <c r="B661" t="s">
        <v>1396</v>
      </c>
      <c r="C661" t="s">
        <v>1299</v>
      </c>
      <c r="D661" t="s">
        <v>2909</v>
      </c>
      <c r="E661" t="s">
        <v>2917</v>
      </c>
      <c r="F661" t="s">
        <v>2927</v>
      </c>
      <c r="G661" t="s">
        <v>2999</v>
      </c>
      <c r="H661">
        <f t="shared" si="50"/>
        <v>100000</v>
      </c>
      <c r="I661" s="6">
        <v>1999</v>
      </c>
      <c r="J661" s="5" t="str">
        <f t="shared" si="51"/>
        <v>&gt;₹500</v>
      </c>
      <c r="K661" s="5">
        <f t="shared" si="52"/>
        <v>191633101</v>
      </c>
      <c r="L661" s="6">
        <v>2999</v>
      </c>
      <c r="M661" s="1">
        <v>0.33</v>
      </c>
      <c r="N661" s="8" t="str">
        <f t="shared" si="53"/>
        <v>&lt;50%</v>
      </c>
      <c r="O661">
        <v>4.3</v>
      </c>
      <c r="P661" s="2">
        <v>63899</v>
      </c>
      <c r="Q661" s="7">
        <f t="shared" si="54"/>
        <v>191633101</v>
      </c>
    </row>
    <row r="662" spans="1:17">
      <c r="A662" t="s">
        <v>1397</v>
      </c>
      <c r="B662" t="s">
        <v>1398</v>
      </c>
      <c r="C662" t="s">
        <v>1399</v>
      </c>
      <c r="D662" t="s">
        <v>2902</v>
      </c>
      <c r="E662" t="s">
        <v>2903</v>
      </c>
      <c r="F662" t="s">
        <v>3010</v>
      </c>
      <c r="G662" t="s">
        <v>2950</v>
      </c>
      <c r="H662">
        <f t="shared" si="50"/>
        <v>110000</v>
      </c>
      <c r="I662" s="6">
        <v>399</v>
      </c>
      <c r="J662" s="5" t="str">
        <f t="shared" si="51"/>
        <v>₹200 - ₹500</v>
      </c>
      <c r="K662" s="5">
        <f t="shared" si="52"/>
        <v>8589270</v>
      </c>
      <c r="L662" s="6">
        <v>1499</v>
      </c>
      <c r="M662" s="1">
        <v>0.73</v>
      </c>
      <c r="N662" s="8" t="str">
        <f t="shared" si="53"/>
        <v>50% or More</v>
      </c>
      <c r="O662">
        <v>4.0999999999999996</v>
      </c>
      <c r="P662" s="2">
        <v>5730</v>
      </c>
      <c r="Q662" s="7">
        <f t="shared" si="54"/>
        <v>8589270</v>
      </c>
    </row>
    <row r="663" spans="1:17">
      <c r="A663" t="s">
        <v>1400</v>
      </c>
      <c r="B663" t="s">
        <v>1401</v>
      </c>
      <c r="C663" t="s">
        <v>1402</v>
      </c>
      <c r="D663" t="s">
        <v>2902</v>
      </c>
      <c r="E663" t="s">
        <v>2903</v>
      </c>
      <c r="F663" t="s">
        <v>2990</v>
      </c>
      <c r="G663" t="s">
        <v>3011</v>
      </c>
      <c r="H663">
        <f t="shared" si="50"/>
        <v>230000</v>
      </c>
      <c r="I663" s="6">
        <v>1699</v>
      </c>
      <c r="J663" s="5" t="str">
        <f t="shared" si="51"/>
        <v>&gt;₹500</v>
      </c>
      <c r="K663" s="5">
        <f t="shared" si="52"/>
        <v>101926512</v>
      </c>
      <c r="L663" s="6">
        <v>3999</v>
      </c>
      <c r="M663" s="1">
        <v>0.57999999999999996</v>
      </c>
      <c r="N663" s="8" t="str">
        <f t="shared" si="53"/>
        <v>50% or More</v>
      </c>
      <c r="O663">
        <v>4.2</v>
      </c>
      <c r="P663" s="2">
        <v>25488</v>
      </c>
      <c r="Q663" s="7">
        <f t="shared" si="54"/>
        <v>101926512</v>
      </c>
    </row>
    <row r="664" spans="1:17">
      <c r="A664" t="s">
        <v>1403</v>
      </c>
      <c r="B664" t="s">
        <v>1404</v>
      </c>
      <c r="C664" t="s">
        <v>1155</v>
      </c>
      <c r="D664" t="s">
        <v>2902</v>
      </c>
      <c r="E664" t="s">
        <v>2903</v>
      </c>
      <c r="F664" t="s">
        <v>2958</v>
      </c>
      <c r="G664" t="s">
        <v>2959</v>
      </c>
      <c r="H664">
        <f t="shared" si="50"/>
        <v>29600</v>
      </c>
      <c r="I664" s="6">
        <v>699</v>
      </c>
      <c r="J664" s="5" t="str">
        <f t="shared" si="51"/>
        <v>&gt;₹500</v>
      </c>
      <c r="K664" s="5">
        <f t="shared" si="52"/>
        <v>54132975</v>
      </c>
      <c r="L664" s="6">
        <v>995</v>
      </c>
      <c r="M664" s="1">
        <v>0.3</v>
      </c>
      <c r="N664" s="8" t="str">
        <f t="shared" si="53"/>
        <v>&lt;50%</v>
      </c>
      <c r="O664">
        <v>4.5</v>
      </c>
      <c r="P664" s="2">
        <v>54405</v>
      </c>
      <c r="Q664" s="7">
        <f t="shared" si="54"/>
        <v>54132975</v>
      </c>
    </row>
    <row r="665" spans="1:17">
      <c r="A665" t="s">
        <v>1405</v>
      </c>
      <c r="B665" t="s">
        <v>1406</v>
      </c>
      <c r="C665" t="s">
        <v>1283</v>
      </c>
      <c r="D665" t="s">
        <v>2902</v>
      </c>
      <c r="E665" t="s">
        <v>2906</v>
      </c>
      <c r="F665" t="s">
        <v>2997</v>
      </c>
      <c r="H665">
        <f t="shared" si="50"/>
        <v>55000</v>
      </c>
      <c r="I665" s="6">
        <v>1149</v>
      </c>
      <c r="J665" s="5" t="str">
        <f t="shared" si="51"/>
        <v>&gt;₹500</v>
      </c>
      <c r="K665" s="5">
        <f t="shared" si="52"/>
        <v>208090122</v>
      </c>
      <c r="L665" s="6">
        <v>1699</v>
      </c>
      <c r="M665" s="1">
        <v>0.32</v>
      </c>
      <c r="N665" s="8" t="str">
        <f t="shared" si="53"/>
        <v>&lt;50%</v>
      </c>
      <c r="O665">
        <v>4.2</v>
      </c>
      <c r="P665" s="2">
        <v>122478</v>
      </c>
      <c r="Q665" s="7">
        <f t="shared" si="54"/>
        <v>208090122</v>
      </c>
    </row>
    <row r="666" spans="1:17">
      <c r="A666" t="s">
        <v>1407</v>
      </c>
      <c r="B666" t="s">
        <v>1408</v>
      </c>
      <c r="C666" t="s">
        <v>1208</v>
      </c>
      <c r="D666" t="s">
        <v>2902</v>
      </c>
      <c r="E666" t="s">
        <v>2903</v>
      </c>
      <c r="F666" t="s">
        <v>2958</v>
      </c>
      <c r="G666" t="s">
        <v>2977</v>
      </c>
      <c r="H666">
        <f t="shared" si="50"/>
        <v>50000</v>
      </c>
      <c r="I666" s="6">
        <v>1495</v>
      </c>
      <c r="J666" s="5" t="str">
        <f t="shared" si="51"/>
        <v>&gt;₹500</v>
      </c>
      <c r="K666" s="5">
        <f t="shared" si="52"/>
        <v>14445795</v>
      </c>
      <c r="L666" s="6">
        <v>1995</v>
      </c>
      <c r="M666" s="1">
        <v>0.25</v>
      </c>
      <c r="N666" s="8" t="str">
        <f t="shared" si="53"/>
        <v>&lt;50%</v>
      </c>
      <c r="O666">
        <v>4.3</v>
      </c>
      <c r="P666" s="2">
        <v>7241</v>
      </c>
      <c r="Q666" s="7">
        <f t="shared" si="54"/>
        <v>14445795</v>
      </c>
    </row>
    <row r="667" spans="1:17">
      <c r="A667" t="s">
        <v>1409</v>
      </c>
      <c r="B667" t="s">
        <v>1410</v>
      </c>
      <c r="C667" t="s">
        <v>1163</v>
      </c>
      <c r="D667" t="s">
        <v>2902</v>
      </c>
      <c r="E667" t="s">
        <v>2903</v>
      </c>
      <c r="F667" t="s">
        <v>2954</v>
      </c>
      <c r="G667" t="s">
        <v>2961</v>
      </c>
      <c r="H667">
        <f t="shared" si="50"/>
        <v>415000</v>
      </c>
      <c r="I667" s="6">
        <v>849</v>
      </c>
      <c r="J667" s="5" t="str">
        <f t="shared" si="51"/>
        <v>&gt;₹500</v>
      </c>
      <c r="K667" s="5">
        <f t="shared" si="52"/>
        <v>102264543</v>
      </c>
      <c r="L667" s="6">
        <v>4999</v>
      </c>
      <c r="M667" s="1">
        <v>0.83</v>
      </c>
      <c r="N667" s="8" t="str">
        <f t="shared" si="53"/>
        <v>50% or More</v>
      </c>
      <c r="O667">
        <v>4</v>
      </c>
      <c r="P667" s="2">
        <v>20457</v>
      </c>
      <c r="Q667" s="7">
        <f t="shared" si="54"/>
        <v>102264543</v>
      </c>
    </row>
    <row r="668" spans="1:17">
      <c r="A668" t="s">
        <v>1411</v>
      </c>
      <c r="B668" t="s">
        <v>1412</v>
      </c>
      <c r="C668" t="s">
        <v>1413</v>
      </c>
      <c r="D668" t="s">
        <v>2969</v>
      </c>
      <c r="E668" t="s">
        <v>2982</v>
      </c>
      <c r="F668" t="s">
        <v>2983</v>
      </c>
      <c r="G668" t="s">
        <v>3012</v>
      </c>
      <c r="H668">
        <f t="shared" si="50"/>
        <v>0</v>
      </c>
      <c r="I668" s="6">
        <v>440</v>
      </c>
      <c r="J668" s="5" t="str">
        <f t="shared" si="51"/>
        <v>₹200 - ₹500</v>
      </c>
      <c r="K668" s="5">
        <f t="shared" si="52"/>
        <v>3788400</v>
      </c>
      <c r="L668" s="6">
        <v>440</v>
      </c>
      <c r="M668" s="1">
        <v>0</v>
      </c>
      <c r="N668" s="8" t="str">
        <f t="shared" si="53"/>
        <v>&lt;50%</v>
      </c>
      <c r="O668">
        <v>4.5</v>
      </c>
      <c r="P668" s="2">
        <v>8610</v>
      </c>
      <c r="Q668" s="7">
        <f t="shared" si="54"/>
        <v>3788400</v>
      </c>
    </row>
    <row r="669" spans="1:17">
      <c r="A669" t="s">
        <v>1414</v>
      </c>
      <c r="B669" t="s">
        <v>1415</v>
      </c>
      <c r="C669" t="s">
        <v>1163</v>
      </c>
      <c r="D669" t="s">
        <v>2902</v>
      </c>
      <c r="E669" t="s">
        <v>2903</v>
      </c>
      <c r="F669" t="s">
        <v>2954</v>
      </c>
      <c r="G669" t="s">
        <v>2961</v>
      </c>
      <c r="H669">
        <f t="shared" si="50"/>
        <v>340000</v>
      </c>
      <c r="I669" s="6">
        <v>599</v>
      </c>
      <c r="J669" s="5" t="str">
        <f t="shared" si="51"/>
        <v>&gt;₹500</v>
      </c>
      <c r="K669" s="5">
        <f t="shared" si="52"/>
        <v>4346913</v>
      </c>
      <c r="L669" s="6">
        <v>3999</v>
      </c>
      <c r="M669" s="1">
        <v>0.85</v>
      </c>
      <c r="N669" s="8" t="str">
        <f t="shared" si="53"/>
        <v>50% or More</v>
      </c>
      <c r="O669">
        <v>3.9</v>
      </c>
      <c r="P669" s="2">
        <v>1087</v>
      </c>
      <c r="Q669" s="7">
        <f t="shared" si="54"/>
        <v>4346913</v>
      </c>
    </row>
    <row r="670" spans="1:17">
      <c r="A670" t="s">
        <v>1416</v>
      </c>
      <c r="B670" t="s">
        <v>1417</v>
      </c>
      <c r="C670" t="s">
        <v>1335</v>
      </c>
      <c r="D670" t="s">
        <v>2902</v>
      </c>
      <c r="E670" t="s">
        <v>2903</v>
      </c>
      <c r="F670" t="s">
        <v>2921</v>
      </c>
      <c r="G670" t="s">
        <v>3002</v>
      </c>
      <c r="H670">
        <f t="shared" si="50"/>
        <v>25000</v>
      </c>
      <c r="I670" s="6">
        <v>149</v>
      </c>
      <c r="J670" s="5" t="str">
        <f t="shared" si="51"/>
        <v>₹200</v>
      </c>
      <c r="K670" s="5">
        <f t="shared" si="52"/>
        <v>614460</v>
      </c>
      <c r="L670" s="6">
        <v>399</v>
      </c>
      <c r="M670" s="1">
        <v>0.63</v>
      </c>
      <c r="N670" s="8" t="str">
        <f t="shared" si="53"/>
        <v>50% or More</v>
      </c>
      <c r="O670">
        <v>4</v>
      </c>
      <c r="P670" s="2">
        <v>1540</v>
      </c>
      <c r="Q670" s="7">
        <f t="shared" si="54"/>
        <v>614460</v>
      </c>
    </row>
    <row r="671" spans="1:17">
      <c r="A671" t="s">
        <v>1418</v>
      </c>
      <c r="B671" t="s">
        <v>1419</v>
      </c>
      <c r="C671" t="s">
        <v>1158</v>
      </c>
      <c r="D671" t="s">
        <v>2902</v>
      </c>
      <c r="E671" t="s">
        <v>2903</v>
      </c>
      <c r="F671" t="s">
        <v>2958</v>
      </c>
      <c r="G671" t="s">
        <v>2960</v>
      </c>
      <c r="H671">
        <f t="shared" si="50"/>
        <v>71000</v>
      </c>
      <c r="I671" s="6">
        <v>289</v>
      </c>
      <c r="J671" s="5" t="str">
        <f t="shared" si="51"/>
        <v>₹200 - ₹500</v>
      </c>
      <c r="K671" s="5">
        <f t="shared" si="52"/>
        <v>400599</v>
      </c>
      <c r="L671" s="6">
        <v>999</v>
      </c>
      <c r="M671" s="1">
        <v>0.71</v>
      </c>
      <c r="N671" s="8" t="str">
        <f t="shared" si="53"/>
        <v>50% or More</v>
      </c>
      <c r="O671">
        <v>4.0999999999999996</v>
      </c>
      <c r="P671" s="2">
        <v>401</v>
      </c>
      <c r="Q671" s="7">
        <f t="shared" si="54"/>
        <v>400599</v>
      </c>
    </row>
    <row r="672" spans="1:17">
      <c r="A672" t="s">
        <v>1420</v>
      </c>
      <c r="B672" t="s">
        <v>1421</v>
      </c>
      <c r="C672" t="s">
        <v>1422</v>
      </c>
      <c r="D672" t="s">
        <v>2902</v>
      </c>
      <c r="E672" t="s">
        <v>2903</v>
      </c>
      <c r="F672" t="s">
        <v>3013</v>
      </c>
      <c r="H672">
        <f t="shared" si="50"/>
        <v>32000</v>
      </c>
      <c r="I672" s="6">
        <v>179</v>
      </c>
      <c r="J672" s="5" t="str">
        <f t="shared" si="51"/>
        <v>₹200</v>
      </c>
      <c r="K672" s="5">
        <f t="shared" si="52"/>
        <v>4683115</v>
      </c>
      <c r="L672" s="6">
        <v>499</v>
      </c>
      <c r="M672" s="1">
        <v>0.64</v>
      </c>
      <c r="N672" s="8" t="str">
        <f t="shared" si="53"/>
        <v>50% or More</v>
      </c>
      <c r="O672">
        <v>3.4</v>
      </c>
      <c r="P672" s="2">
        <v>9385</v>
      </c>
      <c r="Q672" s="7">
        <f t="shared" si="54"/>
        <v>4683115</v>
      </c>
    </row>
    <row r="673" spans="1:17">
      <c r="A673" t="s">
        <v>1423</v>
      </c>
      <c r="B673" t="s">
        <v>1424</v>
      </c>
      <c r="C673" t="s">
        <v>689</v>
      </c>
      <c r="D673" t="s">
        <v>2909</v>
      </c>
      <c r="E673" t="s">
        <v>2930</v>
      </c>
      <c r="F673" t="s">
        <v>2931</v>
      </c>
      <c r="H673">
        <f t="shared" si="50"/>
        <v>350000</v>
      </c>
      <c r="I673" s="6">
        <v>1499</v>
      </c>
      <c r="J673" s="5" t="str">
        <f t="shared" si="51"/>
        <v>&gt;₹500</v>
      </c>
      <c r="K673" s="5">
        <f t="shared" si="52"/>
        <v>462847412</v>
      </c>
      <c r="L673" s="6">
        <v>4999</v>
      </c>
      <c r="M673" s="1">
        <v>0.7</v>
      </c>
      <c r="N673" s="8" t="str">
        <f t="shared" si="53"/>
        <v>50% or More</v>
      </c>
      <c r="O673">
        <v>4</v>
      </c>
      <c r="P673" s="2">
        <v>92588</v>
      </c>
      <c r="Q673" s="7">
        <f t="shared" si="54"/>
        <v>462847412</v>
      </c>
    </row>
    <row r="674" spans="1:17">
      <c r="A674" t="s">
        <v>1425</v>
      </c>
      <c r="B674" t="s">
        <v>1426</v>
      </c>
      <c r="C674" t="s">
        <v>720</v>
      </c>
      <c r="D674" t="s">
        <v>2909</v>
      </c>
      <c r="E674" t="s">
        <v>2940</v>
      </c>
      <c r="F674" t="s">
        <v>2941</v>
      </c>
      <c r="G674" t="s">
        <v>2942</v>
      </c>
      <c r="H674">
        <f t="shared" si="50"/>
        <v>30000</v>
      </c>
      <c r="I674" s="6">
        <v>399</v>
      </c>
      <c r="J674" s="5" t="str">
        <f t="shared" si="51"/>
        <v>₹200 - ₹500</v>
      </c>
      <c r="K674" s="5">
        <f t="shared" si="52"/>
        <v>2414346</v>
      </c>
      <c r="L674" s="6">
        <v>699</v>
      </c>
      <c r="M674" s="1">
        <v>0.43</v>
      </c>
      <c r="N674" s="8" t="str">
        <f t="shared" si="53"/>
        <v>&lt;50%</v>
      </c>
      <c r="O674">
        <v>3.4</v>
      </c>
      <c r="P674" s="2">
        <v>3454</v>
      </c>
      <c r="Q674" s="7">
        <f t="shared" si="54"/>
        <v>2414346</v>
      </c>
    </row>
    <row r="675" spans="1:17">
      <c r="A675" t="s">
        <v>1427</v>
      </c>
      <c r="B675" t="s">
        <v>1428</v>
      </c>
      <c r="C675" t="s">
        <v>1257</v>
      </c>
      <c r="D675" t="s">
        <v>2902</v>
      </c>
      <c r="E675" t="s">
        <v>2903</v>
      </c>
      <c r="F675" t="s">
        <v>2990</v>
      </c>
      <c r="G675" t="s">
        <v>2991</v>
      </c>
      <c r="H675">
        <f t="shared" si="50"/>
        <v>20000</v>
      </c>
      <c r="I675" s="6">
        <v>599</v>
      </c>
      <c r="J675" s="5" t="str">
        <f t="shared" si="51"/>
        <v>&gt;₹500</v>
      </c>
      <c r="K675" s="5">
        <f t="shared" si="52"/>
        <v>12616210</v>
      </c>
      <c r="L675" s="6">
        <v>799</v>
      </c>
      <c r="M675" s="1">
        <v>0.25</v>
      </c>
      <c r="N675" s="8" t="str">
        <f t="shared" si="53"/>
        <v>&lt;50%</v>
      </c>
      <c r="O675">
        <v>4.3</v>
      </c>
      <c r="P675" s="2">
        <v>15790</v>
      </c>
      <c r="Q675" s="7">
        <f t="shared" si="54"/>
        <v>12616210</v>
      </c>
    </row>
    <row r="676" spans="1:17">
      <c r="A676" t="s">
        <v>1429</v>
      </c>
      <c r="B676" t="s">
        <v>1430</v>
      </c>
      <c r="C676" t="s">
        <v>1431</v>
      </c>
      <c r="D676" t="s">
        <v>2902</v>
      </c>
      <c r="E676" t="s">
        <v>2903</v>
      </c>
      <c r="F676" t="s">
        <v>3014</v>
      </c>
      <c r="G676" t="s">
        <v>3015</v>
      </c>
      <c r="H676">
        <f t="shared" si="50"/>
        <v>105100</v>
      </c>
      <c r="I676" s="6">
        <v>949</v>
      </c>
      <c r="J676" s="5" t="str">
        <f t="shared" si="51"/>
        <v>&gt;₹500</v>
      </c>
      <c r="K676" s="5">
        <f t="shared" si="52"/>
        <v>29938000</v>
      </c>
      <c r="L676" s="6">
        <v>2000</v>
      </c>
      <c r="M676" s="1">
        <v>0.53</v>
      </c>
      <c r="N676" s="8" t="str">
        <f t="shared" si="53"/>
        <v>50% or More</v>
      </c>
      <c r="O676">
        <v>3.9</v>
      </c>
      <c r="P676" s="2">
        <v>14969</v>
      </c>
      <c r="Q676" s="7">
        <f t="shared" si="54"/>
        <v>29938000</v>
      </c>
    </row>
    <row r="677" spans="1:17">
      <c r="A677" t="s">
        <v>1432</v>
      </c>
      <c r="B677" t="s">
        <v>1433</v>
      </c>
      <c r="C677" t="s">
        <v>689</v>
      </c>
      <c r="D677" t="s">
        <v>2909</v>
      </c>
      <c r="E677" t="s">
        <v>2930</v>
      </c>
      <c r="F677" t="s">
        <v>2931</v>
      </c>
      <c r="H677">
        <f t="shared" si="50"/>
        <v>750000</v>
      </c>
      <c r="I677" s="6">
        <v>2499</v>
      </c>
      <c r="J677" s="5" t="str">
        <f t="shared" si="51"/>
        <v>&gt;₹500</v>
      </c>
      <c r="K677" s="5">
        <f t="shared" si="52"/>
        <v>421347861</v>
      </c>
      <c r="L677" s="6">
        <v>9999</v>
      </c>
      <c r="M677" s="1">
        <v>0.75</v>
      </c>
      <c r="N677" s="8" t="str">
        <f t="shared" si="53"/>
        <v>50% or More</v>
      </c>
      <c r="O677">
        <v>4.0999999999999996</v>
      </c>
      <c r="P677" s="2">
        <v>42139</v>
      </c>
      <c r="Q677" s="7">
        <f t="shared" si="54"/>
        <v>421347861</v>
      </c>
    </row>
    <row r="678" spans="1:17">
      <c r="A678" t="s">
        <v>1434</v>
      </c>
      <c r="B678" t="s">
        <v>1435</v>
      </c>
      <c r="C678" t="s">
        <v>1195</v>
      </c>
      <c r="D678" t="s">
        <v>2909</v>
      </c>
      <c r="E678" t="s">
        <v>2967</v>
      </c>
      <c r="F678" t="s">
        <v>2968</v>
      </c>
      <c r="H678">
        <f t="shared" si="50"/>
        <v>2100</v>
      </c>
      <c r="I678" s="6">
        <v>159</v>
      </c>
      <c r="J678" s="5" t="str">
        <f t="shared" si="51"/>
        <v>₹200</v>
      </c>
      <c r="K678" s="5">
        <f t="shared" si="52"/>
        <v>178020</v>
      </c>
      <c r="L678" s="6">
        <v>180</v>
      </c>
      <c r="M678" s="1">
        <v>0.12</v>
      </c>
      <c r="N678" s="8" t="str">
        <f t="shared" si="53"/>
        <v>&lt;50%</v>
      </c>
      <c r="O678">
        <v>4.3</v>
      </c>
      <c r="P678" s="2">
        <v>989</v>
      </c>
      <c r="Q678" s="7">
        <f t="shared" si="54"/>
        <v>178020</v>
      </c>
    </row>
    <row r="679" spans="1:17">
      <c r="A679" t="s">
        <v>1436</v>
      </c>
      <c r="B679" t="s">
        <v>1437</v>
      </c>
      <c r="C679" t="s">
        <v>710</v>
      </c>
      <c r="D679" t="s">
        <v>2909</v>
      </c>
      <c r="E679" t="s">
        <v>2911</v>
      </c>
      <c r="F679" t="s">
        <v>2937</v>
      </c>
      <c r="G679" t="s">
        <v>2938</v>
      </c>
      <c r="H679">
        <f t="shared" si="50"/>
        <v>157100</v>
      </c>
      <c r="I679" s="6">
        <v>1329</v>
      </c>
      <c r="J679" s="5" t="str">
        <f t="shared" si="51"/>
        <v>&gt;₹500</v>
      </c>
      <c r="K679" s="5">
        <f t="shared" si="52"/>
        <v>56909600</v>
      </c>
      <c r="L679" s="6">
        <v>2900</v>
      </c>
      <c r="M679" s="1">
        <v>0.54</v>
      </c>
      <c r="N679" s="8" t="str">
        <f t="shared" si="53"/>
        <v>50% or More</v>
      </c>
      <c r="O679">
        <v>4.5</v>
      </c>
      <c r="P679" s="2">
        <v>19624</v>
      </c>
      <c r="Q679" s="7">
        <f t="shared" si="54"/>
        <v>56909600</v>
      </c>
    </row>
    <row r="680" spans="1:17">
      <c r="A680" t="s">
        <v>1438</v>
      </c>
      <c r="B680" t="s">
        <v>1439</v>
      </c>
      <c r="C680" t="s">
        <v>1422</v>
      </c>
      <c r="D680" t="s">
        <v>2902</v>
      </c>
      <c r="E680" t="s">
        <v>2903</v>
      </c>
      <c r="F680" t="s">
        <v>3013</v>
      </c>
      <c r="H680">
        <f t="shared" si="50"/>
        <v>42900</v>
      </c>
      <c r="I680" s="6">
        <v>570</v>
      </c>
      <c r="J680" s="5" t="str">
        <f t="shared" si="51"/>
        <v>&gt;₹500</v>
      </c>
      <c r="K680" s="5">
        <f t="shared" si="52"/>
        <v>3197799</v>
      </c>
      <c r="L680" s="6">
        <v>999</v>
      </c>
      <c r="M680" s="1">
        <v>0.43</v>
      </c>
      <c r="N680" s="8" t="str">
        <f t="shared" si="53"/>
        <v>&lt;50%</v>
      </c>
      <c r="O680">
        <v>4.2</v>
      </c>
      <c r="P680" s="2">
        <v>3201</v>
      </c>
      <c r="Q680" s="7">
        <f t="shared" si="54"/>
        <v>3197799</v>
      </c>
    </row>
    <row r="681" spans="1:17">
      <c r="A681" t="s">
        <v>1440</v>
      </c>
      <c r="B681" t="s">
        <v>1441</v>
      </c>
      <c r="C681" t="s">
        <v>1442</v>
      </c>
      <c r="D681" t="s">
        <v>2909</v>
      </c>
      <c r="E681" t="s">
        <v>2917</v>
      </c>
      <c r="F681" t="s">
        <v>2927</v>
      </c>
      <c r="G681" t="s">
        <v>3016</v>
      </c>
      <c r="H681">
        <f t="shared" si="50"/>
        <v>110000</v>
      </c>
      <c r="I681" s="6">
        <v>899</v>
      </c>
      <c r="J681" s="5" t="str">
        <f t="shared" si="51"/>
        <v>&gt;₹500</v>
      </c>
      <c r="K681" s="5">
        <f t="shared" si="52"/>
        <v>60907531</v>
      </c>
      <c r="L681" s="6">
        <v>1999</v>
      </c>
      <c r="M681" s="1">
        <v>0.55000000000000004</v>
      </c>
      <c r="N681" s="8" t="str">
        <f t="shared" si="53"/>
        <v>50% or More</v>
      </c>
      <c r="O681">
        <v>4.0999999999999996</v>
      </c>
      <c r="P681" s="2">
        <v>30469</v>
      </c>
      <c r="Q681" s="7">
        <f t="shared" si="54"/>
        <v>60907531</v>
      </c>
    </row>
    <row r="682" spans="1:17">
      <c r="A682" t="s">
        <v>1443</v>
      </c>
      <c r="B682" t="s">
        <v>1444</v>
      </c>
      <c r="C682" t="s">
        <v>1445</v>
      </c>
      <c r="D682" t="s">
        <v>2902</v>
      </c>
      <c r="E682" t="s">
        <v>2903</v>
      </c>
      <c r="F682" t="s">
        <v>2954</v>
      </c>
      <c r="G682" t="s">
        <v>3017</v>
      </c>
      <c r="H682">
        <f t="shared" si="50"/>
        <v>55000</v>
      </c>
      <c r="I682" s="6">
        <v>449</v>
      </c>
      <c r="J682" s="5" t="str">
        <f t="shared" si="51"/>
        <v>₹200 - ₹500</v>
      </c>
      <c r="K682" s="5">
        <f t="shared" si="52"/>
        <v>9930060</v>
      </c>
      <c r="L682" s="6">
        <v>999</v>
      </c>
      <c r="M682" s="1">
        <v>0.55000000000000004</v>
      </c>
      <c r="N682" s="8" t="str">
        <f t="shared" si="53"/>
        <v>50% or More</v>
      </c>
      <c r="O682">
        <v>4.4000000000000004</v>
      </c>
      <c r="P682" s="2">
        <v>9940</v>
      </c>
      <c r="Q682" s="7">
        <f t="shared" si="54"/>
        <v>9930060</v>
      </c>
    </row>
    <row r="683" spans="1:17">
      <c r="A683" t="s">
        <v>1446</v>
      </c>
      <c r="B683" t="s">
        <v>1447</v>
      </c>
      <c r="C683" t="s">
        <v>1448</v>
      </c>
      <c r="D683" t="s">
        <v>2902</v>
      </c>
      <c r="E683" t="s">
        <v>2956</v>
      </c>
      <c r="F683" t="s">
        <v>3018</v>
      </c>
      <c r="H683">
        <f t="shared" si="50"/>
        <v>45000</v>
      </c>
      <c r="I683" s="6">
        <v>549</v>
      </c>
      <c r="J683" s="5" t="str">
        <f t="shared" si="51"/>
        <v>&gt;₹500</v>
      </c>
      <c r="K683" s="5">
        <f t="shared" si="52"/>
        <v>7750242</v>
      </c>
      <c r="L683" s="6">
        <v>999</v>
      </c>
      <c r="M683" s="1">
        <v>0.45</v>
      </c>
      <c r="N683" s="8" t="str">
        <f t="shared" si="53"/>
        <v>&lt;50%</v>
      </c>
      <c r="O683">
        <v>4.3</v>
      </c>
      <c r="P683" s="2">
        <v>7758</v>
      </c>
      <c r="Q683" s="7">
        <f t="shared" si="54"/>
        <v>7750242</v>
      </c>
    </row>
    <row r="684" spans="1:17">
      <c r="A684" t="s">
        <v>1449</v>
      </c>
      <c r="B684" t="s">
        <v>1450</v>
      </c>
      <c r="C684" t="s">
        <v>1283</v>
      </c>
      <c r="D684" t="s">
        <v>2902</v>
      </c>
      <c r="E684" t="s">
        <v>2906</v>
      </c>
      <c r="F684" t="s">
        <v>2997</v>
      </c>
      <c r="H684">
        <f t="shared" si="50"/>
        <v>87000</v>
      </c>
      <c r="I684" s="6">
        <v>1529</v>
      </c>
      <c r="J684" s="5" t="str">
        <f t="shared" si="51"/>
        <v>&gt;₹500</v>
      </c>
      <c r="K684" s="5">
        <f t="shared" si="52"/>
        <v>164113191</v>
      </c>
      <c r="L684" s="6">
        <v>2399</v>
      </c>
      <c r="M684" s="1">
        <v>0.36</v>
      </c>
      <c r="N684" s="8" t="str">
        <f t="shared" si="53"/>
        <v>&lt;50%</v>
      </c>
      <c r="O684">
        <v>4.3</v>
      </c>
      <c r="P684" s="2">
        <v>68409</v>
      </c>
      <c r="Q684" s="7">
        <f t="shared" si="54"/>
        <v>164113191</v>
      </c>
    </row>
    <row r="685" spans="1:17">
      <c r="A685" t="s">
        <v>1451</v>
      </c>
      <c r="B685" t="s">
        <v>1452</v>
      </c>
      <c r="C685" t="s">
        <v>1453</v>
      </c>
      <c r="D685" t="s">
        <v>2969</v>
      </c>
      <c r="E685" t="s">
        <v>2970</v>
      </c>
      <c r="F685" t="s">
        <v>2971</v>
      </c>
      <c r="G685" t="s">
        <v>2972</v>
      </c>
      <c r="H685">
        <f t="shared" si="50"/>
        <v>0</v>
      </c>
      <c r="I685" s="6">
        <v>100</v>
      </c>
      <c r="J685" s="5" t="str">
        <f t="shared" si="51"/>
        <v>₹200</v>
      </c>
      <c r="K685" s="5">
        <f t="shared" si="52"/>
        <v>309500</v>
      </c>
      <c r="L685" s="6">
        <v>100</v>
      </c>
      <c r="M685" s="1">
        <v>0</v>
      </c>
      <c r="N685" s="8" t="str">
        <f t="shared" si="53"/>
        <v>&lt;50%</v>
      </c>
      <c r="O685">
        <v>4.3</v>
      </c>
      <c r="P685" s="2">
        <v>3095</v>
      </c>
      <c r="Q685" s="7">
        <f t="shared" si="54"/>
        <v>309500</v>
      </c>
    </row>
    <row r="686" spans="1:17">
      <c r="A686" t="s">
        <v>1454</v>
      </c>
      <c r="B686" t="s">
        <v>1455</v>
      </c>
      <c r="C686" t="s">
        <v>1168</v>
      </c>
      <c r="D686" t="s">
        <v>2902</v>
      </c>
      <c r="E686" t="s">
        <v>2903</v>
      </c>
      <c r="F686" t="s">
        <v>2954</v>
      </c>
      <c r="G686" t="s">
        <v>2962</v>
      </c>
      <c r="H686">
        <f t="shared" si="50"/>
        <v>120000</v>
      </c>
      <c r="I686" s="6">
        <v>299</v>
      </c>
      <c r="J686" s="5" t="str">
        <f t="shared" si="51"/>
        <v>₹200 - ₹500</v>
      </c>
      <c r="K686" s="5">
        <f t="shared" si="52"/>
        <v>1353597</v>
      </c>
      <c r="L686" s="6">
        <v>1499</v>
      </c>
      <c r="M686" s="1">
        <v>0.8</v>
      </c>
      <c r="N686" s="8" t="str">
        <f t="shared" si="53"/>
        <v>50% or More</v>
      </c>
      <c r="O686">
        <v>4.2</v>
      </c>
      <c r="P686" s="2">
        <v>903</v>
      </c>
      <c r="Q686" s="7">
        <f t="shared" si="54"/>
        <v>1353597</v>
      </c>
    </row>
    <row r="687" spans="1:17">
      <c r="A687" t="s">
        <v>1456</v>
      </c>
      <c r="B687" t="s">
        <v>1457</v>
      </c>
      <c r="C687" t="s">
        <v>1208</v>
      </c>
      <c r="D687" t="s">
        <v>2902</v>
      </c>
      <c r="E687" t="s">
        <v>2903</v>
      </c>
      <c r="F687" t="s">
        <v>2958</v>
      </c>
      <c r="G687" t="s">
        <v>2977</v>
      </c>
      <c r="H687">
        <f t="shared" si="50"/>
        <v>50000</v>
      </c>
      <c r="I687" s="6">
        <v>1295</v>
      </c>
      <c r="J687" s="5" t="str">
        <f t="shared" si="51"/>
        <v>&gt;₹500</v>
      </c>
      <c r="K687" s="5">
        <f t="shared" si="52"/>
        <v>46258945</v>
      </c>
      <c r="L687" s="6">
        <v>1795</v>
      </c>
      <c r="M687" s="1">
        <v>0.28000000000000003</v>
      </c>
      <c r="N687" s="8" t="str">
        <f t="shared" si="53"/>
        <v>&lt;50%</v>
      </c>
      <c r="O687">
        <v>4.0999999999999996</v>
      </c>
      <c r="P687" s="2">
        <v>25771</v>
      </c>
      <c r="Q687" s="7">
        <f t="shared" si="54"/>
        <v>46258945</v>
      </c>
    </row>
    <row r="688" spans="1:17">
      <c r="A688" t="s">
        <v>1458</v>
      </c>
      <c r="B688" t="s">
        <v>1459</v>
      </c>
      <c r="C688" t="s">
        <v>720</v>
      </c>
      <c r="D688" t="s">
        <v>2909</v>
      </c>
      <c r="E688" t="s">
        <v>2940</v>
      </c>
      <c r="F688" t="s">
        <v>2941</v>
      </c>
      <c r="G688" t="s">
        <v>2942</v>
      </c>
      <c r="H688">
        <f t="shared" si="50"/>
        <v>30000</v>
      </c>
      <c r="I688" s="6">
        <v>699</v>
      </c>
      <c r="J688" s="5" t="str">
        <f t="shared" si="51"/>
        <v>&gt;₹500</v>
      </c>
      <c r="K688" s="5">
        <f t="shared" si="52"/>
        <v>272915811</v>
      </c>
      <c r="L688" s="6">
        <v>999</v>
      </c>
      <c r="M688" s="1">
        <v>0.3</v>
      </c>
      <c r="N688" s="8" t="str">
        <f t="shared" si="53"/>
        <v>&lt;50%</v>
      </c>
      <c r="O688">
        <v>4.0999999999999996</v>
      </c>
      <c r="P688" s="2">
        <v>273189</v>
      </c>
      <c r="Q688" s="7">
        <f t="shared" si="54"/>
        <v>272915811</v>
      </c>
    </row>
    <row r="689" spans="1:17">
      <c r="A689" t="s">
        <v>1460</v>
      </c>
      <c r="B689" t="s">
        <v>1461</v>
      </c>
      <c r="C689" t="s">
        <v>1462</v>
      </c>
      <c r="D689" t="s">
        <v>2969</v>
      </c>
      <c r="E689" t="s">
        <v>2970</v>
      </c>
      <c r="F689" t="s">
        <v>2971</v>
      </c>
      <c r="G689" t="s">
        <v>2972</v>
      </c>
      <c r="H689">
        <f t="shared" si="50"/>
        <v>6300</v>
      </c>
      <c r="I689" s="6">
        <v>252</v>
      </c>
      <c r="J689" s="5" t="str">
        <f t="shared" si="51"/>
        <v>₹200 - ₹500</v>
      </c>
      <c r="K689" s="5">
        <f t="shared" si="52"/>
        <v>1192275</v>
      </c>
      <c r="L689" s="6">
        <v>315</v>
      </c>
      <c r="M689" s="1">
        <v>0.2</v>
      </c>
      <c r="N689" s="8" t="str">
        <f t="shared" si="53"/>
        <v>&lt;50%</v>
      </c>
      <c r="O689">
        <v>4.5</v>
      </c>
      <c r="P689" s="2">
        <v>3785</v>
      </c>
      <c r="Q689" s="7">
        <f t="shared" si="54"/>
        <v>1192275</v>
      </c>
    </row>
    <row r="690" spans="1:17">
      <c r="A690" t="s">
        <v>1463</v>
      </c>
      <c r="B690" t="s">
        <v>1464</v>
      </c>
      <c r="C690" t="s">
        <v>1195</v>
      </c>
      <c r="D690" t="s">
        <v>2909</v>
      </c>
      <c r="E690" t="s">
        <v>2967</v>
      </c>
      <c r="F690" t="s">
        <v>2968</v>
      </c>
      <c r="H690">
        <f t="shared" si="50"/>
        <v>3000</v>
      </c>
      <c r="I690" s="6">
        <v>190</v>
      </c>
      <c r="J690" s="5" t="str">
        <f t="shared" si="51"/>
        <v>₹200</v>
      </c>
      <c r="K690" s="5">
        <f t="shared" si="52"/>
        <v>630520</v>
      </c>
      <c r="L690" s="6">
        <v>220</v>
      </c>
      <c r="M690" s="1">
        <v>0.14000000000000001</v>
      </c>
      <c r="N690" s="8" t="str">
        <f t="shared" si="53"/>
        <v>&lt;50%</v>
      </c>
      <c r="O690">
        <v>4.4000000000000004</v>
      </c>
      <c r="P690" s="2">
        <v>2866</v>
      </c>
      <c r="Q690" s="7">
        <f t="shared" si="54"/>
        <v>630520</v>
      </c>
    </row>
    <row r="691" spans="1:17">
      <c r="A691" t="s">
        <v>1465</v>
      </c>
      <c r="B691" t="s">
        <v>1466</v>
      </c>
      <c r="C691" t="s">
        <v>1208</v>
      </c>
      <c r="D691" t="s">
        <v>2902</v>
      </c>
      <c r="E691" t="s">
        <v>2903</v>
      </c>
      <c r="F691" t="s">
        <v>2958</v>
      </c>
      <c r="G691" t="s">
        <v>2977</v>
      </c>
      <c r="H691">
        <f t="shared" si="50"/>
        <v>30000</v>
      </c>
      <c r="I691" s="6">
        <v>1299</v>
      </c>
      <c r="J691" s="5" t="str">
        <f t="shared" si="51"/>
        <v>&gt;₹500</v>
      </c>
      <c r="K691" s="5">
        <f t="shared" si="52"/>
        <v>43529577</v>
      </c>
      <c r="L691" s="6">
        <v>1599</v>
      </c>
      <c r="M691" s="1">
        <v>0.19</v>
      </c>
      <c r="N691" s="8" t="str">
        <f t="shared" si="53"/>
        <v>&lt;50%</v>
      </c>
      <c r="O691">
        <v>4.3</v>
      </c>
      <c r="P691" s="2">
        <v>27223</v>
      </c>
      <c r="Q691" s="7">
        <f t="shared" si="54"/>
        <v>43529577</v>
      </c>
    </row>
    <row r="692" spans="1:17">
      <c r="A692" t="s">
        <v>1467</v>
      </c>
      <c r="B692" t="s">
        <v>1468</v>
      </c>
      <c r="C692" t="s">
        <v>1152</v>
      </c>
      <c r="D692" t="s">
        <v>2902</v>
      </c>
      <c r="E692" t="s">
        <v>2956</v>
      </c>
      <c r="F692" t="s">
        <v>2957</v>
      </c>
      <c r="H692">
        <f t="shared" si="50"/>
        <v>92100</v>
      </c>
      <c r="I692" s="6">
        <v>729</v>
      </c>
      <c r="J692" s="5" t="str">
        <f t="shared" si="51"/>
        <v>&gt;₹500</v>
      </c>
      <c r="K692" s="5">
        <f t="shared" si="52"/>
        <v>135887400</v>
      </c>
      <c r="L692" s="6">
        <v>1650</v>
      </c>
      <c r="M692" s="1">
        <v>0.56000000000000005</v>
      </c>
      <c r="N692" s="8" t="str">
        <f t="shared" si="53"/>
        <v>50% or More</v>
      </c>
      <c r="O692">
        <v>4.3</v>
      </c>
      <c r="P692" s="2">
        <v>82356</v>
      </c>
      <c r="Q692" s="7">
        <f t="shared" si="54"/>
        <v>135887400</v>
      </c>
    </row>
    <row r="693" spans="1:17">
      <c r="A693" t="s">
        <v>1469</v>
      </c>
      <c r="B693" t="s">
        <v>1470</v>
      </c>
      <c r="C693" t="s">
        <v>1471</v>
      </c>
      <c r="D693" t="s">
        <v>2969</v>
      </c>
      <c r="E693" t="s">
        <v>2970</v>
      </c>
      <c r="F693" t="s">
        <v>2971</v>
      </c>
      <c r="G693" t="s">
        <v>2972</v>
      </c>
      <c r="H693">
        <f t="shared" si="50"/>
        <v>12000</v>
      </c>
      <c r="I693" s="6">
        <v>480</v>
      </c>
      <c r="J693" s="5" t="str">
        <f t="shared" si="51"/>
        <v>₹200 - ₹500</v>
      </c>
      <c r="K693" s="5">
        <f t="shared" si="52"/>
        <v>3431400</v>
      </c>
      <c r="L693" s="6">
        <v>600</v>
      </c>
      <c r="M693" s="1">
        <v>0.2</v>
      </c>
      <c r="N693" s="8" t="str">
        <f t="shared" si="53"/>
        <v>&lt;50%</v>
      </c>
      <c r="O693">
        <v>4.3</v>
      </c>
      <c r="P693" s="2">
        <v>5719</v>
      </c>
      <c r="Q693" s="7">
        <f t="shared" si="54"/>
        <v>3431400</v>
      </c>
    </row>
    <row r="694" spans="1:17">
      <c r="A694" t="s">
        <v>1472</v>
      </c>
      <c r="B694" t="s">
        <v>1473</v>
      </c>
      <c r="C694" t="s">
        <v>1163</v>
      </c>
      <c r="D694" t="s">
        <v>2902</v>
      </c>
      <c r="E694" t="s">
        <v>2903</v>
      </c>
      <c r="F694" t="s">
        <v>2954</v>
      </c>
      <c r="G694" t="s">
        <v>2961</v>
      </c>
      <c r="H694">
        <f t="shared" si="50"/>
        <v>150000</v>
      </c>
      <c r="I694" s="6">
        <v>999</v>
      </c>
      <c r="J694" s="5" t="str">
        <f t="shared" si="51"/>
        <v>&gt;₹500</v>
      </c>
      <c r="K694" s="5">
        <f t="shared" si="52"/>
        <v>4223310</v>
      </c>
      <c r="L694" s="6">
        <v>2499</v>
      </c>
      <c r="M694" s="1">
        <v>0.6</v>
      </c>
      <c r="N694" s="8" t="str">
        <f t="shared" si="53"/>
        <v>50% or More</v>
      </c>
      <c r="O694">
        <v>4.3</v>
      </c>
      <c r="P694" s="2">
        <v>1690</v>
      </c>
      <c r="Q694" s="7">
        <f t="shared" si="54"/>
        <v>4223310</v>
      </c>
    </row>
    <row r="695" spans="1:17">
      <c r="A695" t="s">
        <v>1474</v>
      </c>
      <c r="B695" t="s">
        <v>1475</v>
      </c>
      <c r="C695" t="s">
        <v>1476</v>
      </c>
      <c r="D695" t="s">
        <v>2902</v>
      </c>
      <c r="E695" t="s">
        <v>2903</v>
      </c>
      <c r="F695" t="s">
        <v>2904</v>
      </c>
      <c r="G695" t="s">
        <v>2905</v>
      </c>
      <c r="H695">
        <f t="shared" si="50"/>
        <v>46100</v>
      </c>
      <c r="I695" s="6">
        <v>238</v>
      </c>
      <c r="J695" s="5" t="str">
        <f t="shared" si="51"/>
        <v>₹200 - ₹500</v>
      </c>
      <c r="K695" s="5">
        <f t="shared" si="52"/>
        <v>5852028</v>
      </c>
      <c r="L695" s="6">
        <v>699</v>
      </c>
      <c r="M695" s="1">
        <v>0.66</v>
      </c>
      <c r="N695" s="8" t="str">
        <f t="shared" si="53"/>
        <v>50% or More</v>
      </c>
      <c r="O695">
        <v>4.4000000000000004</v>
      </c>
      <c r="P695" s="2">
        <v>8372</v>
      </c>
      <c r="Q695" s="7">
        <f t="shared" si="54"/>
        <v>5852028</v>
      </c>
    </row>
    <row r="696" spans="1:17">
      <c r="A696" t="s">
        <v>1477</v>
      </c>
      <c r="B696" t="s">
        <v>1478</v>
      </c>
      <c r="C696" t="s">
        <v>1208</v>
      </c>
      <c r="D696" t="s">
        <v>2902</v>
      </c>
      <c r="E696" t="s">
        <v>2903</v>
      </c>
      <c r="F696" t="s">
        <v>2958</v>
      </c>
      <c r="G696" t="s">
        <v>2977</v>
      </c>
      <c r="H696">
        <f t="shared" si="50"/>
        <v>84900</v>
      </c>
      <c r="I696" s="6">
        <v>1349</v>
      </c>
      <c r="J696" s="5" t="str">
        <f t="shared" si="51"/>
        <v>&gt;₹500</v>
      </c>
      <c r="K696" s="5">
        <f t="shared" si="52"/>
        <v>15634374</v>
      </c>
      <c r="L696" s="6">
        <v>2198</v>
      </c>
      <c r="M696" s="1">
        <v>0.39</v>
      </c>
      <c r="N696" s="8" t="str">
        <f t="shared" si="53"/>
        <v>&lt;50%</v>
      </c>
      <c r="O696">
        <v>4</v>
      </c>
      <c r="P696" s="2">
        <v>7113</v>
      </c>
      <c r="Q696" s="7">
        <f t="shared" si="54"/>
        <v>15634374</v>
      </c>
    </row>
    <row r="697" spans="1:17">
      <c r="A697" t="s">
        <v>1479</v>
      </c>
      <c r="B697" t="s">
        <v>1480</v>
      </c>
      <c r="C697" t="s">
        <v>1431</v>
      </c>
      <c r="D697" t="s">
        <v>2902</v>
      </c>
      <c r="E697" t="s">
        <v>2903</v>
      </c>
      <c r="F697" t="s">
        <v>3014</v>
      </c>
      <c r="G697" t="s">
        <v>3015</v>
      </c>
      <c r="H697">
        <f t="shared" si="50"/>
        <v>30000</v>
      </c>
      <c r="I697" s="6">
        <v>199</v>
      </c>
      <c r="J697" s="5" t="str">
        <f t="shared" si="51"/>
        <v>₹200</v>
      </c>
      <c r="K697" s="5">
        <f t="shared" si="52"/>
        <v>1399196</v>
      </c>
      <c r="L697" s="6">
        <v>499</v>
      </c>
      <c r="M697" s="1">
        <v>0.6</v>
      </c>
      <c r="N697" s="8" t="str">
        <f t="shared" si="53"/>
        <v>50% or More</v>
      </c>
      <c r="O697">
        <v>3.3</v>
      </c>
      <c r="P697" s="2">
        <v>2804</v>
      </c>
      <c r="Q697" s="7">
        <f t="shared" si="54"/>
        <v>1399196</v>
      </c>
    </row>
    <row r="698" spans="1:17">
      <c r="A698" t="s">
        <v>1481</v>
      </c>
      <c r="B698" t="s">
        <v>1482</v>
      </c>
      <c r="C698" t="s">
        <v>720</v>
      </c>
      <c r="D698" t="s">
        <v>2909</v>
      </c>
      <c r="E698" t="s">
        <v>2940</v>
      </c>
      <c r="F698" t="s">
        <v>2941</v>
      </c>
      <c r="G698" t="s">
        <v>2942</v>
      </c>
      <c r="H698">
        <f t="shared" si="50"/>
        <v>800000</v>
      </c>
      <c r="I698" s="6">
        <v>1999</v>
      </c>
      <c r="J698" s="5" t="str">
        <f t="shared" si="51"/>
        <v>&gt;₹500</v>
      </c>
      <c r="K698" s="5">
        <f t="shared" si="52"/>
        <v>19858014</v>
      </c>
      <c r="L698" s="6">
        <v>9999</v>
      </c>
      <c r="M698" s="1">
        <v>0.8</v>
      </c>
      <c r="N698" s="8" t="str">
        <f t="shared" si="53"/>
        <v>50% or More</v>
      </c>
      <c r="O698">
        <v>3.7</v>
      </c>
      <c r="P698" s="2">
        <v>1986</v>
      </c>
      <c r="Q698" s="7">
        <f t="shared" si="54"/>
        <v>19858014</v>
      </c>
    </row>
    <row r="699" spans="1:17">
      <c r="A699" t="s">
        <v>1483</v>
      </c>
      <c r="B699" t="s">
        <v>1484</v>
      </c>
      <c r="C699" t="s">
        <v>824</v>
      </c>
      <c r="D699" t="s">
        <v>2909</v>
      </c>
      <c r="E699" t="s">
        <v>2932</v>
      </c>
      <c r="F699" t="s">
        <v>2933</v>
      </c>
      <c r="G699" t="s">
        <v>2946</v>
      </c>
      <c r="H699">
        <f t="shared" si="50"/>
        <v>40000</v>
      </c>
      <c r="I699" s="6">
        <v>99</v>
      </c>
      <c r="J699" s="5" t="str">
        <f t="shared" si="51"/>
        <v>₹200</v>
      </c>
      <c r="K699" s="5">
        <f t="shared" si="52"/>
        <v>1223049</v>
      </c>
      <c r="L699" s="6">
        <v>499</v>
      </c>
      <c r="M699" s="1">
        <v>0.8</v>
      </c>
      <c r="N699" s="8" t="str">
        <f t="shared" si="53"/>
        <v>50% or More</v>
      </c>
      <c r="O699">
        <v>4.0999999999999996</v>
      </c>
      <c r="P699" s="2">
        <v>2451</v>
      </c>
      <c r="Q699" s="7">
        <f t="shared" si="54"/>
        <v>1223049</v>
      </c>
    </row>
    <row r="700" spans="1:17">
      <c r="A700" t="s">
        <v>1485</v>
      </c>
      <c r="B700" t="s">
        <v>1486</v>
      </c>
      <c r="C700" t="s">
        <v>1155</v>
      </c>
      <c r="D700" t="s">
        <v>2902</v>
      </c>
      <c r="E700" t="s">
        <v>2903</v>
      </c>
      <c r="F700" t="s">
        <v>2958</v>
      </c>
      <c r="G700" t="s">
        <v>2959</v>
      </c>
      <c r="H700">
        <f t="shared" si="50"/>
        <v>50100</v>
      </c>
      <c r="I700" s="6">
        <v>499</v>
      </c>
      <c r="J700" s="5" t="str">
        <f t="shared" si="51"/>
        <v>₹200 - ₹500</v>
      </c>
      <c r="K700" s="5">
        <f t="shared" si="52"/>
        <v>23000</v>
      </c>
      <c r="L700" s="6">
        <v>1000</v>
      </c>
      <c r="M700" s="1">
        <v>0.5</v>
      </c>
      <c r="N700" s="8" t="str">
        <f t="shared" si="53"/>
        <v>50% or More</v>
      </c>
      <c r="O700">
        <v>5</v>
      </c>
      <c r="P700" s="2">
        <v>23</v>
      </c>
      <c r="Q700" s="7">
        <f t="shared" si="54"/>
        <v>23000</v>
      </c>
    </row>
    <row r="701" spans="1:17">
      <c r="A701" t="s">
        <v>1487</v>
      </c>
      <c r="B701" t="s">
        <v>1488</v>
      </c>
      <c r="C701" t="s">
        <v>1489</v>
      </c>
      <c r="D701" t="s">
        <v>2902</v>
      </c>
      <c r="E701" t="s">
        <v>3019</v>
      </c>
      <c r="F701" t="s">
        <v>3020</v>
      </c>
      <c r="H701">
        <f t="shared" si="50"/>
        <v>170800</v>
      </c>
      <c r="I701" s="6">
        <v>1792</v>
      </c>
      <c r="J701" s="5" t="str">
        <f t="shared" si="51"/>
        <v>&gt;₹500</v>
      </c>
      <c r="K701" s="5">
        <f t="shared" si="52"/>
        <v>91679000</v>
      </c>
      <c r="L701" s="6">
        <v>3500</v>
      </c>
      <c r="M701" s="1">
        <v>0.49</v>
      </c>
      <c r="N701" s="8" t="str">
        <f t="shared" si="53"/>
        <v>&lt;50%</v>
      </c>
      <c r="O701">
        <v>4.5</v>
      </c>
      <c r="P701" s="2">
        <v>26194</v>
      </c>
      <c r="Q701" s="7">
        <f t="shared" si="54"/>
        <v>91679000</v>
      </c>
    </row>
    <row r="702" spans="1:17">
      <c r="A702" t="s">
        <v>1490</v>
      </c>
      <c r="B702" t="s">
        <v>1491</v>
      </c>
      <c r="C702" t="s">
        <v>1492</v>
      </c>
      <c r="D702" t="s">
        <v>2902</v>
      </c>
      <c r="E702" t="s">
        <v>2903</v>
      </c>
      <c r="F702" t="s">
        <v>3021</v>
      </c>
      <c r="H702">
        <f t="shared" si="50"/>
        <v>80100</v>
      </c>
      <c r="I702" s="6">
        <v>3299</v>
      </c>
      <c r="J702" s="5" t="str">
        <f t="shared" si="51"/>
        <v>&gt;₹500</v>
      </c>
      <c r="K702" s="5">
        <f t="shared" si="52"/>
        <v>64710300</v>
      </c>
      <c r="L702" s="6">
        <v>4100</v>
      </c>
      <c r="M702" s="1">
        <v>0.2</v>
      </c>
      <c r="N702" s="8" t="str">
        <f t="shared" si="53"/>
        <v>&lt;50%</v>
      </c>
      <c r="O702">
        <v>3.9</v>
      </c>
      <c r="P702" s="2">
        <v>15783</v>
      </c>
      <c r="Q702" s="7">
        <f t="shared" si="54"/>
        <v>64710300</v>
      </c>
    </row>
    <row r="703" spans="1:17">
      <c r="A703" t="s">
        <v>1493</v>
      </c>
      <c r="B703" t="s">
        <v>1494</v>
      </c>
      <c r="C703" t="s">
        <v>1462</v>
      </c>
      <c r="D703" t="s">
        <v>2969</v>
      </c>
      <c r="E703" t="s">
        <v>2970</v>
      </c>
      <c r="F703" t="s">
        <v>2971</v>
      </c>
      <c r="G703" t="s">
        <v>2972</v>
      </c>
      <c r="H703">
        <f t="shared" si="50"/>
        <v>5500</v>
      </c>
      <c r="I703" s="6">
        <v>125</v>
      </c>
      <c r="J703" s="5" t="str">
        <f t="shared" si="51"/>
        <v>₹200</v>
      </c>
      <c r="K703" s="5">
        <f t="shared" si="52"/>
        <v>1449540</v>
      </c>
      <c r="L703" s="6">
        <v>180</v>
      </c>
      <c r="M703" s="1">
        <v>0.31</v>
      </c>
      <c r="N703" s="8" t="str">
        <f t="shared" si="53"/>
        <v>&lt;50%</v>
      </c>
      <c r="O703">
        <v>4.4000000000000004</v>
      </c>
      <c r="P703" s="2">
        <v>8053</v>
      </c>
      <c r="Q703" s="7">
        <f t="shared" si="54"/>
        <v>1449540</v>
      </c>
    </row>
    <row r="704" spans="1:17">
      <c r="A704" t="s">
        <v>1495</v>
      </c>
      <c r="B704" t="s">
        <v>1496</v>
      </c>
      <c r="C704" t="s">
        <v>1155</v>
      </c>
      <c r="D704" t="s">
        <v>2902</v>
      </c>
      <c r="E704" t="s">
        <v>2903</v>
      </c>
      <c r="F704" t="s">
        <v>2958</v>
      </c>
      <c r="G704" t="s">
        <v>2959</v>
      </c>
      <c r="H704">
        <f t="shared" si="50"/>
        <v>79100</v>
      </c>
      <c r="I704" s="6">
        <v>399</v>
      </c>
      <c r="J704" s="5" t="str">
        <f t="shared" si="51"/>
        <v>₹200 - ₹500</v>
      </c>
      <c r="K704" s="5">
        <f t="shared" si="52"/>
        <v>3342710</v>
      </c>
      <c r="L704" s="6">
        <v>1190</v>
      </c>
      <c r="M704" s="1">
        <v>0.66</v>
      </c>
      <c r="N704" s="8" t="str">
        <f t="shared" si="53"/>
        <v>50% or More</v>
      </c>
      <c r="O704">
        <v>4.0999999999999996</v>
      </c>
      <c r="P704" s="2">
        <v>2809</v>
      </c>
      <c r="Q704" s="7">
        <f t="shared" si="54"/>
        <v>3342710</v>
      </c>
    </row>
    <row r="705" spans="1:17">
      <c r="A705" t="s">
        <v>1497</v>
      </c>
      <c r="B705" t="s">
        <v>1498</v>
      </c>
      <c r="C705" t="s">
        <v>720</v>
      </c>
      <c r="D705" t="s">
        <v>2909</v>
      </c>
      <c r="E705" t="s">
        <v>2940</v>
      </c>
      <c r="F705" t="s">
        <v>2941</v>
      </c>
      <c r="G705" t="s">
        <v>2942</v>
      </c>
      <c r="H705">
        <f t="shared" si="50"/>
        <v>680000</v>
      </c>
      <c r="I705" s="6">
        <v>1199</v>
      </c>
      <c r="J705" s="5" t="str">
        <f t="shared" si="51"/>
        <v>&gt;₹500</v>
      </c>
      <c r="K705" s="5">
        <f t="shared" si="52"/>
        <v>207254090</v>
      </c>
      <c r="L705" s="6">
        <v>7999</v>
      </c>
      <c r="M705" s="1">
        <v>0.85</v>
      </c>
      <c r="N705" s="8" t="str">
        <f t="shared" si="53"/>
        <v>50% or More</v>
      </c>
      <c r="O705">
        <v>3.6</v>
      </c>
      <c r="P705" s="2">
        <v>25910</v>
      </c>
      <c r="Q705" s="7">
        <f t="shared" si="54"/>
        <v>207254090</v>
      </c>
    </row>
    <row r="706" spans="1:17">
      <c r="A706" t="s">
        <v>1499</v>
      </c>
      <c r="B706" t="s">
        <v>1500</v>
      </c>
      <c r="C706" t="s">
        <v>1158</v>
      </c>
      <c r="D706" t="s">
        <v>2902</v>
      </c>
      <c r="E706" t="s">
        <v>2903</v>
      </c>
      <c r="F706" t="s">
        <v>2958</v>
      </c>
      <c r="G706" t="s">
        <v>2960</v>
      </c>
      <c r="H706">
        <f t="shared" ref="H706:H769" si="55">(L706-I706)*100</f>
        <v>136400</v>
      </c>
      <c r="I706" s="6">
        <v>235</v>
      </c>
      <c r="J706" s="5" t="str">
        <f t="shared" ref="J706:J769" si="56">IF(I706&lt;200,"₹200",IF(OR(I706=200,I706&lt;=500),"₹200 - ₹500","&gt;₹500"))</f>
        <v>₹200 - ₹500</v>
      </c>
      <c r="K706" s="5">
        <f t="shared" ref="K706:K769" si="57">(L706*P706)</f>
        <v>1875627</v>
      </c>
      <c r="L706" s="6">
        <v>1599</v>
      </c>
      <c r="M706" s="1">
        <v>0.85</v>
      </c>
      <c r="N706" s="8" t="str">
        <f t="shared" ref="N706:N769" si="58">IF(M706&gt;=50%,"50% or More","&lt;50%")</f>
        <v>50% or More</v>
      </c>
      <c r="O706">
        <v>3.8</v>
      </c>
      <c r="P706" s="2">
        <v>1173</v>
      </c>
      <c r="Q706" s="7">
        <f t="shared" ref="Q706:Q769" si="59">L706*P706</f>
        <v>1875627</v>
      </c>
    </row>
    <row r="707" spans="1:17">
      <c r="A707" t="s">
        <v>1501</v>
      </c>
      <c r="B707" t="s">
        <v>1502</v>
      </c>
      <c r="C707" t="s">
        <v>1163</v>
      </c>
      <c r="D707" t="s">
        <v>2902</v>
      </c>
      <c r="E707" t="s">
        <v>2903</v>
      </c>
      <c r="F707" t="s">
        <v>2954</v>
      </c>
      <c r="G707" t="s">
        <v>2961</v>
      </c>
      <c r="H707">
        <f t="shared" si="55"/>
        <v>145000</v>
      </c>
      <c r="I707" s="6">
        <v>549</v>
      </c>
      <c r="J707" s="5" t="str">
        <f t="shared" si="56"/>
        <v>&gt;₹500</v>
      </c>
      <c r="K707" s="5">
        <f t="shared" si="57"/>
        <v>12837578</v>
      </c>
      <c r="L707" s="6">
        <v>1999</v>
      </c>
      <c r="M707" s="1">
        <v>0.73</v>
      </c>
      <c r="N707" s="8" t="str">
        <f t="shared" si="58"/>
        <v>50% or More</v>
      </c>
      <c r="O707">
        <v>3.6</v>
      </c>
      <c r="P707" s="2">
        <v>6422</v>
      </c>
      <c r="Q707" s="7">
        <f t="shared" si="59"/>
        <v>12837578</v>
      </c>
    </row>
    <row r="708" spans="1:17">
      <c r="A708" t="s">
        <v>1503</v>
      </c>
      <c r="B708" t="s">
        <v>1504</v>
      </c>
      <c r="C708" t="s">
        <v>1364</v>
      </c>
      <c r="D708" t="s">
        <v>2902</v>
      </c>
      <c r="E708" t="s">
        <v>2903</v>
      </c>
      <c r="F708" t="s">
        <v>3005</v>
      </c>
      <c r="G708" t="s">
        <v>3006</v>
      </c>
      <c r="H708">
        <f t="shared" si="55"/>
        <v>1000</v>
      </c>
      <c r="I708" s="6">
        <v>89</v>
      </c>
      <c r="J708" s="5" t="str">
        <f t="shared" si="56"/>
        <v>₹200</v>
      </c>
      <c r="K708" s="5">
        <f t="shared" si="57"/>
        <v>23859</v>
      </c>
      <c r="L708" s="6">
        <v>99</v>
      </c>
      <c r="M708" s="1">
        <v>0.1</v>
      </c>
      <c r="N708" s="8" t="str">
        <f t="shared" si="58"/>
        <v>&lt;50%</v>
      </c>
      <c r="O708">
        <v>4.2</v>
      </c>
      <c r="P708" s="2">
        <v>241</v>
      </c>
      <c r="Q708" s="7">
        <f t="shared" si="59"/>
        <v>23859</v>
      </c>
    </row>
    <row r="709" spans="1:17">
      <c r="A709" t="s">
        <v>1505</v>
      </c>
      <c r="B709" t="s">
        <v>1506</v>
      </c>
      <c r="C709" t="s">
        <v>720</v>
      </c>
      <c r="D709" t="s">
        <v>2909</v>
      </c>
      <c r="E709" t="s">
        <v>2940</v>
      </c>
      <c r="F709" t="s">
        <v>2941</v>
      </c>
      <c r="G709" t="s">
        <v>2942</v>
      </c>
      <c r="H709">
        <f t="shared" si="55"/>
        <v>170000</v>
      </c>
      <c r="I709" s="6">
        <v>1299</v>
      </c>
      <c r="J709" s="5" t="str">
        <f t="shared" si="56"/>
        <v>&gt;₹500</v>
      </c>
      <c r="K709" s="5">
        <f t="shared" si="57"/>
        <v>43872371</v>
      </c>
      <c r="L709" s="6">
        <v>2999</v>
      </c>
      <c r="M709" s="1">
        <v>0.56999999999999995</v>
      </c>
      <c r="N709" s="8" t="str">
        <f t="shared" si="58"/>
        <v>50% or More</v>
      </c>
      <c r="O709">
        <v>3.8</v>
      </c>
      <c r="P709" s="2">
        <v>14629</v>
      </c>
      <c r="Q709" s="7">
        <f t="shared" si="59"/>
        <v>43872371</v>
      </c>
    </row>
    <row r="710" spans="1:17">
      <c r="A710" t="s">
        <v>1507</v>
      </c>
      <c r="B710" t="s">
        <v>1508</v>
      </c>
      <c r="C710" t="s">
        <v>1263</v>
      </c>
      <c r="D710" t="s">
        <v>2902</v>
      </c>
      <c r="E710" t="s">
        <v>2903</v>
      </c>
      <c r="F710" t="s">
        <v>2958</v>
      </c>
      <c r="G710" t="s">
        <v>2989</v>
      </c>
      <c r="H710">
        <f t="shared" si="55"/>
        <v>76900</v>
      </c>
      <c r="I710" s="6">
        <v>230</v>
      </c>
      <c r="J710" s="5" t="str">
        <f t="shared" si="56"/>
        <v>₹200 - ₹500</v>
      </c>
      <c r="K710" s="5">
        <f t="shared" si="57"/>
        <v>1526472</v>
      </c>
      <c r="L710" s="6">
        <v>999</v>
      </c>
      <c r="M710" s="1">
        <v>0.77</v>
      </c>
      <c r="N710" s="8" t="str">
        <f t="shared" si="58"/>
        <v>50% or More</v>
      </c>
      <c r="O710">
        <v>4.2</v>
      </c>
      <c r="P710" s="2">
        <v>1528</v>
      </c>
      <c r="Q710" s="7">
        <f t="shared" si="59"/>
        <v>1526472</v>
      </c>
    </row>
    <row r="711" spans="1:17">
      <c r="A711" t="s">
        <v>1509</v>
      </c>
      <c r="B711" t="s">
        <v>1510</v>
      </c>
      <c r="C711" t="s">
        <v>1511</v>
      </c>
      <c r="D711" t="s">
        <v>2909</v>
      </c>
      <c r="E711" t="s">
        <v>2940</v>
      </c>
      <c r="F711" t="s">
        <v>3022</v>
      </c>
      <c r="H711">
        <f t="shared" si="55"/>
        <v>38000</v>
      </c>
      <c r="I711" s="6">
        <v>119</v>
      </c>
      <c r="J711" s="5" t="str">
        <f t="shared" si="56"/>
        <v>₹200</v>
      </c>
      <c r="K711" s="5">
        <f t="shared" si="57"/>
        <v>7500968</v>
      </c>
      <c r="L711" s="6">
        <v>499</v>
      </c>
      <c r="M711" s="1">
        <v>0.76</v>
      </c>
      <c r="N711" s="8" t="str">
        <f t="shared" si="58"/>
        <v>50% or More</v>
      </c>
      <c r="O711">
        <v>4.3</v>
      </c>
      <c r="P711" s="2">
        <v>15032</v>
      </c>
      <c r="Q711" s="7">
        <f t="shared" si="59"/>
        <v>7500968</v>
      </c>
    </row>
    <row r="712" spans="1:17">
      <c r="A712" t="s">
        <v>1512</v>
      </c>
      <c r="B712" t="s">
        <v>1513</v>
      </c>
      <c r="C712" t="s">
        <v>1514</v>
      </c>
      <c r="D712" t="s">
        <v>2909</v>
      </c>
      <c r="E712" t="s">
        <v>2911</v>
      </c>
      <c r="F712" t="s">
        <v>2937</v>
      </c>
      <c r="G712" t="s">
        <v>3023</v>
      </c>
      <c r="H712">
        <f t="shared" si="55"/>
        <v>35100</v>
      </c>
      <c r="I712" s="6">
        <v>449</v>
      </c>
      <c r="J712" s="5" t="str">
        <f t="shared" si="56"/>
        <v>₹200 - ₹500</v>
      </c>
      <c r="K712" s="5">
        <f t="shared" si="57"/>
        <v>55668000</v>
      </c>
      <c r="L712" s="6">
        <v>800</v>
      </c>
      <c r="M712" s="1">
        <v>0.44</v>
      </c>
      <c r="N712" s="8" t="str">
        <f t="shared" si="58"/>
        <v>&lt;50%</v>
      </c>
      <c r="O712">
        <v>4.4000000000000004</v>
      </c>
      <c r="P712" s="2">
        <v>69585</v>
      </c>
      <c r="Q712" s="7">
        <f t="shared" si="59"/>
        <v>55668000</v>
      </c>
    </row>
    <row r="713" spans="1:17">
      <c r="A713" t="s">
        <v>1515</v>
      </c>
      <c r="B713" t="s">
        <v>1516</v>
      </c>
      <c r="C713" t="s">
        <v>1517</v>
      </c>
      <c r="D713" t="s">
        <v>2909</v>
      </c>
      <c r="E713" t="s">
        <v>2932</v>
      </c>
      <c r="F713" t="s">
        <v>2933</v>
      </c>
      <c r="G713" t="s">
        <v>2945</v>
      </c>
      <c r="H713">
        <f t="shared" si="55"/>
        <v>179600</v>
      </c>
      <c r="I713" s="6">
        <v>1699</v>
      </c>
      <c r="J713" s="5" t="str">
        <f t="shared" si="56"/>
        <v>&gt;₹500</v>
      </c>
      <c r="K713" s="5">
        <f t="shared" si="57"/>
        <v>50226645</v>
      </c>
      <c r="L713" s="6">
        <v>3495</v>
      </c>
      <c r="M713" s="1">
        <v>0.51</v>
      </c>
      <c r="N713" s="8" t="str">
        <f t="shared" si="58"/>
        <v>50% or More</v>
      </c>
      <c r="O713">
        <v>4.0999999999999996</v>
      </c>
      <c r="P713" s="2">
        <v>14371</v>
      </c>
      <c r="Q713" s="7">
        <f t="shared" si="59"/>
        <v>50226645</v>
      </c>
    </row>
    <row r="714" spans="1:17">
      <c r="A714" t="s">
        <v>1518</v>
      </c>
      <c r="B714" t="s">
        <v>1519</v>
      </c>
      <c r="C714" t="s">
        <v>1462</v>
      </c>
      <c r="D714" t="s">
        <v>2969</v>
      </c>
      <c r="E714" t="s">
        <v>2970</v>
      </c>
      <c r="F714" t="s">
        <v>2971</v>
      </c>
      <c r="G714" t="s">
        <v>2972</v>
      </c>
      <c r="H714">
        <f t="shared" si="55"/>
        <v>15900</v>
      </c>
      <c r="I714" s="6">
        <v>561</v>
      </c>
      <c r="J714" s="5" t="str">
        <f t="shared" si="56"/>
        <v>&gt;₹500</v>
      </c>
      <c r="K714" s="5">
        <f t="shared" si="57"/>
        <v>2291040</v>
      </c>
      <c r="L714" s="6">
        <v>720</v>
      </c>
      <c r="M714" s="1">
        <v>0.22</v>
      </c>
      <c r="N714" s="8" t="str">
        <f t="shared" si="58"/>
        <v>&lt;50%</v>
      </c>
      <c r="O714">
        <v>4.4000000000000004</v>
      </c>
      <c r="P714" s="2">
        <v>3182</v>
      </c>
      <c r="Q714" s="7">
        <f t="shared" si="59"/>
        <v>2291040</v>
      </c>
    </row>
    <row r="715" spans="1:17">
      <c r="A715" t="s">
        <v>1520</v>
      </c>
      <c r="B715" t="s">
        <v>1521</v>
      </c>
      <c r="C715" t="s">
        <v>1155</v>
      </c>
      <c r="D715" t="s">
        <v>2902</v>
      </c>
      <c r="E715" t="s">
        <v>2903</v>
      </c>
      <c r="F715" t="s">
        <v>2958</v>
      </c>
      <c r="G715" t="s">
        <v>2959</v>
      </c>
      <c r="H715">
        <f t="shared" si="55"/>
        <v>30100</v>
      </c>
      <c r="I715" s="6">
        <v>289</v>
      </c>
      <c r="J715" s="5" t="str">
        <f t="shared" si="56"/>
        <v>₹200 - ₹500</v>
      </c>
      <c r="K715" s="5">
        <f t="shared" si="57"/>
        <v>15272740</v>
      </c>
      <c r="L715" s="6">
        <v>590</v>
      </c>
      <c r="M715" s="1">
        <v>0.51</v>
      </c>
      <c r="N715" s="8" t="str">
        <f t="shared" si="58"/>
        <v>50% or More</v>
      </c>
      <c r="O715">
        <v>4.4000000000000004</v>
      </c>
      <c r="P715" s="2">
        <v>25886</v>
      </c>
      <c r="Q715" s="7">
        <f t="shared" si="59"/>
        <v>15272740</v>
      </c>
    </row>
    <row r="716" spans="1:17">
      <c r="A716" t="s">
        <v>1522</v>
      </c>
      <c r="B716" t="s">
        <v>1523</v>
      </c>
      <c r="C716" t="s">
        <v>1168</v>
      </c>
      <c r="D716" t="s">
        <v>2902</v>
      </c>
      <c r="E716" t="s">
        <v>2903</v>
      </c>
      <c r="F716" t="s">
        <v>2954</v>
      </c>
      <c r="G716" t="s">
        <v>2962</v>
      </c>
      <c r="H716">
        <f t="shared" si="55"/>
        <v>140000</v>
      </c>
      <c r="I716" s="6">
        <v>599</v>
      </c>
      <c r="J716" s="5" t="str">
        <f t="shared" si="56"/>
        <v>&gt;₹500</v>
      </c>
      <c r="K716" s="5">
        <f t="shared" si="57"/>
        <v>9467264</v>
      </c>
      <c r="L716" s="6">
        <v>1999</v>
      </c>
      <c r="M716" s="1">
        <v>0.7</v>
      </c>
      <c r="N716" s="8" t="str">
        <f t="shared" si="58"/>
        <v>50% or More</v>
      </c>
      <c r="O716">
        <v>4.4000000000000004</v>
      </c>
      <c r="P716" s="2">
        <v>4736</v>
      </c>
      <c r="Q716" s="7">
        <f t="shared" si="59"/>
        <v>9467264</v>
      </c>
    </row>
    <row r="717" spans="1:17">
      <c r="A717" t="s">
        <v>1524</v>
      </c>
      <c r="B717" t="s">
        <v>1525</v>
      </c>
      <c r="C717" t="s">
        <v>1211</v>
      </c>
      <c r="D717" t="s">
        <v>2902</v>
      </c>
      <c r="E717" t="s">
        <v>2956</v>
      </c>
      <c r="F717" t="s">
        <v>2978</v>
      </c>
      <c r="H717">
        <f t="shared" si="55"/>
        <v>175100</v>
      </c>
      <c r="I717" s="6">
        <v>5599</v>
      </c>
      <c r="J717" s="5" t="str">
        <f t="shared" si="56"/>
        <v>&gt;₹500</v>
      </c>
      <c r="K717" s="5">
        <f t="shared" si="57"/>
        <v>536586750</v>
      </c>
      <c r="L717" s="6">
        <v>7350</v>
      </c>
      <c r="M717" s="1">
        <v>0.24</v>
      </c>
      <c r="N717" s="8" t="str">
        <f t="shared" si="58"/>
        <v>&lt;50%</v>
      </c>
      <c r="O717">
        <v>4.4000000000000004</v>
      </c>
      <c r="P717" s="2">
        <v>73005</v>
      </c>
      <c r="Q717" s="7">
        <f t="shared" si="59"/>
        <v>536586750</v>
      </c>
    </row>
    <row r="718" spans="1:17">
      <c r="A718" t="s">
        <v>1526</v>
      </c>
      <c r="B718" t="s">
        <v>1527</v>
      </c>
      <c r="C718" t="s">
        <v>1528</v>
      </c>
      <c r="D718" t="s">
        <v>2902</v>
      </c>
      <c r="E718" t="s">
        <v>2903</v>
      </c>
      <c r="F718" t="s">
        <v>3014</v>
      </c>
      <c r="G718" t="s">
        <v>3024</v>
      </c>
      <c r="H718">
        <f t="shared" si="55"/>
        <v>60500</v>
      </c>
      <c r="I718" s="6">
        <v>1990</v>
      </c>
      <c r="J718" s="5" t="str">
        <f t="shared" si="56"/>
        <v>&gt;₹500</v>
      </c>
      <c r="K718" s="5">
        <f t="shared" si="57"/>
        <v>52932810</v>
      </c>
      <c r="L718" s="6">
        <v>2595</v>
      </c>
      <c r="M718" s="1">
        <v>0.23</v>
      </c>
      <c r="N718" s="8" t="str">
        <f t="shared" si="58"/>
        <v>&lt;50%</v>
      </c>
      <c r="O718">
        <v>4.3</v>
      </c>
      <c r="P718" s="2">
        <v>20398</v>
      </c>
      <c r="Q718" s="7">
        <f t="shared" si="59"/>
        <v>52932810</v>
      </c>
    </row>
    <row r="719" spans="1:17">
      <c r="A719" t="s">
        <v>1529</v>
      </c>
      <c r="B719" t="s">
        <v>1530</v>
      </c>
      <c r="C719" t="s">
        <v>1422</v>
      </c>
      <c r="D719" t="s">
        <v>2902</v>
      </c>
      <c r="E719" t="s">
        <v>2903</v>
      </c>
      <c r="F719" t="s">
        <v>3013</v>
      </c>
      <c r="H719">
        <f t="shared" si="55"/>
        <v>30000</v>
      </c>
      <c r="I719" s="6">
        <v>499</v>
      </c>
      <c r="J719" s="5" t="str">
        <f t="shared" si="56"/>
        <v>₹200 - ₹500</v>
      </c>
      <c r="K719" s="5">
        <f t="shared" si="57"/>
        <v>1697875</v>
      </c>
      <c r="L719" s="6">
        <v>799</v>
      </c>
      <c r="M719" s="1">
        <v>0.38</v>
      </c>
      <c r="N719" s="8" t="str">
        <f t="shared" si="58"/>
        <v>&lt;50%</v>
      </c>
      <c r="O719">
        <v>4.3</v>
      </c>
      <c r="P719" s="2">
        <v>2125</v>
      </c>
      <c r="Q719" s="7">
        <f t="shared" si="59"/>
        <v>1697875</v>
      </c>
    </row>
    <row r="720" spans="1:17">
      <c r="A720" t="s">
        <v>1531</v>
      </c>
      <c r="B720" t="s">
        <v>1532</v>
      </c>
      <c r="C720" t="s">
        <v>1445</v>
      </c>
      <c r="D720" t="s">
        <v>2902</v>
      </c>
      <c r="E720" t="s">
        <v>2903</v>
      </c>
      <c r="F720" t="s">
        <v>2954</v>
      </c>
      <c r="G720" t="s">
        <v>3017</v>
      </c>
      <c r="H720">
        <f t="shared" si="55"/>
        <v>55000</v>
      </c>
      <c r="I720" s="6">
        <v>449</v>
      </c>
      <c r="J720" s="5" t="str">
        <f t="shared" si="56"/>
        <v>₹200 - ₹500</v>
      </c>
      <c r="K720" s="5">
        <f t="shared" si="57"/>
        <v>11318670</v>
      </c>
      <c r="L720" s="6">
        <v>999</v>
      </c>
      <c r="M720" s="1">
        <v>0.55000000000000004</v>
      </c>
      <c r="N720" s="8" t="str">
        <f t="shared" si="58"/>
        <v>50% or More</v>
      </c>
      <c r="O720">
        <v>4.3</v>
      </c>
      <c r="P720" s="2">
        <v>11330</v>
      </c>
      <c r="Q720" s="7">
        <f t="shared" si="59"/>
        <v>11318670</v>
      </c>
    </row>
    <row r="721" spans="1:17">
      <c r="A721" t="s">
        <v>1533</v>
      </c>
      <c r="B721" t="s">
        <v>1534</v>
      </c>
      <c r="C721" t="s">
        <v>1535</v>
      </c>
      <c r="D721" t="s">
        <v>2902</v>
      </c>
      <c r="E721" t="s">
        <v>2903</v>
      </c>
      <c r="F721" t="s">
        <v>2954</v>
      </c>
      <c r="G721" t="s">
        <v>3025</v>
      </c>
      <c r="H721">
        <f t="shared" si="55"/>
        <v>100000</v>
      </c>
      <c r="I721" s="6">
        <v>999</v>
      </c>
      <c r="J721" s="5" t="str">
        <f t="shared" si="56"/>
        <v>&gt;₹500</v>
      </c>
      <c r="K721" s="5">
        <f t="shared" si="57"/>
        <v>54854559</v>
      </c>
      <c r="L721" s="6">
        <v>1999</v>
      </c>
      <c r="M721" s="1">
        <v>0.5</v>
      </c>
      <c r="N721" s="8" t="str">
        <f t="shared" si="58"/>
        <v>50% or More</v>
      </c>
      <c r="O721">
        <v>4.2</v>
      </c>
      <c r="P721" s="2">
        <v>27441</v>
      </c>
      <c r="Q721" s="7">
        <f t="shared" si="59"/>
        <v>54854559</v>
      </c>
    </row>
    <row r="722" spans="1:17">
      <c r="A722" t="s">
        <v>1536</v>
      </c>
      <c r="B722" t="s">
        <v>1537</v>
      </c>
      <c r="C722" t="s">
        <v>1066</v>
      </c>
      <c r="D722" t="s">
        <v>2902</v>
      </c>
      <c r="E722" t="s">
        <v>2903</v>
      </c>
      <c r="F722" t="s">
        <v>2954</v>
      </c>
      <c r="G722" t="s">
        <v>2955</v>
      </c>
      <c r="H722">
        <f t="shared" si="55"/>
        <v>23000</v>
      </c>
      <c r="I722" s="6">
        <v>69</v>
      </c>
      <c r="J722" s="5" t="str">
        <f t="shared" si="56"/>
        <v>₹200</v>
      </c>
      <c r="K722" s="5">
        <f t="shared" si="57"/>
        <v>76245</v>
      </c>
      <c r="L722" s="6">
        <v>299</v>
      </c>
      <c r="M722" s="1">
        <v>0.77</v>
      </c>
      <c r="N722" s="8" t="str">
        <f t="shared" si="58"/>
        <v>50% or More</v>
      </c>
      <c r="O722">
        <v>4.3</v>
      </c>
      <c r="P722" s="2">
        <v>255</v>
      </c>
      <c r="Q722" s="7">
        <f t="shared" si="59"/>
        <v>76245</v>
      </c>
    </row>
    <row r="723" spans="1:17">
      <c r="A723" t="s">
        <v>1538</v>
      </c>
      <c r="B723" t="s">
        <v>1539</v>
      </c>
      <c r="C723" t="s">
        <v>1155</v>
      </c>
      <c r="D723" t="s">
        <v>2902</v>
      </c>
      <c r="E723" t="s">
        <v>2903</v>
      </c>
      <c r="F723" t="s">
        <v>2958</v>
      </c>
      <c r="G723" t="s">
        <v>2959</v>
      </c>
      <c r="H723">
        <f t="shared" si="55"/>
        <v>60000</v>
      </c>
      <c r="I723" s="6">
        <v>899</v>
      </c>
      <c r="J723" s="5" t="str">
        <f t="shared" si="56"/>
        <v>&gt;₹500</v>
      </c>
      <c r="K723" s="5">
        <f t="shared" si="57"/>
        <v>34737826</v>
      </c>
      <c r="L723" s="6">
        <v>1499</v>
      </c>
      <c r="M723" s="1">
        <v>0.4</v>
      </c>
      <c r="N723" s="8" t="str">
        <f t="shared" si="58"/>
        <v>&lt;50%</v>
      </c>
      <c r="O723">
        <v>4.2</v>
      </c>
      <c r="P723" s="2">
        <v>23174</v>
      </c>
      <c r="Q723" s="7">
        <f t="shared" si="59"/>
        <v>34737826</v>
      </c>
    </row>
    <row r="724" spans="1:17">
      <c r="A724" t="s">
        <v>1540</v>
      </c>
      <c r="B724" t="s">
        <v>1541</v>
      </c>
      <c r="C724" t="s">
        <v>1192</v>
      </c>
      <c r="D724" t="s">
        <v>2964</v>
      </c>
      <c r="E724" t="s">
        <v>2965</v>
      </c>
      <c r="F724" t="s">
        <v>2966</v>
      </c>
      <c r="H724">
        <f t="shared" si="55"/>
        <v>22100</v>
      </c>
      <c r="I724" s="6">
        <v>478</v>
      </c>
      <c r="J724" s="5" t="str">
        <f t="shared" si="56"/>
        <v>₹200 - ₹500</v>
      </c>
      <c r="K724" s="5">
        <f t="shared" si="57"/>
        <v>14132382</v>
      </c>
      <c r="L724" s="6">
        <v>699</v>
      </c>
      <c r="M724" s="1">
        <v>0.32</v>
      </c>
      <c r="N724" s="8" t="str">
        <f t="shared" si="58"/>
        <v>&lt;50%</v>
      </c>
      <c r="O724">
        <v>3.8</v>
      </c>
      <c r="P724" s="2">
        <v>20218</v>
      </c>
      <c r="Q724" s="7">
        <f t="shared" si="59"/>
        <v>14132382</v>
      </c>
    </row>
    <row r="725" spans="1:17">
      <c r="A725" t="s">
        <v>1542</v>
      </c>
      <c r="B725" t="s">
        <v>1543</v>
      </c>
      <c r="C725" t="s">
        <v>1544</v>
      </c>
      <c r="D725" t="s">
        <v>2902</v>
      </c>
      <c r="E725" t="s">
        <v>2903</v>
      </c>
      <c r="F725" t="s">
        <v>2954</v>
      </c>
      <c r="H725">
        <f t="shared" si="55"/>
        <v>109100</v>
      </c>
      <c r="I725" s="6">
        <v>1399</v>
      </c>
      <c r="J725" s="5" t="str">
        <f t="shared" si="56"/>
        <v>&gt;₹500</v>
      </c>
      <c r="K725" s="5">
        <f t="shared" si="57"/>
        <v>27574260</v>
      </c>
      <c r="L725" s="6">
        <v>2490</v>
      </c>
      <c r="M725" s="1">
        <v>0.44</v>
      </c>
      <c r="N725" s="8" t="str">
        <f t="shared" si="58"/>
        <v>&lt;50%</v>
      </c>
      <c r="O725">
        <v>4.3</v>
      </c>
      <c r="P725" s="2">
        <v>11074</v>
      </c>
      <c r="Q725" s="7">
        <f t="shared" si="59"/>
        <v>27574260</v>
      </c>
    </row>
    <row r="726" spans="1:17">
      <c r="A726" t="s">
        <v>1545</v>
      </c>
      <c r="B726" t="s">
        <v>1546</v>
      </c>
      <c r="C726" t="s">
        <v>1547</v>
      </c>
      <c r="D726" t="s">
        <v>2902</v>
      </c>
      <c r="E726" t="s">
        <v>2903</v>
      </c>
      <c r="F726" t="s">
        <v>3010</v>
      </c>
      <c r="G726" t="s">
        <v>2946</v>
      </c>
      <c r="H726">
        <f t="shared" si="55"/>
        <v>35000</v>
      </c>
      <c r="I726" s="6">
        <v>149</v>
      </c>
      <c r="J726" s="5" t="str">
        <f t="shared" si="56"/>
        <v>₹200</v>
      </c>
      <c r="K726" s="5">
        <f t="shared" si="57"/>
        <v>12777893</v>
      </c>
      <c r="L726" s="6">
        <v>499</v>
      </c>
      <c r="M726" s="1">
        <v>0.7</v>
      </c>
      <c r="N726" s="8" t="str">
        <f t="shared" si="58"/>
        <v>50% or More</v>
      </c>
      <c r="O726">
        <v>4.0999999999999996</v>
      </c>
      <c r="P726" s="2">
        <v>25607</v>
      </c>
      <c r="Q726" s="7">
        <f t="shared" si="59"/>
        <v>12777893</v>
      </c>
    </row>
    <row r="727" spans="1:17">
      <c r="A727" t="s">
        <v>1548</v>
      </c>
      <c r="B727" t="s">
        <v>1549</v>
      </c>
      <c r="C727" t="s">
        <v>1299</v>
      </c>
      <c r="D727" t="s">
        <v>2909</v>
      </c>
      <c r="E727" t="s">
        <v>2917</v>
      </c>
      <c r="F727" t="s">
        <v>2927</v>
      </c>
      <c r="G727" t="s">
        <v>2999</v>
      </c>
      <c r="H727">
        <f t="shared" si="55"/>
        <v>319100</v>
      </c>
      <c r="I727" s="6">
        <v>1799</v>
      </c>
      <c r="J727" s="5" t="str">
        <f t="shared" si="56"/>
        <v>&gt;₹500</v>
      </c>
      <c r="K727" s="5">
        <f t="shared" si="57"/>
        <v>205717740</v>
      </c>
      <c r="L727" s="6">
        <v>4990</v>
      </c>
      <c r="M727" s="1">
        <v>0.64</v>
      </c>
      <c r="N727" s="8" t="str">
        <f t="shared" si="58"/>
        <v>50% or More</v>
      </c>
      <c r="O727">
        <v>4.2</v>
      </c>
      <c r="P727" s="2">
        <v>41226</v>
      </c>
      <c r="Q727" s="7">
        <f t="shared" si="59"/>
        <v>205717740</v>
      </c>
    </row>
    <row r="728" spans="1:17">
      <c r="A728" t="s">
        <v>1550</v>
      </c>
      <c r="B728" t="s">
        <v>1551</v>
      </c>
      <c r="C728" t="s">
        <v>1552</v>
      </c>
      <c r="D728" t="s">
        <v>3026</v>
      </c>
      <c r="E728" t="s">
        <v>3027</v>
      </c>
      <c r="F728" t="s">
        <v>3028</v>
      </c>
      <c r="H728">
        <f t="shared" si="55"/>
        <v>57400</v>
      </c>
      <c r="I728" s="6">
        <v>425</v>
      </c>
      <c r="J728" s="5" t="str">
        <f t="shared" si="56"/>
        <v>₹200 - ₹500</v>
      </c>
      <c r="K728" s="5">
        <f t="shared" si="57"/>
        <v>2578419</v>
      </c>
      <c r="L728" s="6">
        <v>999</v>
      </c>
      <c r="M728" s="1">
        <v>0.56999999999999995</v>
      </c>
      <c r="N728" s="8" t="str">
        <f t="shared" si="58"/>
        <v>50% or More</v>
      </c>
      <c r="O728">
        <v>4</v>
      </c>
      <c r="P728" s="2">
        <v>2581</v>
      </c>
      <c r="Q728" s="7">
        <f t="shared" si="59"/>
        <v>2578419</v>
      </c>
    </row>
    <row r="729" spans="1:17">
      <c r="A729" t="s">
        <v>1553</v>
      </c>
      <c r="B729" t="s">
        <v>1554</v>
      </c>
      <c r="C729" t="s">
        <v>1442</v>
      </c>
      <c r="D729" t="s">
        <v>2909</v>
      </c>
      <c r="E729" t="s">
        <v>2917</v>
      </c>
      <c r="F729" t="s">
        <v>2927</v>
      </c>
      <c r="G729" t="s">
        <v>3016</v>
      </c>
      <c r="H729">
        <f t="shared" si="55"/>
        <v>149100</v>
      </c>
      <c r="I729" s="6">
        <v>999</v>
      </c>
      <c r="J729" s="5" t="str">
        <f t="shared" si="56"/>
        <v>&gt;₹500</v>
      </c>
      <c r="K729" s="5">
        <f t="shared" si="57"/>
        <v>45644190</v>
      </c>
      <c r="L729" s="6">
        <v>2490</v>
      </c>
      <c r="M729" s="1">
        <v>0.6</v>
      </c>
      <c r="N729" s="8" t="str">
        <f t="shared" si="58"/>
        <v>50% or More</v>
      </c>
      <c r="O729">
        <v>4.0999999999999996</v>
      </c>
      <c r="P729" s="2">
        <v>18331</v>
      </c>
      <c r="Q729" s="7">
        <f t="shared" si="59"/>
        <v>45644190</v>
      </c>
    </row>
    <row r="730" spans="1:17">
      <c r="A730" t="s">
        <v>1555</v>
      </c>
      <c r="B730" t="s">
        <v>1556</v>
      </c>
      <c r="C730" t="s">
        <v>1158</v>
      </c>
      <c r="D730" t="s">
        <v>2902</v>
      </c>
      <c r="E730" t="s">
        <v>2903</v>
      </c>
      <c r="F730" t="s">
        <v>2958</v>
      </c>
      <c r="G730" t="s">
        <v>2960</v>
      </c>
      <c r="H730">
        <f t="shared" si="55"/>
        <v>62100</v>
      </c>
      <c r="I730" s="6">
        <v>378</v>
      </c>
      <c r="J730" s="5" t="str">
        <f t="shared" si="56"/>
        <v>₹200 - ₹500</v>
      </c>
      <c r="K730" s="5">
        <f t="shared" si="57"/>
        <v>1777221</v>
      </c>
      <c r="L730" s="6">
        <v>999</v>
      </c>
      <c r="M730" s="1">
        <v>0.62</v>
      </c>
      <c r="N730" s="8" t="str">
        <f t="shared" si="58"/>
        <v>50% or More</v>
      </c>
      <c r="O730">
        <v>4.0999999999999996</v>
      </c>
      <c r="P730" s="2">
        <v>1779</v>
      </c>
      <c r="Q730" s="7">
        <f t="shared" si="59"/>
        <v>1777221</v>
      </c>
    </row>
    <row r="731" spans="1:17">
      <c r="A731" t="s">
        <v>1557</v>
      </c>
      <c r="B731" t="s">
        <v>1558</v>
      </c>
      <c r="C731" t="s">
        <v>1559</v>
      </c>
      <c r="D731" t="s">
        <v>2969</v>
      </c>
      <c r="E731" t="s">
        <v>2970</v>
      </c>
      <c r="F731" t="s">
        <v>2971</v>
      </c>
      <c r="G731" t="s">
        <v>3029</v>
      </c>
      <c r="H731">
        <f t="shared" si="55"/>
        <v>0</v>
      </c>
      <c r="I731" s="6">
        <v>99</v>
      </c>
      <c r="J731" s="5" t="str">
        <f t="shared" si="56"/>
        <v>₹200</v>
      </c>
      <c r="K731" s="5">
        <f t="shared" si="57"/>
        <v>38412</v>
      </c>
      <c r="L731" s="6">
        <v>99</v>
      </c>
      <c r="M731" s="1">
        <v>0</v>
      </c>
      <c r="N731" s="8" t="str">
        <f t="shared" si="58"/>
        <v>&lt;50%</v>
      </c>
      <c r="O731">
        <v>4.3</v>
      </c>
      <c r="P731" s="2">
        <v>388</v>
      </c>
      <c r="Q731" s="7">
        <f t="shared" si="59"/>
        <v>38412</v>
      </c>
    </row>
    <row r="732" spans="1:17">
      <c r="A732" t="s">
        <v>1560</v>
      </c>
      <c r="B732" t="s">
        <v>1561</v>
      </c>
      <c r="C732" t="s">
        <v>1283</v>
      </c>
      <c r="D732" t="s">
        <v>2902</v>
      </c>
      <c r="E732" t="s">
        <v>2906</v>
      </c>
      <c r="F732" t="s">
        <v>2997</v>
      </c>
      <c r="H732">
        <f t="shared" si="55"/>
        <v>150000</v>
      </c>
      <c r="I732" s="6">
        <v>1499</v>
      </c>
      <c r="J732" s="5" t="str">
        <f t="shared" si="56"/>
        <v>&gt;₹500</v>
      </c>
      <c r="K732" s="5">
        <f t="shared" si="57"/>
        <v>25959344</v>
      </c>
      <c r="L732" s="6">
        <v>2999</v>
      </c>
      <c r="M732" s="1">
        <v>0.5</v>
      </c>
      <c r="N732" s="8" t="str">
        <f t="shared" si="58"/>
        <v>50% or More</v>
      </c>
      <c r="O732">
        <v>4.5</v>
      </c>
      <c r="P732" s="2">
        <v>8656</v>
      </c>
      <c r="Q732" s="7">
        <f t="shared" si="59"/>
        <v>25959344</v>
      </c>
    </row>
    <row r="733" spans="1:17">
      <c r="A733" t="s">
        <v>1562</v>
      </c>
      <c r="B733" t="s">
        <v>1563</v>
      </c>
      <c r="C733" t="s">
        <v>1564</v>
      </c>
      <c r="D733" t="s">
        <v>2902</v>
      </c>
      <c r="E733" t="s">
        <v>3019</v>
      </c>
      <c r="F733" t="s">
        <v>3030</v>
      </c>
      <c r="H733">
        <f t="shared" si="55"/>
        <v>128500</v>
      </c>
      <c r="I733" s="6">
        <v>1815</v>
      </c>
      <c r="J733" s="5" t="str">
        <f t="shared" si="56"/>
        <v>&gt;₹500</v>
      </c>
      <c r="K733" s="5">
        <f t="shared" si="57"/>
        <v>288067500</v>
      </c>
      <c r="L733" s="6">
        <v>3100</v>
      </c>
      <c r="M733" s="1">
        <v>0.41</v>
      </c>
      <c r="N733" s="8" t="str">
        <f t="shared" si="58"/>
        <v>&lt;50%</v>
      </c>
      <c r="O733">
        <v>4.5</v>
      </c>
      <c r="P733" s="2">
        <v>92925</v>
      </c>
      <c r="Q733" s="7">
        <f t="shared" si="59"/>
        <v>288067500</v>
      </c>
    </row>
    <row r="734" spans="1:17">
      <c r="A734" t="s">
        <v>1565</v>
      </c>
      <c r="B734" t="s">
        <v>1566</v>
      </c>
      <c r="C734" t="s">
        <v>1462</v>
      </c>
      <c r="D734" t="s">
        <v>2969</v>
      </c>
      <c r="E734" t="s">
        <v>2970</v>
      </c>
      <c r="F734" t="s">
        <v>2971</v>
      </c>
      <c r="G734" t="s">
        <v>2972</v>
      </c>
      <c r="H734">
        <f t="shared" si="55"/>
        <v>800</v>
      </c>
      <c r="I734" s="6">
        <v>67</v>
      </c>
      <c r="J734" s="5" t="str">
        <f t="shared" si="56"/>
        <v>₹200</v>
      </c>
      <c r="K734" s="5">
        <f t="shared" si="57"/>
        <v>95175</v>
      </c>
      <c r="L734" s="6">
        <v>75</v>
      </c>
      <c r="M734" s="1">
        <v>0.11</v>
      </c>
      <c r="N734" s="8" t="str">
        <f t="shared" si="58"/>
        <v>&lt;50%</v>
      </c>
      <c r="O734">
        <v>4.0999999999999996</v>
      </c>
      <c r="P734" s="2">
        <v>1269</v>
      </c>
      <c r="Q734" s="7">
        <f t="shared" si="59"/>
        <v>95175</v>
      </c>
    </row>
    <row r="735" spans="1:17">
      <c r="A735" t="s">
        <v>1567</v>
      </c>
      <c r="B735" t="s">
        <v>1568</v>
      </c>
      <c r="C735" t="s">
        <v>1163</v>
      </c>
      <c r="D735" t="s">
        <v>2902</v>
      </c>
      <c r="E735" t="s">
        <v>2903</v>
      </c>
      <c r="F735" t="s">
        <v>2954</v>
      </c>
      <c r="G735" t="s">
        <v>2961</v>
      </c>
      <c r="H735">
        <f t="shared" si="55"/>
        <v>81000</v>
      </c>
      <c r="I735" s="6">
        <v>1889</v>
      </c>
      <c r="J735" s="5" t="str">
        <f t="shared" si="56"/>
        <v>&gt;₹500</v>
      </c>
      <c r="K735" s="5">
        <f t="shared" si="57"/>
        <v>46946406</v>
      </c>
      <c r="L735" s="6">
        <v>2699</v>
      </c>
      <c r="M735" s="1">
        <v>0.3</v>
      </c>
      <c r="N735" s="8" t="str">
        <f t="shared" si="58"/>
        <v>&lt;50%</v>
      </c>
      <c r="O735">
        <v>4.3</v>
      </c>
      <c r="P735" s="2">
        <v>17394</v>
      </c>
      <c r="Q735" s="7">
        <f t="shared" si="59"/>
        <v>46946406</v>
      </c>
    </row>
    <row r="736" spans="1:17">
      <c r="A736" t="s">
        <v>1569</v>
      </c>
      <c r="B736" t="s">
        <v>1570</v>
      </c>
      <c r="C736" t="s">
        <v>720</v>
      </c>
      <c r="D736" t="s">
        <v>2909</v>
      </c>
      <c r="E736" t="s">
        <v>2940</v>
      </c>
      <c r="F736" t="s">
        <v>2941</v>
      </c>
      <c r="G736" t="s">
        <v>2942</v>
      </c>
      <c r="H736">
        <f t="shared" si="55"/>
        <v>100000</v>
      </c>
      <c r="I736" s="6">
        <v>499</v>
      </c>
      <c r="J736" s="5" t="str">
        <f t="shared" si="56"/>
        <v>₹200 - ₹500</v>
      </c>
      <c r="K736" s="5">
        <f t="shared" si="57"/>
        <v>13744331</v>
      </c>
      <c r="L736" s="6">
        <v>1499</v>
      </c>
      <c r="M736" s="1">
        <v>0.67</v>
      </c>
      <c r="N736" s="8" t="str">
        <f t="shared" si="58"/>
        <v>50% or More</v>
      </c>
      <c r="O736">
        <v>3.6</v>
      </c>
      <c r="P736" s="2">
        <v>9169</v>
      </c>
      <c r="Q736" s="7">
        <f t="shared" si="59"/>
        <v>13744331</v>
      </c>
    </row>
    <row r="737" spans="1:17">
      <c r="A737" t="s">
        <v>1571</v>
      </c>
      <c r="B737" t="s">
        <v>1572</v>
      </c>
      <c r="C737" t="s">
        <v>1263</v>
      </c>
      <c r="D737" t="s">
        <v>2902</v>
      </c>
      <c r="E737" t="s">
        <v>2903</v>
      </c>
      <c r="F737" t="s">
        <v>2958</v>
      </c>
      <c r="G737" t="s">
        <v>2989</v>
      </c>
      <c r="H737">
        <f t="shared" si="55"/>
        <v>50000</v>
      </c>
      <c r="I737" s="6">
        <v>499</v>
      </c>
      <c r="J737" s="5" t="str">
        <f t="shared" si="56"/>
        <v>₹200 - ₹500</v>
      </c>
      <c r="K737" s="5">
        <f t="shared" si="57"/>
        <v>1028970</v>
      </c>
      <c r="L737" s="6">
        <v>999</v>
      </c>
      <c r="M737" s="1">
        <v>0.5</v>
      </c>
      <c r="N737" s="8" t="str">
        <f t="shared" si="58"/>
        <v>50% or More</v>
      </c>
      <c r="O737">
        <v>4.4000000000000004</v>
      </c>
      <c r="P737" s="2">
        <v>1030</v>
      </c>
      <c r="Q737" s="7">
        <f t="shared" si="59"/>
        <v>1028970</v>
      </c>
    </row>
    <row r="738" spans="1:17">
      <c r="A738" t="s">
        <v>1573</v>
      </c>
      <c r="B738" t="s">
        <v>1574</v>
      </c>
      <c r="C738" t="s">
        <v>1211</v>
      </c>
      <c r="D738" t="s">
        <v>2902</v>
      </c>
      <c r="E738" t="s">
        <v>2956</v>
      </c>
      <c r="F738" t="s">
        <v>2978</v>
      </c>
      <c r="H738">
        <f t="shared" si="55"/>
        <v>220000</v>
      </c>
      <c r="I738" s="6">
        <v>5799</v>
      </c>
      <c r="J738" s="5" t="str">
        <f t="shared" si="56"/>
        <v>&gt;₹500</v>
      </c>
      <c r="K738" s="5">
        <f t="shared" si="57"/>
        <v>402133727</v>
      </c>
      <c r="L738" s="6">
        <v>7999</v>
      </c>
      <c r="M738" s="1">
        <v>0.28000000000000003</v>
      </c>
      <c r="N738" s="8" t="str">
        <f t="shared" si="58"/>
        <v>&lt;50%</v>
      </c>
      <c r="O738">
        <v>4.5</v>
      </c>
      <c r="P738" s="2">
        <v>50273</v>
      </c>
      <c r="Q738" s="7">
        <f t="shared" si="59"/>
        <v>402133727</v>
      </c>
    </row>
    <row r="739" spans="1:17">
      <c r="A739" t="s">
        <v>1575</v>
      </c>
      <c r="B739" t="s">
        <v>1576</v>
      </c>
      <c r="C739" t="s">
        <v>1577</v>
      </c>
      <c r="D739" t="s">
        <v>2909</v>
      </c>
      <c r="E739" t="s">
        <v>2917</v>
      </c>
      <c r="F739" t="s">
        <v>2927</v>
      </c>
      <c r="G739" t="s">
        <v>3031</v>
      </c>
      <c r="H739">
        <f t="shared" si="55"/>
        <v>30000</v>
      </c>
      <c r="I739" s="6">
        <v>499</v>
      </c>
      <c r="J739" s="5" t="str">
        <f t="shared" si="56"/>
        <v>₹200 - ₹500</v>
      </c>
      <c r="K739" s="5">
        <f t="shared" si="57"/>
        <v>5386858</v>
      </c>
      <c r="L739" s="6">
        <v>799</v>
      </c>
      <c r="M739" s="1">
        <v>0.38</v>
      </c>
      <c r="N739" s="8" t="str">
        <f t="shared" si="58"/>
        <v>&lt;50%</v>
      </c>
      <c r="O739">
        <v>3.9</v>
      </c>
      <c r="P739" s="2">
        <v>6742</v>
      </c>
      <c r="Q739" s="7">
        <f t="shared" si="59"/>
        <v>5386858</v>
      </c>
    </row>
    <row r="740" spans="1:17">
      <c r="A740" t="s">
        <v>1578</v>
      </c>
      <c r="B740" t="s">
        <v>1579</v>
      </c>
      <c r="C740" t="s">
        <v>1158</v>
      </c>
      <c r="D740" t="s">
        <v>2902</v>
      </c>
      <c r="E740" t="s">
        <v>2903</v>
      </c>
      <c r="F740" t="s">
        <v>2958</v>
      </c>
      <c r="G740" t="s">
        <v>2960</v>
      </c>
      <c r="H740">
        <f t="shared" si="55"/>
        <v>35100</v>
      </c>
      <c r="I740" s="6">
        <v>249</v>
      </c>
      <c r="J740" s="5" t="str">
        <f t="shared" si="56"/>
        <v>₹200 - ₹500</v>
      </c>
      <c r="K740" s="5">
        <f t="shared" si="57"/>
        <v>724800</v>
      </c>
      <c r="L740" s="6">
        <v>600</v>
      </c>
      <c r="M740" s="1">
        <v>0.59</v>
      </c>
      <c r="N740" s="8" t="str">
        <f t="shared" si="58"/>
        <v>50% or More</v>
      </c>
      <c r="O740">
        <v>4</v>
      </c>
      <c r="P740" s="2">
        <v>1208</v>
      </c>
      <c r="Q740" s="7">
        <f t="shared" si="59"/>
        <v>724800</v>
      </c>
    </row>
    <row r="741" spans="1:17">
      <c r="A741" t="s">
        <v>1580</v>
      </c>
      <c r="B741" t="s">
        <v>1581</v>
      </c>
      <c r="C741" t="s">
        <v>1211</v>
      </c>
      <c r="D741" t="s">
        <v>2902</v>
      </c>
      <c r="E741" t="s">
        <v>2956</v>
      </c>
      <c r="F741" t="s">
        <v>2978</v>
      </c>
      <c r="H741">
        <f t="shared" si="55"/>
        <v>128500</v>
      </c>
      <c r="I741" s="6">
        <v>4449</v>
      </c>
      <c r="J741" s="5" t="str">
        <f t="shared" si="56"/>
        <v>&gt;₹500</v>
      </c>
      <c r="K741" s="5">
        <f t="shared" si="57"/>
        <v>143384404</v>
      </c>
      <c r="L741" s="6">
        <v>5734</v>
      </c>
      <c r="M741" s="1">
        <v>0.22</v>
      </c>
      <c r="N741" s="8" t="str">
        <f t="shared" si="58"/>
        <v>&lt;50%</v>
      </c>
      <c r="O741">
        <v>4.4000000000000004</v>
      </c>
      <c r="P741" s="2">
        <v>25006</v>
      </c>
      <c r="Q741" s="7">
        <f t="shared" si="59"/>
        <v>143384404</v>
      </c>
    </row>
    <row r="742" spans="1:17">
      <c r="A742" t="s">
        <v>1582</v>
      </c>
      <c r="B742" t="s">
        <v>1583</v>
      </c>
      <c r="C742" t="s">
        <v>1402</v>
      </c>
      <c r="D742" t="s">
        <v>2902</v>
      </c>
      <c r="E742" t="s">
        <v>2903</v>
      </c>
      <c r="F742" t="s">
        <v>2990</v>
      </c>
      <c r="G742" t="s">
        <v>3011</v>
      </c>
      <c r="H742">
        <f t="shared" si="55"/>
        <v>25100</v>
      </c>
      <c r="I742" s="6">
        <v>299</v>
      </c>
      <c r="J742" s="5" t="str">
        <f t="shared" si="56"/>
        <v>₹200 - ₹500</v>
      </c>
      <c r="K742" s="5">
        <f t="shared" si="57"/>
        <v>18388700</v>
      </c>
      <c r="L742" s="6">
        <v>550</v>
      </c>
      <c r="M742" s="1">
        <v>0.46</v>
      </c>
      <c r="N742" s="8" t="str">
        <f t="shared" si="58"/>
        <v>&lt;50%</v>
      </c>
      <c r="O742">
        <v>4.5999999999999996</v>
      </c>
      <c r="P742" s="2">
        <v>33434</v>
      </c>
      <c r="Q742" s="7">
        <f t="shared" si="59"/>
        <v>18388700</v>
      </c>
    </row>
    <row r="743" spans="1:17">
      <c r="A743" t="s">
        <v>1584</v>
      </c>
      <c r="B743" t="s">
        <v>1585</v>
      </c>
      <c r="C743" t="s">
        <v>1155</v>
      </c>
      <c r="D743" t="s">
        <v>2902</v>
      </c>
      <c r="E743" t="s">
        <v>2903</v>
      </c>
      <c r="F743" t="s">
        <v>2958</v>
      </c>
      <c r="G743" t="s">
        <v>2959</v>
      </c>
      <c r="H743">
        <f t="shared" si="55"/>
        <v>76100</v>
      </c>
      <c r="I743" s="6">
        <v>629</v>
      </c>
      <c r="J743" s="5" t="str">
        <f t="shared" si="56"/>
        <v>&gt;₹500</v>
      </c>
      <c r="K743" s="5">
        <f t="shared" si="57"/>
        <v>8758390</v>
      </c>
      <c r="L743" s="6">
        <v>1390</v>
      </c>
      <c r="M743" s="1">
        <v>0.55000000000000004</v>
      </c>
      <c r="N743" s="8" t="str">
        <f t="shared" si="58"/>
        <v>50% or More</v>
      </c>
      <c r="O743">
        <v>4.4000000000000004</v>
      </c>
      <c r="P743" s="2">
        <v>6301</v>
      </c>
      <c r="Q743" s="7">
        <f t="shared" si="59"/>
        <v>8758390</v>
      </c>
    </row>
    <row r="744" spans="1:17">
      <c r="A744" t="s">
        <v>1586</v>
      </c>
      <c r="B744" t="s">
        <v>1587</v>
      </c>
      <c r="C744" t="s">
        <v>1187</v>
      </c>
      <c r="D744" t="s">
        <v>2902</v>
      </c>
      <c r="E744" t="s">
        <v>2903</v>
      </c>
      <c r="F744" t="s">
        <v>2958</v>
      </c>
      <c r="G744" t="s">
        <v>2963</v>
      </c>
      <c r="H744">
        <f t="shared" si="55"/>
        <v>70000</v>
      </c>
      <c r="I744" s="6">
        <v>2595</v>
      </c>
      <c r="J744" s="5" t="str">
        <f t="shared" si="56"/>
        <v>&gt;₹500</v>
      </c>
      <c r="K744" s="5">
        <f t="shared" si="57"/>
        <v>74526310</v>
      </c>
      <c r="L744" s="6">
        <v>3295</v>
      </c>
      <c r="M744" s="1">
        <v>0.21</v>
      </c>
      <c r="N744" s="8" t="str">
        <f t="shared" si="58"/>
        <v>&lt;50%</v>
      </c>
      <c r="O744">
        <v>4.4000000000000004</v>
      </c>
      <c r="P744" s="2">
        <v>22618</v>
      </c>
      <c r="Q744" s="7">
        <f t="shared" si="59"/>
        <v>74526310</v>
      </c>
    </row>
    <row r="745" spans="1:17">
      <c r="A745" t="s">
        <v>1588</v>
      </c>
      <c r="B745" t="s">
        <v>1589</v>
      </c>
      <c r="C745" t="s">
        <v>1283</v>
      </c>
      <c r="D745" t="s">
        <v>2902</v>
      </c>
      <c r="E745" t="s">
        <v>2906</v>
      </c>
      <c r="F745" t="s">
        <v>2997</v>
      </c>
      <c r="H745">
        <f t="shared" si="55"/>
        <v>111200</v>
      </c>
      <c r="I745" s="6">
        <v>1799</v>
      </c>
      <c r="J745" s="5" t="str">
        <f t="shared" si="56"/>
        <v>&gt;₹500</v>
      </c>
      <c r="K745" s="5">
        <f t="shared" si="57"/>
        <v>59215562</v>
      </c>
      <c r="L745" s="6">
        <v>2911</v>
      </c>
      <c r="M745" s="1">
        <v>0.38</v>
      </c>
      <c r="N745" s="8" t="str">
        <f t="shared" si="58"/>
        <v>&lt;50%</v>
      </c>
      <c r="O745">
        <v>4.3</v>
      </c>
      <c r="P745" s="2">
        <v>20342</v>
      </c>
      <c r="Q745" s="7">
        <f t="shared" si="59"/>
        <v>59215562</v>
      </c>
    </row>
    <row r="746" spans="1:17">
      <c r="A746" t="s">
        <v>1590</v>
      </c>
      <c r="B746" t="s">
        <v>1591</v>
      </c>
      <c r="C746" t="s">
        <v>1347</v>
      </c>
      <c r="D746" t="s">
        <v>2969</v>
      </c>
      <c r="E746" t="s">
        <v>2970</v>
      </c>
      <c r="F746" t="s">
        <v>2971</v>
      </c>
      <c r="G746" t="s">
        <v>2972</v>
      </c>
      <c r="H746">
        <f t="shared" si="55"/>
        <v>8500</v>
      </c>
      <c r="I746" s="6">
        <v>90</v>
      </c>
      <c r="J746" s="5" t="str">
        <f t="shared" si="56"/>
        <v>₹200</v>
      </c>
      <c r="K746" s="5">
        <f t="shared" si="57"/>
        <v>1300075</v>
      </c>
      <c r="L746" s="6">
        <v>175</v>
      </c>
      <c r="M746" s="1">
        <v>0.49</v>
      </c>
      <c r="N746" s="8" t="str">
        <f t="shared" si="58"/>
        <v>&lt;50%</v>
      </c>
      <c r="O746">
        <v>4.4000000000000004</v>
      </c>
      <c r="P746" s="2">
        <v>7429</v>
      </c>
      <c r="Q746" s="7">
        <f t="shared" si="59"/>
        <v>1300075</v>
      </c>
    </row>
    <row r="747" spans="1:17">
      <c r="A747" t="s">
        <v>1592</v>
      </c>
      <c r="B747" t="s">
        <v>1593</v>
      </c>
      <c r="C747" t="s">
        <v>1163</v>
      </c>
      <c r="D747" t="s">
        <v>2902</v>
      </c>
      <c r="E747" t="s">
        <v>2903</v>
      </c>
      <c r="F747" t="s">
        <v>2954</v>
      </c>
      <c r="G747" t="s">
        <v>2961</v>
      </c>
      <c r="H747">
        <f t="shared" si="55"/>
        <v>0</v>
      </c>
      <c r="I747" s="6">
        <v>599</v>
      </c>
      <c r="J747" s="5" t="str">
        <f t="shared" si="56"/>
        <v>&gt;₹500</v>
      </c>
      <c r="K747" s="5">
        <f t="shared" si="57"/>
        <v>15827377</v>
      </c>
      <c r="L747" s="6">
        <v>599</v>
      </c>
      <c r="M747" s="1">
        <v>0</v>
      </c>
      <c r="N747" s="8" t="str">
        <f t="shared" si="58"/>
        <v>&lt;50%</v>
      </c>
      <c r="O747">
        <v>4</v>
      </c>
      <c r="P747" s="2">
        <v>26423</v>
      </c>
      <c r="Q747" s="7">
        <f t="shared" si="59"/>
        <v>15827377</v>
      </c>
    </row>
    <row r="748" spans="1:17">
      <c r="A748" t="s">
        <v>1594</v>
      </c>
      <c r="B748" t="s">
        <v>1595</v>
      </c>
      <c r="C748" t="s">
        <v>689</v>
      </c>
      <c r="D748" t="s">
        <v>2909</v>
      </c>
      <c r="E748" t="s">
        <v>2930</v>
      </c>
      <c r="F748" t="s">
        <v>2931</v>
      </c>
      <c r="H748">
        <f t="shared" si="55"/>
        <v>600000</v>
      </c>
      <c r="I748" s="6">
        <v>1999</v>
      </c>
      <c r="J748" s="5" t="str">
        <f t="shared" si="56"/>
        <v>&gt;₹500</v>
      </c>
      <c r="K748" s="5">
        <f t="shared" si="57"/>
        <v>250408695</v>
      </c>
      <c r="L748" s="6">
        <v>7999</v>
      </c>
      <c r="M748" s="1">
        <v>0.75</v>
      </c>
      <c r="N748" s="8" t="str">
        <f t="shared" si="58"/>
        <v>50% or More</v>
      </c>
      <c r="O748">
        <v>4.2</v>
      </c>
      <c r="P748" s="2">
        <v>31305</v>
      </c>
      <c r="Q748" s="7">
        <f t="shared" si="59"/>
        <v>250408695</v>
      </c>
    </row>
    <row r="749" spans="1:17">
      <c r="A749" t="s">
        <v>1596</v>
      </c>
      <c r="B749" t="s">
        <v>1597</v>
      </c>
      <c r="C749" t="s">
        <v>1598</v>
      </c>
      <c r="D749" t="s">
        <v>2902</v>
      </c>
      <c r="E749" t="s">
        <v>2906</v>
      </c>
      <c r="F749" t="s">
        <v>3032</v>
      </c>
      <c r="H749">
        <f t="shared" si="55"/>
        <v>115100</v>
      </c>
      <c r="I749" s="6">
        <v>2099</v>
      </c>
      <c r="J749" s="5" t="str">
        <f t="shared" si="56"/>
        <v>&gt;₹500</v>
      </c>
      <c r="K749" s="5">
        <f t="shared" si="57"/>
        <v>36442250</v>
      </c>
      <c r="L749" s="6">
        <v>3250</v>
      </c>
      <c r="M749" s="1">
        <v>0.35</v>
      </c>
      <c r="N749" s="8" t="str">
        <f t="shared" si="58"/>
        <v>&lt;50%</v>
      </c>
      <c r="O749">
        <v>3.8</v>
      </c>
      <c r="P749" s="2">
        <v>11213</v>
      </c>
      <c r="Q749" s="7">
        <f t="shared" si="59"/>
        <v>36442250</v>
      </c>
    </row>
    <row r="750" spans="1:17">
      <c r="A750" t="s">
        <v>1599</v>
      </c>
      <c r="B750" t="s">
        <v>1600</v>
      </c>
      <c r="C750" t="s">
        <v>1601</v>
      </c>
      <c r="D750" t="s">
        <v>2902</v>
      </c>
      <c r="E750" t="s">
        <v>2903</v>
      </c>
      <c r="F750" t="s">
        <v>2954</v>
      </c>
      <c r="G750" t="s">
        <v>3033</v>
      </c>
      <c r="H750">
        <f t="shared" si="55"/>
        <v>32000</v>
      </c>
      <c r="I750" s="6">
        <v>179</v>
      </c>
      <c r="J750" s="5" t="str">
        <f t="shared" si="56"/>
        <v>₹200</v>
      </c>
      <c r="K750" s="5">
        <f t="shared" si="57"/>
        <v>5076826</v>
      </c>
      <c r="L750" s="6">
        <v>499</v>
      </c>
      <c r="M750" s="1">
        <v>0.64</v>
      </c>
      <c r="N750" s="8" t="str">
        <f t="shared" si="58"/>
        <v>50% or More</v>
      </c>
      <c r="O750">
        <v>4.0999999999999996</v>
      </c>
      <c r="P750" s="2">
        <v>10174</v>
      </c>
      <c r="Q750" s="7">
        <f t="shared" si="59"/>
        <v>5076826</v>
      </c>
    </row>
    <row r="751" spans="1:17">
      <c r="A751" t="s">
        <v>1602</v>
      </c>
      <c r="B751" t="s">
        <v>1603</v>
      </c>
      <c r="C751" t="s">
        <v>1208</v>
      </c>
      <c r="D751" t="s">
        <v>2902</v>
      </c>
      <c r="E751" t="s">
        <v>2903</v>
      </c>
      <c r="F751" t="s">
        <v>2958</v>
      </c>
      <c r="G751" t="s">
        <v>2977</v>
      </c>
      <c r="H751">
        <f t="shared" si="55"/>
        <v>95000</v>
      </c>
      <c r="I751" s="6">
        <v>1345</v>
      </c>
      <c r="J751" s="5" t="str">
        <f t="shared" si="56"/>
        <v>&gt;₹500</v>
      </c>
      <c r="K751" s="5">
        <f t="shared" si="57"/>
        <v>39962835</v>
      </c>
      <c r="L751" s="6">
        <v>2295</v>
      </c>
      <c r="M751" s="1">
        <v>0.41</v>
      </c>
      <c r="N751" s="8" t="str">
        <f t="shared" si="58"/>
        <v>&lt;50%</v>
      </c>
      <c r="O751">
        <v>4.2</v>
      </c>
      <c r="P751" s="2">
        <v>17413</v>
      </c>
      <c r="Q751" s="7">
        <f t="shared" si="59"/>
        <v>39962835</v>
      </c>
    </row>
    <row r="752" spans="1:17">
      <c r="A752" t="s">
        <v>1604</v>
      </c>
      <c r="B752" t="s">
        <v>1605</v>
      </c>
      <c r="C752" t="s">
        <v>1238</v>
      </c>
      <c r="D752" t="s">
        <v>2909</v>
      </c>
      <c r="E752" t="s">
        <v>2979</v>
      </c>
      <c r="F752" t="s">
        <v>2911</v>
      </c>
      <c r="G752" t="s">
        <v>2981</v>
      </c>
      <c r="H752">
        <f t="shared" si="55"/>
        <v>64600</v>
      </c>
      <c r="I752" s="6">
        <v>349</v>
      </c>
      <c r="J752" s="5" t="str">
        <f t="shared" si="56"/>
        <v>₹200 - ₹500</v>
      </c>
      <c r="K752" s="5">
        <f t="shared" si="57"/>
        <v>6642620</v>
      </c>
      <c r="L752" s="6">
        <v>995</v>
      </c>
      <c r="M752" s="1">
        <v>0.65</v>
      </c>
      <c r="N752" s="8" t="str">
        <f t="shared" si="58"/>
        <v>50% or More</v>
      </c>
      <c r="O752">
        <v>4.2</v>
      </c>
      <c r="P752" s="2">
        <v>6676</v>
      </c>
      <c r="Q752" s="7">
        <f t="shared" si="59"/>
        <v>6642620</v>
      </c>
    </row>
    <row r="753" spans="1:17">
      <c r="A753" t="s">
        <v>1606</v>
      </c>
      <c r="B753" t="s">
        <v>1607</v>
      </c>
      <c r="C753" t="s">
        <v>1476</v>
      </c>
      <c r="D753" t="s">
        <v>2902</v>
      </c>
      <c r="E753" t="s">
        <v>2903</v>
      </c>
      <c r="F753" t="s">
        <v>2904</v>
      </c>
      <c r="G753" t="s">
        <v>2905</v>
      </c>
      <c r="H753">
        <f t="shared" si="55"/>
        <v>21200</v>
      </c>
      <c r="I753" s="6">
        <v>287</v>
      </c>
      <c r="J753" s="5" t="str">
        <f t="shared" si="56"/>
        <v>₹200 - ₹500</v>
      </c>
      <c r="K753" s="5">
        <f t="shared" si="57"/>
        <v>4029924</v>
      </c>
      <c r="L753" s="6">
        <v>499</v>
      </c>
      <c r="M753" s="1">
        <v>0.42</v>
      </c>
      <c r="N753" s="8" t="str">
        <f t="shared" si="58"/>
        <v>&lt;50%</v>
      </c>
      <c r="O753">
        <v>4.4000000000000004</v>
      </c>
      <c r="P753" s="2">
        <v>8076</v>
      </c>
      <c r="Q753" s="7">
        <f t="shared" si="59"/>
        <v>4029924</v>
      </c>
    </row>
    <row r="754" spans="1:17">
      <c r="A754" t="s">
        <v>1608</v>
      </c>
      <c r="B754" t="s">
        <v>1609</v>
      </c>
      <c r="C754" t="s">
        <v>1152</v>
      </c>
      <c r="D754" t="s">
        <v>2902</v>
      </c>
      <c r="E754" t="s">
        <v>2956</v>
      </c>
      <c r="F754" t="s">
        <v>2957</v>
      </c>
      <c r="H754">
        <f t="shared" si="55"/>
        <v>10100</v>
      </c>
      <c r="I754" s="6">
        <v>349</v>
      </c>
      <c r="J754" s="5" t="str">
        <f t="shared" si="56"/>
        <v>₹200 - ₹500</v>
      </c>
      <c r="K754" s="5">
        <f t="shared" si="57"/>
        <v>8395200</v>
      </c>
      <c r="L754" s="6">
        <v>450</v>
      </c>
      <c r="M754" s="1">
        <v>0.22</v>
      </c>
      <c r="N754" s="8" t="str">
        <f t="shared" si="58"/>
        <v>&lt;50%</v>
      </c>
      <c r="O754">
        <v>4.0999999999999996</v>
      </c>
      <c r="P754" s="2">
        <v>18656</v>
      </c>
      <c r="Q754" s="7">
        <f t="shared" si="59"/>
        <v>8395200</v>
      </c>
    </row>
    <row r="755" spans="1:17">
      <c r="A755" t="s">
        <v>1610</v>
      </c>
      <c r="B755" t="s">
        <v>1611</v>
      </c>
      <c r="C755" t="s">
        <v>1195</v>
      </c>
      <c r="D755" t="s">
        <v>2909</v>
      </c>
      <c r="E755" t="s">
        <v>2967</v>
      </c>
      <c r="F755" t="s">
        <v>2968</v>
      </c>
      <c r="H755">
        <f t="shared" si="55"/>
        <v>23000</v>
      </c>
      <c r="I755" s="6">
        <v>879</v>
      </c>
      <c r="J755" s="5" t="str">
        <f t="shared" si="56"/>
        <v>&gt;₹500</v>
      </c>
      <c r="K755" s="5">
        <f t="shared" si="57"/>
        <v>35043291</v>
      </c>
      <c r="L755" s="6">
        <v>1109</v>
      </c>
      <c r="M755" s="1">
        <v>0.21</v>
      </c>
      <c r="N755" s="8" t="str">
        <f t="shared" si="58"/>
        <v>&lt;50%</v>
      </c>
      <c r="O755">
        <v>4.4000000000000004</v>
      </c>
      <c r="P755" s="2">
        <v>31599</v>
      </c>
      <c r="Q755" s="7">
        <f t="shared" si="59"/>
        <v>35043291</v>
      </c>
    </row>
    <row r="756" spans="1:17">
      <c r="A756" t="s">
        <v>1612</v>
      </c>
      <c r="B756" t="s">
        <v>1613</v>
      </c>
      <c r="C756" t="s">
        <v>1325</v>
      </c>
      <c r="D756" t="s">
        <v>2909</v>
      </c>
      <c r="E756" t="s">
        <v>2967</v>
      </c>
      <c r="F756" t="s">
        <v>3000</v>
      </c>
      <c r="H756">
        <f t="shared" si="55"/>
        <v>0</v>
      </c>
      <c r="I756" s="6">
        <v>250</v>
      </c>
      <c r="J756" s="5" t="str">
        <f t="shared" si="56"/>
        <v>₹200 - ₹500</v>
      </c>
      <c r="K756" s="5">
        <f t="shared" si="57"/>
        <v>3492750</v>
      </c>
      <c r="L756" s="6">
        <v>250</v>
      </c>
      <c r="M756" s="1">
        <v>0</v>
      </c>
      <c r="N756" s="8" t="str">
        <f t="shared" si="58"/>
        <v>&lt;50%</v>
      </c>
      <c r="O756">
        <v>3.9</v>
      </c>
      <c r="P756" s="2">
        <v>13971</v>
      </c>
      <c r="Q756" s="7">
        <f t="shared" si="59"/>
        <v>3492750</v>
      </c>
    </row>
    <row r="757" spans="1:17">
      <c r="A757" t="s">
        <v>1614</v>
      </c>
      <c r="B757" t="s">
        <v>1615</v>
      </c>
      <c r="C757" t="s">
        <v>720</v>
      </c>
      <c r="D757" t="s">
        <v>2909</v>
      </c>
      <c r="E757" t="s">
        <v>2940</v>
      </c>
      <c r="F757" t="s">
        <v>2941</v>
      </c>
      <c r="G757" t="s">
        <v>2942</v>
      </c>
      <c r="H757">
        <f t="shared" si="55"/>
        <v>30000</v>
      </c>
      <c r="I757" s="6">
        <v>199</v>
      </c>
      <c r="J757" s="5" t="str">
        <f t="shared" si="56"/>
        <v>₹200</v>
      </c>
      <c r="K757" s="5">
        <f t="shared" si="57"/>
        <v>1243508</v>
      </c>
      <c r="L757" s="6">
        <v>499</v>
      </c>
      <c r="M757" s="1">
        <v>0.6</v>
      </c>
      <c r="N757" s="8" t="str">
        <f t="shared" si="58"/>
        <v>50% or More</v>
      </c>
      <c r="O757">
        <v>3.6</v>
      </c>
      <c r="P757" s="2">
        <v>2492</v>
      </c>
      <c r="Q757" s="7">
        <f t="shared" si="59"/>
        <v>1243508</v>
      </c>
    </row>
    <row r="758" spans="1:17">
      <c r="A758" t="s">
        <v>1616</v>
      </c>
      <c r="B758" t="s">
        <v>1617</v>
      </c>
      <c r="C758" t="s">
        <v>1601</v>
      </c>
      <c r="D758" t="s">
        <v>2902</v>
      </c>
      <c r="E758" t="s">
        <v>2903</v>
      </c>
      <c r="F758" t="s">
        <v>2954</v>
      </c>
      <c r="G758" t="s">
        <v>3033</v>
      </c>
      <c r="H758">
        <f t="shared" si="55"/>
        <v>85000</v>
      </c>
      <c r="I758" s="6">
        <v>149</v>
      </c>
      <c r="J758" s="5" t="str">
        <f t="shared" si="56"/>
        <v>₹200</v>
      </c>
      <c r="K758" s="5">
        <f t="shared" si="57"/>
        <v>2520477</v>
      </c>
      <c r="L758" s="6">
        <v>999</v>
      </c>
      <c r="M758" s="1">
        <v>0.85</v>
      </c>
      <c r="N758" s="8" t="str">
        <f t="shared" si="58"/>
        <v>50% or More</v>
      </c>
      <c r="O758">
        <v>3.5</v>
      </c>
      <c r="P758" s="2">
        <v>2523</v>
      </c>
      <c r="Q758" s="7">
        <f t="shared" si="59"/>
        <v>2520477</v>
      </c>
    </row>
    <row r="759" spans="1:17">
      <c r="A759" t="s">
        <v>1618</v>
      </c>
      <c r="B759" t="s">
        <v>1619</v>
      </c>
      <c r="C759" t="s">
        <v>1158</v>
      </c>
      <c r="D759" t="s">
        <v>2902</v>
      </c>
      <c r="E759" t="s">
        <v>2903</v>
      </c>
      <c r="F759" t="s">
        <v>2958</v>
      </c>
      <c r="G759" t="s">
        <v>2960</v>
      </c>
      <c r="H759">
        <f t="shared" si="55"/>
        <v>103000</v>
      </c>
      <c r="I759" s="6">
        <v>469</v>
      </c>
      <c r="J759" s="5" t="str">
        <f t="shared" si="56"/>
        <v>₹200 - ₹500</v>
      </c>
      <c r="K759" s="5">
        <f t="shared" si="57"/>
        <v>527648</v>
      </c>
      <c r="L759" s="6">
        <v>1499</v>
      </c>
      <c r="M759" s="1">
        <v>0.69</v>
      </c>
      <c r="N759" s="8" t="str">
        <f t="shared" si="58"/>
        <v>50% or More</v>
      </c>
      <c r="O759">
        <v>4.0999999999999996</v>
      </c>
      <c r="P759" s="2">
        <v>352</v>
      </c>
      <c r="Q759" s="7">
        <f t="shared" si="59"/>
        <v>527648</v>
      </c>
    </row>
    <row r="760" spans="1:17">
      <c r="A760" t="s">
        <v>1620</v>
      </c>
      <c r="B760" t="s">
        <v>1621</v>
      </c>
      <c r="C760" t="s">
        <v>1422</v>
      </c>
      <c r="D760" t="s">
        <v>2902</v>
      </c>
      <c r="E760" t="s">
        <v>2903</v>
      </c>
      <c r="F760" t="s">
        <v>3013</v>
      </c>
      <c r="H760">
        <f t="shared" si="55"/>
        <v>74200</v>
      </c>
      <c r="I760" s="6">
        <v>1187</v>
      </c>
      <c r="J760" s="5" t="str">
        <f t="shared" si="56"/>
        <v>&gt;₹500</v>
      </c>
      <c r="K760" s="5">
        <f t="shared" si="57"/>
        <v>3205998</v>
      </c>
      <c r="L760" s="6">
        <v>1929</v>
      </c>
      <c r="M760" s="1">
        <v>0.38</v>
      </c>
      <c r="N760" s="8" t="str">
        <f t="shared" si="58"/>
        <v>&lt;50%</v>
      </c>
      <c r="O760">
        <v>4.0999999999999996</v>
      </c>
      <c r="P760" s="2">
        <v>1662</v>
      </c>
      <c r="Q760" s="7">
        <f t="shared" si="59"/>
        <v>3205998</v>
      </c>
    </row>
    <row r="761" spans="1:17">
      <c r="A761" t="s">
        <v>1622</v>
      </c>
      <c r="B761" t="s">
        <v>1623</v>
      </c>
      <c r="C761" t="s">
        <v>1624</v>
      </c>
      <c r="D761" t="s">
        <v>2902</v>
      </c>
      <c r="E761" t="s">
        <v>2903</v>
      </c>
      <c r="F761" t="s">
        <v>3014</v>
      </c>
      <c r="G761" t="s">
        <v>3034</v>
      </c>
      <c r="H761">
        <f t="shared" si="55"/>
        <v>65000</v>
      </c>
      <c r="I761" s="6">
        <v>849</v>
      </c>
      <c r="J761" s="5" t="str">
        <f t="shared" si="56"/>
        <v>&gt;₹500</v>
      </c>
      <c r="K761" s="5">
        <f t="shared" si="57"/>
        <v>11020648</v>
      </c>
      <c r="L761" s="6">
        <v>1499</v>
      </c>
      <c r="M761" s="1">
        <v>0.43</v>
      </c>
      <c r="N761" s="8" t="str">
        <f t="shared" si="58"/>
        <v>&lt;50%</v>
      </c>
      <c r="O761">
        <v>4</v>
      </c>
      <c r="P761" s="2">
        <v>7352</v>
      </c>
      <c r="Q761" s="7">
        <f t="shared" si="59"/>
        <v>11020648</v>
      </c>
    </row>
    <row r="762" spans="1:17">
      <c r="A762" t="s">
        <v>1625</v>
      </c>
      <c r="B762" t="s">
        <v>1626</v>
      </c>
      <c r="C762" t="s">
        <v>1155</v>
      </c>
      <c r="D762" t="s">
        <v>2902</v>
      </c>
      <c r="E762" t="s">
        <v>2903</v>
      </c>
      <c r="F762" t="s">
        <v>2958</v>
      </c>
      <c r="G762" t="s">
        <v>2959</v>
      </c>
      <c r="H762">
        <f t="shared" si="55"/>
        <v>7100</v>
      </c>
      <c r="I762" s="6">
        <v>328</v>
      </c>
      <c r="J762" s="5" t="str">
        <f t="shared" si="56"/>
        <v>₹200 - ₹500</v>
      </c>
      <c r="K762" s="5">
        <f t="shared" si="57"/>
        <v>1372959</v>
      </c>
      <c r="L762" s="6">
        <v>399</v>
      </c>
      <c r="M762" s="1">
        <v>0.18</v>
      </c>
      <c r="N762" s="8" t="str">
        <f t="shared" si="58"/>
        <v>&lt;50%</v>
      </c>
      <c r="O762">
        <v>4.0999999999999996</v>
      </c>
      <c r="P762" s="2">
        <v>3441</v>
      </c>
      <c r="Q762" s="7">
        <f t="shared" si="59"/>
        <v>1372959</v>
      </c>
    </row>
    <row r="763" spans="1:17">
      <c r="A763" t="s">
        <v>1627</v>
      </c>
      <c r="B763" t="s">
        <v>1628</v>
      </c>
      <c r="C763" t="s">
        <v>1163</v>
      </c>
      <c r="D763" t="s">
        <v>2902</v>
      </c>
      <c r="E763" t="s">
        <v>2903</v>
      </c>
      <c r="F763" t="s">
        <v>2954</v>
      </c>
      <c r="G763" t="s">
        <v>2961</v>
      </c>
      <c r="H763">
        <f t="shared" si="55"/>
        <v>43000</v>
      </c>
      <c r="I763" s="6">
        <v>269</v>
      </c>
      <c r="J763" s="5" t="str">
        <f t="shared" si="56"/>
        <v>₹200 - ₹500</v>
      </c>
      <c r="K763" s="5">
        <f t="shared" si="57"/>
        <v>65007</v>
      </c>
      <c r="L763" s="6">
        <v>699</v>
      </c>
      <c r="M763" s="1">
        <v>0.62</v>
      </c>
      <c r="N763" s="8" t="str">
        <f t="shared" si="58"/>
        <v>50% or More</v>
      </c>
      <c r="O763">
        <v>4</v>
      </c>
      <c r="P763" s="2">
        <v>93</v>
      </c>
      <c r="Q763" s="7">
        <f t="shared" si="59"/>
        <v>65007</v>
      </c>
    </row>
    <row r="764" spans="1:17">
      <c r="A764" t="s">
        <v>1629</v>
      </c>
      <c r="B764" t="s">
        <v>1630</v>
      </c>
      <c r="C764" t="s">
        <v>1631</v>
      </c>
      <c r="D764" t="s">
        <v>2909</v>
      </c>
      <c r="E764" t="s">
        <v>2979</v>
      </c>
      <c r="F764" t="s">
        <v>2911</v>
      </c>
      <c r="G764" t="s">
        <v>3035</v>
      </c>
      <c r="H764">
        <f t="shared" si="55"/>
        <v>10100</v>
      </c>
      <c r="I764" s="6">
        <v>299</v>
      </c>
      <c r="J764" s="5" t="str">
        <f t="shared" si="56"/>
        <v>₹200 - ₹500</v>
      </c>
      <c r="K764" s="5">
        <f t="shared" si="57"/>
        <v>16358000</v>
      </c>
      <c r="L764" s="6">
        <v>400</v>
      </c>
      <c r="M764" s="1">
        <v>0.25</v>
      </c>
      <c r="N764" s="8" t="str">
        <f t="shared" si="58"/>
        <v>&lt;50%</v>
      </c>
      <c r="O764">
        <v>3.8</v>
      </c>
      <c r="P764" s="2">
        <v>40895</v>
      </c>
      <c r="Q764" s="7">
        <f t="shared" si="59"/>
        <v>16358000</v>
      </c>
    </row>
    <row r="765" spans="1:17">
      <c r="A765" t="s">
        <v>1632</v>
      </c>
      <c r="B765" t="s">
        <v>1633</v>
      </c>
      <c r="C765" t="s">
        <v>1634</v>
      </c>
      <c r="D765" t="s">
        <v>2902</v>
      </c>
      <c r="E765" t="s">
        <v>2903</v>
      </c>
      <c r="F765" t="s">
        <v>3010</v>
      </c>
      <c r="G765" t="s">
        <v>3036</v>
      </c>
      <c r="H765">
        <f t="shared" si="55"/>
        <v>95000</v>
      </c>
      <c r="I765" s="6">
        <v>549</v>
      </c>
      <c r="J765" s="5" t="str">
        <f t="shared" si="56"/>
        <v>&gt;₹500</v>
      </c>
      <c r="K765" s="5">
        <f t="shared" si="57"/>
        <v>16497994</v>
      </c>
      <c r="L765" s="6">
        <v>1499</v>
      </c>
      <c r="M765" s="1">
        <v>0.63</v>
      </c>
      <c r="N765" s="8" t="str">
        <f t="shared" si="58"/>
        <v>50% or More</v>
      </c>
      <c r="O765">
        <v>4.3</v>
      </c>
      <c r="P765" s="2">
        <v>11006</v>
      </c>
      <c r="Q765" s="7">
        <f t="shared" si="59"/>
        <v>16497994</v>
      </c>
    </row>
    <row r="766" spans="1:17">
      <c r="A766" t="s">
        <v>1635</v>
      </c>
      <c r="B766" t="s">
        <v>1636</v>
      </c>
      <c r="C766" t="s">
        <v>1320</v>
      </c>
      <c r="D766" t="s">
        <v>2969</v>
      </c>
      <c r="E766" t="s">
        <v>2970</v>
      </c>
      <c r="F766" t="s">
        <v>2971</v>
      </c>
      <c r="G766" t="s">
        <v>2972</v>
      </c>
      <c r="H766">
        <f t="shared" si="55"/>
        <v>600</v>
      </c>
      <c r="I766" s="6">
        <v>114</v>
      </c>
      <c r="J766" s="5" t="str">
        <f t="shared" si="56"/>
        <v>₹200</v>
      </c>
      <c r="K766" s="5">
        <f t="shared" si="57"/>
        <v>1072560</v>
      </c>
      <c r="L766" s="6">
        <v>120</v>
      </c>
      <c r="M766" s="1">
        <v>0.05</v>
      </c>
      <c r="N766" s="8" t="str">
        <f t="shared" si="58"/>
        <v>&lt;50%</v>
      </c>
      <c r="O766">
        <v>4.2</v>
      </c>
      <c r="P766" s="2">
        <v>8938</v>
      </c>
      <c r="Q766" s="7">
        <f t="shared" si="59"/>
        <v>1072560</v>
      </c>
    </row>
    <row r="767" spans="1:17">
      <c r="A767" t="s">
        <v>1637</v>
      </c>
      <c r="B767" t="s">
        <v>1638</v>
      </c>
      <c r="C767" t="s">
        <v>1639</v>
      </c>
      <c r="D767" t="s">
        <v>2969</v>
      </c>
      <c r="E767" t="s">
        <v>2970</v>
      </c>
      <c r="F767" t="s">
        <v>2971</v>
      </c>
      <c r="G767" t="s">
        <v>2972</v>
      </c>
      <c r="H767">
        <f t="shared" si="55"/>
        <v>0</v>
      </c>
      <c r="I767" s="6">
        <v>120</v>
      </c>
      <c r="J767" s="5" t="str">
        <f t="shared" si="56"/>
        <v>₹200</v>
      </c>
      <c r="K767" s="5">
        <f t="shared" si="57"/>
        <v>516960</v>
      </c>
      <c r="L767" s="6">
        <v>120</v>
      </c>
      <c r="M767" s="1">
        <v>0</v>
      </c>
      <c r="N767" s="8" t="str">
        <f t="shared" si="58"/>
        <v>&lt;50%</v>
      </c>
      <c r="O767">
        <v>4.0999999999999996</v>
      </c>
      <c r="P767" s="2">
        <v>4308</v>
      </c>
      <c r="Q767" s="7">
        <f t="shared" si="59"/>
        <v>516960</v>
      </c>
    </row>
    <row r="768" spans="1:17">
      <c r="A768" t="s">
        <v>1640</v>
      </c>
      <c r="B768" t="s">
        <v>1641</v>
      </c>
      <c r="C768" t="s">
        <v>1155</v>
      </c>
      <c r="D768" t="s">
        <v>2902</v>
      </c>
      <c r="E768" t="s">
        <v>2903</v>
      </c>
      <c r="F768" t="s">
        <v>2958</v>
      </c>
      <c r="G768" t="s">
        <v>2959</v>
      </c>
      <c r="H768">
        <f t="shared" si="55"/>
        <v>80500</v>
      </c>
      <c r="I768" s="6">
        <v>1490</v>
      </c>
      <c r="J768" s="5" t="str">
        <f t="shared" si="56"/>
        <v>&gt;₹500</v>
      </c>
      <c r="K768" s="5">
        <f t="shared" si="57"/>
        <v>24446340</v>
      </c>
      <c r="L768" s="6">
        <v>2295</v>
      </c>
      <c r="M768" s="1">
        <v>0.35</v>
      </c>
      <c r="N768" s="8" t="str">
        <f t="shared" si="58"/>
        <v>&lt;50%</v>
      </c>
      <c r="O768">
        <v>4.5999999999999996</v>
      </c>
      <c r="P768" s="2">
        <v>10652</v>
      </c>
      <c r="Q768" s="7">
        <f t="shared" si="59"/>
        <v>24446340</v>
      </c>
    </row>
    <row r="769" spans="1:17">
      <c r="A769" t="s">
        <v>1642</v>
      </c>
      <c r="B769" t="s">
        <v>1643</v>
      </c>
      <c r="C769" t="s">
        <v>1644</v>
      </c>
      <c r="D769" t="s">
        <v>2973</v>
      </c>
      <c r="E769" t="s">
        <v>2974</v>
      </c>
      <c r="F769" t="s">
        <v>3037</v>
      </c>
      <c r="G769" t="s">
        <v>3038</v>
      </c>
      <c r="H769">
        <f t="shared" si="55"/>
        <v>0</v>
      </c>
      <c r="I769" s="6">
        <v>99</v>
      </c>
      <c r="J769" s="5" t="str">
        <f t="shared" si="56"/>
        <v>₹200</v>
      </c>
      <c r="K769" s="5">
        <f t="shared" si="57"/>
        <v>498564</v>
      </c>
      <c r="L769" s="6">
        <v>99</v>
      </c>
      <c r="M769" s="1">
        <v>0</v>
      </c>
      <c r="N769" s="8" t="str">
        <f t="shared" si="58"/>
        <v>&lt;50%</v>
      </c>
      <c r="O769">
        <v>4.3</v>
      </c>
      <c r="P769" s="2">
        <v>5036</v>
      </c>
      <c r="Q769" s="7">
        <f t="shared" si="59"/>
        <v>498564</v>
      </c>
    </row>
    <row r="770" spans="1:17">
      <c r="A770" t="s">
        <v>1645</v>
      </c>
      <c r="B770" t="s">
        <v>1646</v>
      </c>
      <c r="C770" t="s">
        <v>1155</v>
      </c>
      <c r="D770" t="s">
        <v>2902</v>
      </c>
      <c r="E770" t="s">
        <v>2903</v>
      </c>
      <c r="F770" t="s">
        <v>2958</v>
      </c>
      <c r="G770" t="s">
        <v>2959</v>
      </c>
      <c r="H770">
        <f t="shared" ref="H770:H833" si="60">(L770-I770)*100</f>
        <v>10000</v>
      </c>
      <c r="I770" s="6">
        <v>149</v>
      </c>
      <c r="J770" s="5" t="str">
        <f t="shared" ref="J770:J833" si="61">IF(I770&lt;200,"₹200",IF(OR(I770=200,I770&lt;=500),"₹200 - ₹500","&gt;₹500"))</f>
        <v>₹200</v>
      </c>
      <c r="K770" s="5">
        <f t="shared" ref="K770:K833" si="62">(L770*P770)</f>
        <v>1259193</v>
      </c>
      <c r="L770" s="6">
        <v>249</v>
      </c>
      <c r="M770" s="1">
        <v>0.4</v>
      </c>
      <c r="N770" s="8" t="str">
        <f t="shared" ref="N770:N833" si="63">IF(M770&gt;=50%,"50% or More","&lt;50%")</f>
        <v>&lt;50%</v>
      </c>
      <c r="O770">
        <v>4</v>
      </c>
      <c r="P770" s="2">
        <v>5057</v>
      </c>
      <c r="Q770" s="7">
        <f t="shared" ref="Q770:Q833" si="64">L770*P770</f>
        <v>1259193</v>
      </c>
    </row>
    <row r="771" spans="1:17">
      <c r="A771" t="s">
        <v>1647</v>
      </c>
      <c r="B771" t="s">
        <v>1648</v>
      </c>
      <c r="C771" t="s">
        <v>1257</v>
      </c>
      <c r="D771" t="s">
        <v>2902</v>
      </c>
      <c r="E771" t="s">
        <v>2903</v>
      </c>
      <c r="F771" t="s">
        <v>2990</v>
      </c>
      <c r="G771" t="s">
        <v>2991</v>
      </c>
      <c r="H771">
        <f t="shared" si="60"/>
        <v>222400</v>
      </c>
      <c r="I771" s="6">
        <v>575</v>
      </c>
      <c r="J771" s="5" t="str">
        <f t="shared" si="61"/>
        <v>&gt;₹500</v>
      </c>
      <c r="K771" s="5">
        <f t="shared" si="62"/>
        <v>23895063</v>
      </c>
      <c r="L771" s="6">
        <v>2799</v>
      </c>
      <c r="M771" s="1">
        <v>0.79</v>
      </c>
      <c r="N771" s="8" t="str">
        <f t="shared" si="63"/>
        <v>50% or More</v>
      </c>
      <c r="O771">
        <v>4.2</v>
      </c>
      <c r="P771" s="2">
        <v>8537</v>
      </c>
      <c r="Q771" s="7">
        <f t="shared" si="64"/>
        <v>23895063</v>
      </c>
    </row>
    <row r="772" spans="1:17">
      <c r="A772" t="s">
        <v>1649</v>
      </c>
      <c r="B772" t="s">
        <v>1650</v>
      </c>
      <c r="C772" t="s">
        <v>1471</v>
      </c>
      <c r="D772" t="s">
        <v>2969</v>
      </c>
      <c r="E772" t="s">
        <v>2970</v>
      </c>
      <c r="F772" t="s">
        <v>2971</v>
      </c>
      <c r="G772" t="s">
        <v>2972</v>
      </c>
      <c r="H772">
        <f t="shared" si="60"/>
        <v>3200</v>
      </c>
      <c r="I772" s="6">
        <v>178</v>
      </c>
      <c r="J772" s="5" t="str">
        <f t="shared" si="61"/>
        <v>₹200</v>
      </c>
      <c r="K772" s="5">
        <f t="shared" si="62"/>
        <v>514500</v>
      </c>
      <c r="L772" s="6">
        <v>210</v>
      </c>
      <c r="M772" s="1">
        <v>0.15</v>
      </c>
      <c r="N772" s="8" t="str">
        <f t="shared" si="63"/>
        <v>&lt;50%</v>
      </c>
      <c r="O772">
        <v>4.3</v>
      </c>
      <c r="P772" s="2">
        <v>2450</v>
      </c>
      <c r="Q772" s="7">
        <f t="shared" si="64"/>
        <v>514500</v>
      </c>
    </row>
    <row r="773" spans="1:17">
      <c r="A773" t="s">
        <v>1651</v>
      </c>
      <c r="B773" t="s">
        <v>1652</v>
      </c>
      <c r="C773" t="s">
        <v>720</v>
      </c>
      <c r="D773" t="s">
        <v>2909</v>
      </c>
      <c r="E773" t="s">
        <v>2940</v>
      </c>
      <c r="F773" t="s">
        <v>2941</v>
      </c>
      <c r="G773" t="s">
        <v>2942</v>
      </c>
      <c r="H773">
        <f t="shared" si="60"/>
        <v>189100</v>
      </c>
      <c r="I773" s="6">
        <v>1599</v>
      </c>
      <c r="J773" s="5" t="str">
        <f t="shared" si="61"/>
        <v>&gt;₹500</v>
      </c>
      <c r="K773" s="5">
        <f t="shared" si="62"/>
        <v>2359240</v>
      </c>
      <c r="L773" s="6">
        <v>3490</v>
      </c>
      <c r="M773" s="1">
        <v>0.54</v>
      </c>
      <c r="N773" s="8" t="str">
        <f t="shared" si="63"/>
        <v>50% or More</v>
      </c>
      <c r="O773">
        <v>3.7</v>
      </c>
      <c r="P773" s="2">
        <v>676</v>
      </c>
      <c r="Q773" s="7">
        <f t="shared" si="64"/>
        <v>2359240</v>
      </c>
    </row>
    <row r="774" spans="1:17">
      <c r="A774" t="s">
        <v>1653</v>
      </c>
      <c r="B774" t="s">
        <v>1654</v>
      </c>
      <c r="C774" t="s">
        <v>720</v>
      </c>
      <c r="D774" t="s">
        <v>2909</v>
      </c>
      <c r="E774" t="s">
        <v>2940</v>
      </c>
      <c r="F774" t="s">
        <v>2941</v>
      </c>
      <c r="G774" t="s">
        <v>2942</v>
      </c>
      <c r="H774">
        <f t="shared" si="60"/>
        <v>80000</v>
      </c>
      <c r="I774" s="6">
        <v>499</v>
      </c>
      <c r="J774" s="5" t="str">
        <f t="shared" si="61"/>
        <v>₹200 - ₹500</v>
      </c>
      <c r="K774" s="5">
        <f t="shared" si="62"/>
        <v>1523727</v>
      </c>
      <c r="L774" s="6">
        <v>1299</v>
      </c>
      <c r="M774" s="1">
        <v>0.62</v>
      </c>
      <c r="N774" s="8" t="str">
        <f t="shared" si="63"/>
        <v>50% or More</v>
      </c>
      <c r="O774">
        <v>3.9</v>
      </c>
      <c r="P774" s="2">
        <v>1173</v>
      </c>
      <c r="Q774" s="7">
        <f t="shared" si="64"/>
        <v>1523727</v>
      </c>
    </row>
    <row r="775" spans="1:17">
      <c r="A775" t="s">
        <v>1655</v>
      </c>
      <c r="B775" t="s">
        <v>1656</v>
      </c>
      <c r="C775" t="s">
        <v>1263</v>
      </c>
      <c r="D775" t="s">
        <v>2902</v>
      </c>
      <c r="E775" t="s">
        <v>2903</v>
      </c>
      <c r="F775" t="s">
        <v>2958</v>
      </c>
      <c r="G775" t="s">
        <v>2989</v>
      </c>
      <c r="H775">
        <f t="shared" si="60"/>
        <v>30000</v>
      </c>
      <c r="I775" s="6">
        <v>199</v>
      </c>
      <c r="J775" s="5" t="str">
        <f t="shared" si="61"/>
        <v>₹200</v>
      </c>
      <c r="K775" s="5">
        <f t="shared" si="62"/>
        <v>4989002</v>
      </c>
      <c r="L775" s="6">
        <v>499</v>
      </c>
      <c r="M775" s="1">
        <v>0.6</v>
      </c>
      <c r="N775" s="8" t="str">
        <f t="shared" si="63"/>
        <v>50% or More</v>
      </c>
      <c r="O775">
        <v>4.3</v>
      </c>
      <c r="P775" s="2">
        <v>9998</v>
      </c>
      <c r="Q775" s="7">
        <f t="shared" si="64"/>
        <v>4989002</v>
      </c>
    </row>
    <row r="776" spans="1:17">
      <c r="A776" t="s">
        <v>1657</v>
      </c>
      <c r="B776" t="s">
        <v>1658</v>
      </c>
      <c r="C776" t="s">
        <v>689</v>
      </c>
      <c r="D776" t="s">
        <v>2909</v>
      </c>
      <c r="E776" t="s">
        <v>2930</v>
      </c>
      <c r="F776" t="s">
        <v>2931</v>
      </c>
      <c r="H776">
        <f t="shared" si="60"/>
        <v>350000</v>
      </c>
      <c r="I776" s="6">
        <v>2499</v>
      </c>
      <c r="J776" s="5" t="str">
        <f t="shared" si="61"/>
        <v>&gt;₹500</v>
      </c>
      <c r="K776" s="5">
        <f t="shared" si="62"/>
        <v>35106148</v>
      </c>
      <c r="L776" s="6">
        <v>5999</v>
      </c>
      <c r="M776" s="1">
        <v>0.57999999999999996</v>
      </c>
      <c r="N776" s="8" t="str">
        <f t="shared" si="63"/>
        <v>50% or More</v>
      </c>
      <c r="O776">
        <v>4.0999999999999996</v>
      </c>
      <c r="P776" s="2">
        <v>5852</v>
      </c>
      <c r="Q776" s="7">
        <f t="shared" si="64"/>
        <v>35106148</v>
      </c>
    </row>
    <row r="777" spans="1:17">
      <c r="A777" t="s">
        <v>1659</v>
      </c>
      <c r="B777" t="s">
        <v>1660</v>
      </c>
      <c r="C777" t="s">
        <v>1661</v>
      </c>
      <c r="D777" t="s">
        <v>2902</v>
      </c>
      <c r="E777" t="s">
        <v>3019</v>
      </c>
      <c r="F777" t="s">
        <v>3039</v>
      </c>
      <c r="H777">
        <f t="shared" si="60"/>
        <v>80000</v>
      </c>
      <c r="I777" s="6">
        <v>199</v>
      </c>
      <c r="J777" s="5" t="str">
        <f t="shared" si="61"/>
        <v>₹200</v>
      </c>
      <c r="K777" s="5">
        <f t="shared" si="62"/>
        <v>361638</v>
      </c>
      <c r="L777" s="6">
        <v>999</v>
      </c>
      <c r="M777" s="1">
        <v>0.8</v>
      </c>
      <c r="N777" s="8" t="str">
        <f t="shared" si="63"/>
        <v>50% or More</v>
      </c>
      <c r="O777">
        <v>4.2</v>
      </c>
      <c r="P777" s="2">
        <v>362</v>
      </c>
      <c r="Q777" s="7">
        <f t="shared" si="64"/>
        <v>361638</v>
      </c>
    </row>
    <row r="778" spans="1:17">
      <c r="A778" t="s">
        <v>1662</v>
      </c>
      <c r="B778" t="s">
        <v>1663</v>
      </c>
      <c r="C778" t="s">
        <v>710</v>
      </c>
      <c r="D778" t="s">
        <v>2909</v>
      </c>
      <c r="E778" t="s">
        <v>2911</v>
      </c>
      <c r="F778" t="s">
        <v>2937</v>
      </c>
      <c r="G778" t="s">
        <v>2938</v>
      </c>
      <c r="H778">
        <f t="shared" si="60"/>
        <v>86100</v>
      </c>
      <c r="I778" s="6">
        <v>939</v>
      </c>
      <c r="J778" s="5" t="str">
        <f t="shared" si="61"/>
        <v>&gt;₹500</v>
      </c>
      <c r="K778" s="5">
        <f t="shared" si="62"/>
        <v>369093600</v>
      </c>
      <c r="L778" s="6">
        <v>1800</v>
      </c>
      <c r="M778" s="1">
        <v>0.48</v>
      </c>
      <c r="N778" s="8" t="str">
        <f t="shared" si="63"/>
        <v>&lt;50%</v>
      </c>
      <c r="O778">
        <v>4.5</v>
      </c>
      <c r="P778" s="2">
        <v>205052</v>
      </c>
      <c r="Q778" s="7">
        <f t="shared" si="64"/>
        <v>369093600</v>
      </c>
    </row>
    <row r="779" spans="1:17">
      <c r="A779" t="s">
        <v>1664</v>
      </c>
      <c r="B779" t="s">
        <v>1665</v>
      </c>
      <c r="C779" t="s">
        <v>689</v>
      </c>
      <c r="D779" t="s">
        <v>2909</v>
      </c>
      <c r="E779" t="s">
        <v>2930</v>
      </c>
      <c r="F779" t="s">
        <v>2931</v>
      </c>
      <c r="H779">
        <f t="shared" si="60"/>
        <v>750000</v>
      </c>
      <c r="I779" s="6">
        <v>2499</v>
      </c>
      <c r="J779" s="5" t="str">
        <f t="shared" si="61"/>
        <v>&gt;₹500</v>
      </c>
      <c r="K779" s="5">
        <f t="shared" si="62"/>
        <v>90890910</v>
      </c>
      <c r="L779" s="6">
        <v>9999</v>
      </c>
      <c r="M779" s="1">
        <v>0.75</v>
      </c>
      <c r="N779" s="8" t="str">
        <f t="shared" si="63"/>
        <v>50% or More</v>
      </c>
      <c r="O779">
        <v>4</v>
      </c>
      <c r="P779" s="2">
        <v>9090</v>
      </c>
      <c r="Q779" s="7">
        <f t="shared" si="64"/>
        <v>90890910</v>
      </c>
    </row>
    <row r="780" spans="1:17">
      <c r="A780" t="s">
        <v>1666</v>
      </c>
      <c r="B780" t="s">
        <v>1667</v>
      </c>
      <c r="C780" t="s">
        <v>1155</v>
      </c>
      <c r="D780" t="s">
        <v>2902</v>
      </c>
      <c r="E780" t="s">
        <v>2903</v>
      </c>
      <c r="F780" t="s">
        <v>2958</v>
      </c>
      <c r="G780" t="s">
        <v>2959</v>
      </c>
      <c r="H780">
        <f t="shared" si="60"/>
        <v>145100</v>
      </c>
      <c r="I780" s="6">
        <v>1439</v>
      </c>
      <c r="J780" s="5" t="str">
        <f t="shared" si="61"/>
        <v>&gt;₹500</v>
      </c>
      <c r="K780" s="5">
        <f t="shared" si="62"/>
        <v>11846110</v>
      </c>
      <c r="L780" s="6">
        <v>2890</v>
      </c>
      <c r="M780" s="1">
        <v>0.5</v>
      </c>
      <c r="N780" s="8" t="str">
        <f t="shared" si="63"/>
        <v>50% or More</v>
      </c>
      <c r="O780">
        <v>4.5</v>
      </c>
      <c r="P780" s="2">
        <v>4099</v>
      </c>
      <c r="Q780" s="7">
        <f t="shared" si="64"/>
        <v>11846110</v>
      </c>
    </row>
    <row r="781" spans="1:17">
      <c r="A781" t="s">
        <v>1668</v>
      </c>
      <c r="B781" t="s">
        <v>1669</v>
      </c>
      <c r="C781" t="s">
        <v>720</v>
      </c>
      <c r="D781" t="s">
        <v>2909</v>
      </c>
      <c r="E781" t="s">
        <v>2940</v>
      </c>
      <c r="F781" t="s">
        <v>2941</v>
      </c>
      <c r="G781" t="s">
        <v>2942</v>
      </c>
      <c r="H781">
        <f t="shared" si="60"/>
        <v>490000</v>
      </c>
      <c r="I781" s="6">
        <v>1099</v>
      </c>
      <c r="J781" s="5" t="str">
        <f t="shared" si="61"/>
        <v>&gt;₹500</v>
      </c>
      <c r="K781" s="5">
        <f t="shared" si="62"/>
        <v>77783034</v>
      </c>
      <c r="L781" s="6">
        <v>5999</v>
      </c>
      <c r="M781" s="1">
        <v>0.82</v>
      </c>
      <c r="N781" s="8" t="str">
        <f t="shared" si="63"/>
        <v>50% or More</v>
      </c>
      <c r="O781">
        <v>3.5</v>
      </c>
      <c r="P781" s="2">
        <v>12966</v>
      </c>
      <c r="Q781" s="7">
        <f t="shared" si="64"/>
        <v>77783034</v>
      </c>
    </row>
    <row r="782" spans="1:17">
      <c r="A782" t="s">
        <v>1670</v>
      </c>
      <c r="B782" t="s">
        <v>1671</v>
      </c>
      <c r="C782" t="s">
        <v>1320</v>
      </c>
      <c r="D782" t="s">
        <v>2969</v>
      </c>
      <c r="E782" t="s">
        <v>2970</v>
      </c>
      <c r="F782" t="s">
        <v>2971</v>
      </c>
      <c r="G782" t="s">
        <v>2972</v>
      </c>
      <c r="H782">
        <f t="shared" si="60"/>
        <v>300</v>
      </c>
      <c r="I782" s="6">
        <v>157</v>
      </c>
      <c r="J782" s="5" t="str">
        <f t="shared" si="61"/>
        <v>₹200</v>
      </c>
      <c r="K782" s="5">
        <f t="shared" si="62"/>
        <v>708480</v>
      </c>
      <c r="L782" s="6">
        <v>160</v>
      </c>
      <c r="M782" s="1">
        <v>0.02</v>
      </c>
      <c r="N782" s="8" t="str">
        <f t="shared" si="63"/>
        <v>&lt;50%</v>
      </c>
      <c r="O782">
        <v>4.5</v>
      </c>
      <c r="P782" s="2">
        <v>4428</v>
      </c>
      <c r="Q782" s="7">
        <f t="shared" si="64"/>
        <v>708480</v>
      </c>
    </row>
    <row r="783" spans="1:17">
      <c r="A783" t="s">
        <v>1672</v>
      </c>
      <c r="B783" t="s">
        <v>1673</v>
      </c>
      <c r="C783" t="s">
        <v>1244</v>
      </c>
      <c r="D783" t="s">
        <v>2902</v>
      </c>
      <c r="E783" t="s">
        <v>2903</v>
      </c>
      <c r="F783" t="s">
        <v>2958</v>
      </c>
      <c r="G783" t="s">
        <v>2989</v>
      </c>
      <c r="H783">
        <f t="shared" si="60"/>
        <v>88400</v>
      </c>
      <c r="I783" s="6">
        <v>115</v>
      </c>
      <c r="J783" s="5" t="str">
        <f t="shared" si="61"/>
        <v>₹200</v>
      </c>
      <c r="K783" s="5">
        <f t="shared" si="62"/>
        <v>5686308</v>
      </c>
      <c r="L783" s="6">
        <v>999</v>
      </c>
      <c r="M783" s="1">
        <v>0.88</v>
      </c>
      <c r="N783" s="8" t="str">
        <f t="shared" si="63"/>
        <v>50% or More</v>
      </c>
      <c r="O783">
        <v>3.3</v>
      </c>
      <c r="P783" s="2">
        <v>5692</v>
      </c>
      <c r="Q783" s="7">
        <f t="shared" si="64"/>
        <v>5686308</v>
      </c>
    </row>
    <row r="784" spans="1:17">
      <c r="A784" t="s">
        <v>1674</v>
      </c>
      <c r="B784" t="s">
        <v>1675</v>
      </c>
      <c r="C784" t="s">
        <v>1158</v>
      </c>
      <c r="D784" t="s">
        <v>2902</v>
      </c>
      <c r="E784" t="s">
        <v>2903</v>
      </c>
      <c r="F784" t="s">
        <v>2958</v>
      </c>
      <c r="G784" t="s">
        <v>2960</v>
      </c>
      <c r="H784">
        <f t="shared" si="60"/>
        <v>32400</v>
      </c>
      <c r="I784" s="6">
        <v>175</v>
      </c>
      <c r="J784" s="5" t="str">
        <f t="shared" si="61"/>
        <v>₹200</v>
      </c>
      <c r="K784" s="5">
        <f t="shared" si="62"/>
        <v>10479</v>
      </c>
      <c r="L784" s="6">
        <v>499</v>
      </c>
      <c r="M784" s="1">
        <v>0.65</v>
      </c>
      <c r="N784" s="8" t="str">
        <f t="shared" si="63"/>
        <v>50% or More</v>
      </c>
      <c r="O784">
        <v>4.0999999999999996</v>
      </c>
      <c r="P784" s="2">
        <v>21</v>
      </c>
      <c r="Q784" s="7">
        <f t="shared" si="64"/>
        <v>10479</v>
      </c>
    </row>
    <row r="785" spans="1:17">
      <c r="A785" t="s">
        <v>1676</v>
      </c>
      <c r="B785" t="s">
        <v>1677</v>
      </c>
      <c r="C785" t="s">
        <v>1380</v>
      </c>
      <c r="D785" t="s">
        <v>2909</v>
      </c>
      <c r="E785" t="s">
        <v>2979</v>
      </c>
      <c r="F785" t="s">
        <v>3008</v>
      </c>
      <c r="G785" t="s">
        <v>3009</v>
      </c>
      <c r="H785">
        <f t="shared" si="60"/>
        <v>270100</v>
      </c>
      <c r="I785" s="6">
        <v>1999</v>
      </c>
      <c r="J785" s="5" t="str">
        <f t="shared" si="61"/>
        <v>&gt;₹500</v>
      </c>
      <c r="K785" s="5">
        <f t="shared" si="62"/>
        <v>8836000</v>
      </c>
      <c r="L785" s="6">
        <v>4700</v>
      </c>
      <c r="M785" s="1">
        <v>0.56999999999999995</v>
      </c>
      <c r="N785" s="8" t="str">
        <f t="shared" si="63"/>
        <v>50% or More</v>
      </c>
      <c r="O785">
        <v>3.8</v>
      </c>
      <c r="P785" s="2">
        <v>1880</v>
      </c>
      <c r="Q785" s="7">
        <f t="shared" si="64"/>
        <v>8836000</v>
      </c>
    </row>
    <row r="786" spans="1:17">
      <c r="A786" t="s">
        <v>1678</v>
      </c>
      <c r="B786" t="s">
        <v>1679</v>
      </c>
      <c r="C786" t="s">
        <v>1680</v>
      </c>
      <c r="D786" t="s">
        <v>2902</v>
      </c>
      <c r="E786" t="s">
        <v>2986</v>
      </c>
      <c r="F786" t="s">
        <v>3040</v>
      </c>
      <c r="H786">
        <f t="shared" si="60"/>
        <v>33396</v>
      </c>
      <c r="I786" s="6">
        <v>3999</v>
      </c>
      <c r="J786" s="5" t="str">
        <f t="shared" si="61"/>
        <v>&gt;₹500</v>
      </c>
      <c r="K786" s="5">
        <f t="shared" si="62"/>
        <v>94293875.519999996</v>
      </c>
      <c r="L786" s="6">
        <v>4332.96</v>
      </c>
      <c r="M786" s="1">
        <v>0.08</v>
      </c>
      <c r="N786" s="8" t="str">
        <f t="shared" si="63"/>
        <v>&lt;50%</v>
      </c>
      <c r="O786">
        <v>3.5</v>
      </c>
      <c r="P786" s="2">
        <v>21762</v>
      </c>
      <c r="Q786" s="7">
        <f t="shared" si="64"/>
        <v>94293875.519999996</v>
      </c>
    </row>
    <row r="787" spans="1:17">
      <c r="A787" t="s">
        <v>1681</v>
      </c>
      <c r="B787" t="s">
        <v>1682</v>
      </c>
      <c r="C787" t="s">
        <v>1283</v>
      </c>
      <c r="D787" t="s">
        <v>2902</v>
      </c>
      <c r="E787" t="s">
        <v>2906</v>
      </c>
      <c r="F787" t="s">
        <v>2997</v>
      </c>
      <c r="H787">
        <f t="shared" si="60"/>
        <v>90100</v>
      </c>
      <c r="I787" s="6">
        <v>899</v>
      </c>
      <c r="J787" s="5" t="str">
        <f t="shared" si="61"/>
        <v>&gt;₹500</v>
      </c>
      <c r="K787" s="5">
        <f t="shared" si="62"/>
        <v>40275000</v>
      </c>
      <c r="L787" s="6">
        <v>1800</v>
      </c>
      <c r="M787" s="1">
        <v>0.5</v>
      </c>
      <c r="N787" s="8" t="str">
        <f t="shared" si="63"/>
        <v>50% or More</v>
      </c>
      <c r="O787">
        <v>4.0999999999999996</v>
      </c>
      <c r="P787" s="2">
        <v>22375</v>
      </c>
      <c r="Q787" s="7">
        <f t="shared" si="64"/>
        <v>40275000</v>
      </c>
    </row>
    <row r="788" spans="1:17">
      <c r="A788" t="s">
        <v>1683</v>
      </c>
      <c r="B788" t="s">
        <v>1684</v>
      </c>
      <c r="C788" t="s">
        <v>1263</v>
      </c>
      <c r="D788" t="s">
        <v>2902</v>
      </c>
      <c r="E788" t="s">
        <v>2903</v>
      </c>
      <c r="F788" t="s">
        <v>2958</v>
      </c>
      <c r="G788" t="s">
        <v>2989</v>
      </c>
      <c r="H788">
        <f t="shared" si="60"/>
        <v>69100</v>
      </c>
      <c r="I788" s="6">
        <v>299</v>
      </c>
      <c r="J788" s="5" t="str">
        <f t="shared" si="61"/>
        <v>₹200 - ₹500</v>
      </c>
      <c r="K788" s="5">
        <f t="shared" si="62"/>
        <v>2428470</v>
      </c>
      <c r="L788" s="6">
        <v>990</v>
      </c>
      <c r="M788" s="1">
        <v>0.7</v>
      </c>
      <c r="N788" s="8" t="str">
        <f t="shared" si="63"/>
        <v>50% or More</v>
      </c>
      <c r="O788">
        <v>4.5</v>
      </c>
      <c r="P788" s="2">
        <v>2453</v>
      </c>
      <c r="Q788" s="7">
        <f t="shared" si="64"/>
        <v>2428470</v>
      </c>
    </row>
    <row r="789" spans="1:17">
      <c r="A789" t="s">
        <v>1685</v>
      </c>
      <c r="B789" t="s">
        <v>1686</v>
      </c>
      <c r="C789" t="s">
        <v>1158</v>
      </c>
      <c r="D789" t="s">
        <v>2902</v>
      </c>
      <c r="E789" t="s">
        <v>2903</v>
      </c>
      <c r="F789" t="s">
        <v>2958</v>
      </c>
      <c r="G789" t="s">
        <v>2960</v>
      </c>
      <c r="H789">
        <f t="shared" si="60"/>
        <v>139600</v>
      </c>
      <c r="I789" s="6">
        <v>3303</v>
      </c>
      <c r="J789" s="5" t="str">
        <f t="shared" si="61"/>
        <v>&gt;₹500</v>
      </c>
      <c r="K789" s="5">
        <f t="shared" si="62"/>
        <v>63643256</v>
      </c>
      <c r="L789" s="6">
        <v>4699</v>
      </c>
      <c r="M789" s="1">
        <v>0.3</v>
      </c>
      <c r="N789" s="8" t="str">
        <f t="shared" si="63"/>
        <v>&lt;50%</v>
      </c>
      <c r="O789">
        <v>4.4000000000000004</v>
      </c>
      <c r="P789" s="2">
        <v>13544</v>
      </c>
      <c r="Q789" s="7">
        <f t="shared" si="64"/>
        <v>63643256</v>
      </c>
    </row>
    <row r="790" spans="1:17">
      <c r="A790" t="s">
        <v>1687</v>
      </c>
      <c r="B790" t="s">
        <v>1688</v>
      </c>
      <c r="C790" t="s">
        <v>1528</v>
      </c>
      <c r="D790" t="s">
        <v>2902</v>
      </c>
      <c r="E790" t="s">
        <v>2903</v>
      </c>
      <c r="F790" t="s">
        <v>3014</v>
      </c>
      <c r="G790" t="s">
        <v>3024</v>
      </c>
      <c r="H790">
        <f t="shared" si="60"/>
        <v>360000</v>
      </c>
      <c r="I790" s="6">
        <v>1890</v>
      </c>
      <c r="J790" s="5" t="str">
        <f t="shared" si="61"/>
        <v>&gt;₹500</v>
      </c>
      <c r="K790" s="5">
        <f t="shared" si="62"/>
        <v>60258240</v>
      </c>
      <c r="L790" s="6">
        <v>5490</v>
      </c>
      <c r="M790" s="1">
        <v>0.66</v>
      </c>
      <c r="N790" s="8" t="str">
        <f t="shared" si="63"/>
        <v>50% or More</v>
      </c>
      <c r="O790">
        <v>4.0999999999999996</v>
      </c>
      <c r="P790" s="2">
        <v>10976</v>
      </c>
      <c r="Q790" s="7">
        <f t="shared" si="64"/>
        <v>60258240</v>
      </c>
    </row>
    <row r="791" spans="1:17">
      <c r="A791" t="s">
        <v>1689</v>
      </c>
      <c r="B791" t="s">
        <v>1690</v>
      </c>
      <c r="C791" t="s">
        <v>1453</v>
      </c>
      <c r="D791" t="s">
        <v>2969</v>
      </c>
      <c r="E791" t="s">
        <v>2970</v>
      </c>
      <c r="F791" t="s">
        <v>2971</v>
      </c>
      <c r="G791" t="s">
        <v>2972</v>
      </c>
      <c r="H791">
        <f t="shared" si="60"/>
        <v>1000</v>
      </c>
      <c r="I791" s="6">
        <v>90</v>
      </c>
      <c r="J791" s="5" t="str">
        <f t="shared" si="61"/>
        <v>₹200</v>
      </c>
      <c r="K791" s="5">
        <f t="shared" si="62"/>
        <v>306100</v>
      </c>
      <c r="L791" s="6">
        <v>100</v>
      </c>
      <c r="M791" s="1">
        <v>0.1</v>
      </c>
      <c r="N791" s="8" t="str">
        <f t="shared" si="63"/>
        <v>&lt;50%</v>
      </c>
      <c r="O791">
        <v>4.3</v>
      </c>
      <c r="P791" s="2">
        <v>3061</v>
      </c>
      <c r="Q791" s="7">
        <f t="shared" si="64"/>
        <v>306100</v>
      </c>
    </row>
    <row r="792" spans="1:17">
      <c r="A792" t="s">
        <v>1691</v>
      </c>
      <c r="B792" t="s">
        <v>1692</v>
      </c>
      <c r="C792" t="s">
        <v>720</v>
      </c>
      <c r="D792" t="s">
        <v>2909</v>
      </c>
      <c r="E792" t="s">
        <v>2940</v>
      </c>
      <c r="F792" t="s">
        <v>2941</v>
      </c>
      <c r="G792" t="s">
        <v>2942</v>
      </c>
      <c r="H792">
        <f t="shared" si="60"/>
        <v>119100</v>
      </c>
      <c r="I792" s="6">
        <v>1599</v>
      </c>
      <c r="J792" s="5" t="str">
        <f t="shared" si="61"/>
        <v>&gt;₹500</v>
      </c>
      <c r="K792" s="5">
        <f t="shared" si="62"/>
        <v>6338880</v>
      </c>
      <c r="L792" s="6">
        <v>2790</v>
      </c>
      <c r="M792" s="1">
        <v>0.43</v>
      </c>
      <c r="N792" s="8" t="str">
        <f t="shared" si="63"/>
        <v>&lt;50%</v>
      </c>
      <c r="O792">
        <v>3.6</v>
      </c>
      <c r="P792" s="2">
        <v>2272</v>
      </c>
      <c r="Q792" s="7">
        <f t="shared" si="64"/>
        <v>6338880</v>
      </c>
    </row>
    <row r="793" spans="1:17">
      <c r="A793" t="s">
        <v>1693</v>
      </c>
      <c r="B793" t="s">
        <v>1694</v>
      </c>
      <c r="C793" t="s">
        <v>1535</v>
      </c>
      <c r="D793" t="s">
        <v>2902</v>
      </c>
      <c r="E793" t="s">
        <v>2903</v>
      </c>
      <c r="F793" t="s">
        <v>2954</v>
      </c>
      <c r="G793" t="s">
        <v>3025</v>
      </c>
      <c r="H793">
        <f t="shared" si="60"/>
        <v>40000</v>
      </c>
      <c r="I793" s="6">
        <v>599</v>
      </c>
      <c r="J793" s="5" t="str">
        <f t="shared" si="61"/>
        <v>&gt;₹500</v>
      </c>
      <c r="K793" s="5">
        <f t="shared" si="62"/>
        <v>7593399</v>
      </c>
      <c r="L793" s="6">
        <v>999</v>
      </c>
      <c r="M793" s="1">
        <v>0.4</v>
      </c>
      <c r="N793" s="8" t="str">
        <f t="shared" si="63"/>
        <v>&lt;50%</v>
      </c>
      <c r="O793">
        <v>4</v>
      </c>
      <c r="P793" s="2">
        <v>7601</v>
      </c>
      <c r="Q793" s="7">
        <f t="shared" si="64"/>
        <v>7593399</v>
      </c>
    </row>
    <row r="794" spans="1:17">
      <c r="A794" t="s">
        <v>1695</v>
      </c>
      <c r="B794" t="s">
        <v>1696</v>
      </c>
      <c r="C794" t="s">
        <v>1263</v>
      </c>
      <c r="D794" t="s">
        <v>2902</v>
      </c>
      <c r="E794" t="s">
        <v>2903</v>
      </c>
      <c r="F794" t="s">
        <v>2958</v>
      </c>
      <c r="G794" t="s">
        <v>2989</v>
      </c>
      <c r="H794">
        <f t="shared" si="60"/>
        <v>47400</v>
      </c>
      <c r="I794" s="6">
        <v>425</v>
      </c>
      <c r="J794" s="5" t="str">
        <f t="shared" si="61"/>
        <v>₹200 - ₹500</v>
      </c>
      <c r="K794" s="5">
        <f t="shared" si="62"/>
        <v>3792881</v>
      </c>
      <c r="L794" s="6">
        <v>899</v>
      </c>
      <c r="M794" s="1">
        <v>0.53</v>
      </c>
      <c r="N794" s="8" t="str">
        <f t="shared" si="63"/>
        <v>50% or More</v>
      </c>
      <c r="O794">
        <v>4.5</v>
      </c>
      <c r="P794" s="2">
        <v>4219</v>
      </c>
      <c r="Q794" s="7">
        <f t="shared" si="64"/>
        <v>3792881</v>
      </c>
    </row>
    <row r="795" spans="1:17">
      <c r="A795" t="s">
        <v>1697</v>
      </c>
      <c r="B795" t="s">
        <v>1698</v>
      </c>
      <c r="C795" t="s">
        <v>1059</v>
      </c>
      <c r="D795" t="s">
        <v>2909</v>
      </c>
      <c r="E795" t="s">
        <v>2940</v>
      </c>
      <c r="F795" t="s">
        <v>2941</v>
      </c>
      <c r="G795" t="s">
        <v>2953</v>
      </c>
      <c r="H795">
        <f t="shared" si="60"/>
        <v>250000</v>
      </c>
      <c r="I795" s="6">
        <v>1499</v>
      </c>
      <c r="J795" s="5" t="str">
        <f t="shared" si="61"/>
        <v>&gt;₹500</v>
      </c>
      <c r="K795" s="5">
        <f t="shared" si="62"/>
        <v>171057225</v>
      </c>
      <c r="L795" s="6">
        <v>3999</v>
      </c>
      <c r="M795" s="1">
        <v>0.63</v>
      </c>
      <c r="N795" s="8" t="str">
        <f t="shared" si="63"/>
        <v>50% or More</v>
      </c>
      <c r="O795">
        <v>4.2</v>
      </c>
      <c r="P795" s="2">
        <v>42775</v>
      </c>
      <c r="Q795" s="7">
        <f t="shared" si="64"/>
        <v>171057225</v>
      </c>
    </row>
    <row r="796" spans="1:17">
      <c r="A796" t="s">
        <v>1699</v>
      </c>
      <c r="B796" t="s">
        <v>1700</v>
      </c>
      <c r="C796" t="s">
        <v>1634</v>
      </c>
      <c r="D796" t="s">
        <v>2902</v>
      </c>
      <c r="E796" t="s">
        <v>2903</v>
      </c>
      <c r="F796" t="s">
        <v>3010</v>
      </c>
      <c r="G796" t="s">
        <v>3036</v>
      </c>
      <c r="H796">
        <f t="shared" si="60"/>
        <v>195000</v>
      </c>
      <c r="I796" s="6">
        <v>549</v>
      </c>
      <c r="J796" s="5" t="str">
        <f t="shared" si="61"/>
        <v>&gt;₹500</v>
      </c>
      <c r="K796" s="5">
        <f t="shared" si="62"/>
        <v>13884444</v>
      </c>
      <c r="L796" s="6">
        <v>2499</v>
      </c>
      <c r="M796" s="1">
        <v>0.78</v>
      </c>
      <c r="N796" s="8" t="str">
        <f t="shared" si="63"/>
        <v>50% or More</v>
      </c>
      <c r="O796">
        <v>4.3</v>
      </c>
      <c r="P796" s="2">
        <v>5556</v>
      </c>
      <c r="Q796" s="7">
        <f t="shared" si="64"/>
        <v>13884444</v>
      </c>
    </row>
    <row r="797" spans="1:17">
      <c r="A797" t="s">
        <v>1701</v>
      </c>
      <c r="B797" t="s">
        <v>1702</v>
      </c>
      <c r="C797" t="s">
        <v>1155</v>
      </c>
      <c r="D797" t="s">
        <v>2902</v>
      </c>
      <c r="E797" t="s">
        <v>2903</v>
      </c>
      <c r="F797" t="s">
        <v>2958</v>
      </c>
      <c r="G797" t="s">
        <v>2959</v>
      </c>
      <c r="H797">
        <f t="shared" si="60"/>
        <v>35000</v>
      </c>
      <c r="I797" s="6">
        <v>1295</v>
      </c>
      <c r="J797" s="5" t="str">
        <f t="shared" si="61"/>
        <v>&gt;₹500</v>
      </c>
      <c r="K797" s="5">
        <f t="shared" si="62"/>
        <v>20356875</v>
      </c>
      <c r="L797" s="6">
        <v>1645</v>
      </c>
      <c r="M797" s="1">
        <v>0.21</v>
      </c>
      <c r="N797" s="8" t="str">
        <f t="shared" si="63"/>
        <v>&lt;50%</v>
      </c>
      <c r="O797">
        <v>4.5999999999999996</v>
      </c>
      <c r="P797" s="2">
        <v>12375</v>
      </c>
      <c r="Q797" s="7">
        <f t="shared" si="64"/>
        <v>20356875</v>
      </c>
    </row>
    <row r="798" spans="1:17">
      <c r="A798" t="s">
        <v>1703</v>
      </c>
      <c r="B798" t="s">
        <v>1704</v>
      </c>
      <c r="C798" t="s">
        <v>1260</v>
      </c>
      <c r="D798" t="s">
        <v>2973</v>
      </c>
      <c r="E798" t="s">
        <v>2974</v>
      </c>
      <c r="F798" t="s">
        <v>2992</v>
      </c>
      <c r="G798" t="s">
        <v>2993</v>
      </c>
      <c r="H798">
        <f t="shared" si="60"/>
        <v>0</v>
      </c>
      <c r="I798" s="6">
        <v>310</v>
      </c>
      <c r="J798" s="5" t="str">
        <f t="shared" si="61"/>
        <v>₹200 - ₹500</v>
      </c>
      <c r="K798" s="5">
        <f t="shared" si="62"/>
        <v>1823420</v>
      </c>
      <c r="L798" s="6">
        <v>310</v>
      </c>
      <c r="M798" s="1">
        <v>0</v>
      </c>
      <c r="N798" s="8" t="str">
        <f t="shared" si="63"/>
        <v>&lt;50%</v>
      </c>
      <c r="O798">
        <v>4.5</v>
      </c>
      <c r="P798" s="2">
        <v>5882</v>
      </c>
      <c r="Q798" s="7">
        <f t="shared" si="64"/>
        <v>1823420</v>
      </c>
    </row>
    <row r="799" spans="1:17">
      <c r="A799" t="s">
        <v>1705</v>
      </c>
      <c r="B799" t="s">
        <v>1706</v>
      </c>
      <c r="C799" t="s">
        <v>1208</v>
      </c>
      <c r="D799" t="s">
        <v>2902</v>
      </c>
      <c r="E799" t="s">
        <v>2903</v>
      </c>
      <c r="F799" t="s">
        <v>2958</v>
      </c>
      <c r="G799" t="s">
        <v>2977</v>
      </c>
      <c r="H799">
        <f t="shared" si="60"/>
        <v>35000</v>
      </c>
      <c r="I799" s="6">
        <v>1149</v>
      </c>
      <c r="J799" s="5" t="str">
        <f t="shared" si="61"/>
        <v>&gt;₹500</v>
      </c>
      <c r="K799" s="5">
        <f t="shared" si="62"/>
        <v>15654057</v>
      </c>
      <c r="L799" s="6">
        <v>1499</v>
      </c>
      <c r="M799" s="1">
        <v>0.23</v>
      </c>
      <c r="N799" s="8" t="str">
        <f t="shared" si="63"/>
        <v>&lt;50%</v>
      </c>
      <c r="O799">
        <v>4.0999999999999996</v>
      </c>
      <c r="P799" s="2">
        <v>10443</v>
      </c>
      <c r="Q799" s="7">
        <f t="shared" si="64"/>
        <v>15654057</v>
      </c>
    </row>
    <row r="800" spans="1:17">
      <c r="A800" t="s">
        <v>1707</v>
      </c>
      <c r="B800" t="s">
        <v>1708</v>
      </c>
      <c r="C800" t="s">
        <v>1163</v>
      </c>
      <c r="D800" t="s">
        <v>2902</v>
      </c>
      <c r="E800" t="s">
        <v>2903</v>
      </c>
      <c r="F800" t="s">
        <v>2954</v>
      </c>
      <c r="G800" t="s">
        <v>2961</v>
      </c>
      <c r="H800">
        <f t="shared" si="60"/>
        <v>80000</v>
      </c>
      <c r="I800" s="6">
        <v>499</v>
      </c>
      <c r="J800" s="5" t="str">
        <f t="shared" si="61"/>
        <v>₹200 - ₹500</v>
      </c>
      <c r="K800" s="5">
        <f t="shared" si="62"/>
        <v>563766</v>
      </c>
      <c r="L800" s="6">
        <v>1299</v>
      </c>
      <c r="M800" s="1">
        <v>0.62</v>
      </c>
      <c r="N800" s="8" t="str">
        <f t="shared" si="63"/>
        <v>50% or More</v>
      </c>
      <c r="O800">
        <v>4.5</v>
      </c>
      <c r="P800" s="2">
        <v>434</v>
      </c>
      <c r="Q800" s="7">
        <f t="shared" si="64"/>
        <v>563766</v>
      </c>
    </row>
    <row r="801" spans="1:17">
      <c r="A801" t="s">
        <v>1709</v>
      </c>
      <c r="B801" t="s">
        <v>1710</v>
      </c>
      <c r="C801" t="s">
        <v>720</v>
      </c>
      <c r="D801" t="s">
        <v>2909</v>
      </c>
      <c r="E801" t="s">
        <v>2940</v>
      </c>
      <c r="F801" t="s">
        <v>2941</v>
      </c>
      <c r="G801" t="s">
        <v>2942</v>
      </c>
      <c r="H801">
        <f t="shared" si="60"/>
        <v>320000</v>
      </c>
      <c r="I801" s="6">
        <v>999</v>
      </c>
      <c r="J801" s="5" t="str">
        <f t="shared" si="61"/>
        <v>&gt;₹500</v>
      </c>
      <c r="K801" s="5">
        <f t="shared" si="62"/>
        <v>8032687</v>
      </c>
      <c r="L801" s="6">
        <v>4199</v>
      </c>
      <c r="M801" s="1">
        <v>0.76</v>
      </c>
      <c r="N801" s="8" t="str">
        <f t="shared" si="63"/>
        <v>50% or More</v>
      </c>
      <c r="O801">
        <v>3.5</v>
      </c>
      <c r="P801" s="2">
        <v>1913</v>
      </c>
      <c r="Q801" s="7">
        <f t="shared" si="64"/>
        <v>8032687</v>
      </c>
    </row>
    <row r="802" spans="1:17">
      <c r="A802" t="s">
        <v>1711</v>
      </c>
      <c r="B802" t="s">
        <v>1712</v>
      </c>
      <c r="C802" t="s">
        <v>1564</v>
      </c>
      <c r="D802" t="s">
        <v>2902</v>
      </c>
      <c r="E802" t="s">
        <v>3019</v>
      </c>
      <c r="F802" t="s">
        <v>3030</v>
      </c>
      <c r="H802">
        <f t="shared" si="60"/>
        <v>229100</v>
      </c>
      <c r="I802" s="6">
        <v>1709</v>
      </c>
      <c r="J802" s="5" t="str">
        <f t="shared" si="61"/>
        <v>&gt;₹500</v>
      </c>
      <c r="K802" s="5">
        <f t="shared" si="62"/>
        <v>12116000</v>
      </c>
      <c r="L802" s="6">
        <v>4000</v>
      </c>
      <c r="M802" s="1">
        <v>0.56999999999999995</v>
      </c>
      <c r="N802" s="8" t="str">
        <f t="shared" si="63"/>
        <v>50% or More</v>
      </c>
      <c r="O802">
        <v>4.4000000000000004</v>
      </c>
      <c r="P802" s="2">
        <v>3029</v>
      </c>
      <c r="Q802" s="7">
        <f t="shared" si="64"/>
        <v>12116000</v>
      </c>
    </row>
    <row r="803" spans="1:17">
      <c r="A803" t="s">
        <v>1713</v>
      </c>
      <c r="B803" t="s">
        <v>1714</v>
      </c>
      <c r="C803" t="s">
        <v>1198</v>
      </c>
      <c r="D803" t="s">
        <v>2969</v>
      </c>
      <c r="E803" t="s">
        <v>2970</v>
      </c>
      <c r="F803" t="s">
        <v>2971</v>
      </c>
      <c r="G803" t="s">
        <v>2972</v>
      </c>
      <c r="H803">
        <f t="shared" si="60"/>
        <v>0</v>
      </c>
      <c r="I803" s="6">
        <v>250</v>
      </c>
      <c r="J803" s="5" t="str">
        <f t="shared" si="61"/>
        <v>₹200 - ₹500</v>
      </c>
      <c r="K803" s="5">
        <f t="shared" si="62"/>
        <v>657000</v>
      </c>
      <c r="L803" s="6">
        <v>250</v>
      </c>
      <c r="M803" s="1">
        <v>0</v>
      </c>
      <c r="N803" s="8" t="str">
        <f t="shared" si="63"/>
        <v>&lt;50%</v>
      </c>
      <c r="O803">
        <v>4.2</v>
      </c>
      <c r="P803" s="2">
        <v>2628</v>
      </c>
      <c r="Q803" s="7">
        <f t="shared" si="64"/>
        <v>657000</v>
      </c>
    </row>
    <row r="804" spans="1:17">
      <c r="A804" t="s">
        <v>1715</v>
      </c>
      <c r="B804" t="s">
        <v>1716</v>
      </c>
      <c r="C804" t="s">
        <v>1717</v>
      </c>
      <c r="D804" t="s">
        <v>2973</v>
      </c>
      <c r="E804" t="s">
        <v>2974</v>
      </c>
      <c r="F804" t="s">
        <v>3037</v>
      </c>
      <c r="G804" t="s">
        <v>3038</v>
      </c>
      <c r="H804">
        <f t="shared" si="60"/>
        <v>1000</v>
      </c>
      <c r="I804" s="6">
        <v>90</v>
      </c>
      <c r="J804" s="5" t="str">
        <f t="shared" si="61"/>
        <v>₹200</v>
      </c>
      <c r="K804" s="5">
        <f t="shared" si="62"/>
        <v>1071800</v>
      </c>
      <c r="L804" s="6">
        <v>100</v>
      </c>
      <c r="M804" s="1">
        <v>0.1</v>
      </c>
      <c r="N804" s="8" t="str">
        <f t="shared" si="63"/>
        <v>&lt;50%</v>
      </c>
      <c r="O804">
        <v>4.4000000000000004</v>
      </c>
      <c r="P804" s="2">
        <v>10718</v>
      </c>
      <c r="Q804" s="7">
        <f t="shared" si="64"/>
        <v>1071800</v>
      </c>
    </row>
    <row r="805" spans="1:17">
      <c r="A805" t="s">
        <v>1718</v>
      </c>
      <c r="B805" t="s">
        <v>1719</v>
      </c>
      <c r="C805" t="s">
        <v>924</v>
      </c>
      <c r="D805" t="s">
        <v>2909</v>
      </c>
      <c r="E805" t="s">
        <v>2932</v>
      </c>
      <c r="F805" t="s">
        <v>2933</v>
      </c>
      <c r="G805" t="s">
        <v>2951</v>
      </c>
      <c r="H805">
        <f t="shared" si="60"/>
        <v>397400</v>
      </c>
      <c r="I805" s="6">
        <v>2025</v>
      </c>
      <c r="J805" s="5" t="str">
        <f t="shared" si="61"/>
        <v>&gt;₹500</v>
      </c>
      <c r="K805" s="5">
        <f t="shared" si="62"/>
        <v>37391767</v>
      </c>
      <c r="L805" s="6">
        <v>5999</v>
      </c>
      <c r="M805" s="1">
        <v>0.66</v>
      </c>
      <c r="N805" s="8" t="str">
        <f t="shared" si="63"/>
        <v>50% or More</v>
      </c>
      <c r="O805">
        <v>4.2</v>
      </c>
      <c r="P805" s="2">
        <v>6233</v>
      </c>
      <c r="Q805" s="7">
        <f t="shared" si="64"/>
        <v>37391767</v>
      </c>
    </row>
    <row r="806" spans="1:17">
      <c r="A806" t="s">
        <v>1720</v>
      </c>
      <c r="B806" t="s">
        <v>1721</v>
      </c>
      <c r="C806" t="s">
        <v>1257</v>
      </c>
      <c r="D806" t="s">
        <v>2902</v>
      </c>
      <c r="E806" t="s">
        <v>2903</v>
      </c>
      <c r="F806" t="s">
        <v>2990</v>
      </c>
      <c r="G806" t="s">
        <v>2991</v>
      </c>
      <c r="H806">
        <f t="shared" si="60"/>
        <v>50000</v>
      </c>
      <c r="I806" s="6">
        <v>1495</v>
      </c>
      <c r="J806" s="5" t="str">
        <f t="shared" si="61"/>
        <v>&gt;₹500</v>
      </c>
      <c r="K806" s="5">
        <f t="shared" si="62"/>
        <v>21029295</v>
      </c>
      <c r="L806" s="6">
        <v>1995</v>
      </c>
      <c r="M806" s="1">
        <v>0.25</v>
      </c>
      <c r="N806" s="8" t="str">
        <f t="shared" si="63"/>
        <v>&lt;50%</v>
      </c>
      <c r="O806">
        <v>4.5</v>
      </c>
      <c r="P806" s="2">
        <v>10541</v>
      </c>
      <c r="Q806" s="7">
        <f t="shared" si="64"/>
        <v>21029295</v>
      </c>
    </row>
    <row r="807" spans="1:17">
      <c r="A807" t="s">
        <v>1722</v>
      </c>
      <c r="B807" t="s">
        <v>1723</v>
      </c>
      <c r="C807" t="s">
        <v>1299</v>
      </c>
      <c r="D807" t="s">
        <v>2909</v>
      </c>
      <c r="E807" t="s">
        <v>2917</v>
      </c>
      <c r="F807" t="s">
        <v>2927</v>
      </c>
      <c r="G807" t="s">
        <v>2999</v>
      </c>
      <c r="H807">
        <f t="shared" si="60"/>
        <v>30000</v>
      </c>
      <c r="I807" s="6">
        <v>899</v>
      </c>
      <c r="J807" s="5" t="str">
        <f t="shared" si="61"/>
        <v>&gt;₹500</v>
      </c>
      <c r="K807" s="5">
        <f t="shared" si="62"/>
        <v>12890449</v>
      </c>
      <c r="L807" s="6">
        <v>1199</v>
      </c>
      <c r="M807" s="1">
        <v>0.25</v>
      </c>
      <c r="N807" s="8" t="str">
        <f t="shared" si="63"/>
        <v>&lt;50%</v>
      </c>
      <c r="O807">
        <v>3.8</v>
      </c>
      <c r="P807" s="2">
        <v>10751</v>
      </c>
      <c r="Q807" s="7">
        <f t="shared" si="64"/>
        <v>12890449</v>
      </c>
    </row>
    <row r="808" spans="1:17">
      <c r="A808" t="s">
        <v>1724</v>
      </c>
      <c r="B808" t="s">
        <v>1725</v>
      </c>
      <c r="C808" t="s">
        <v>1726</v>
      </c>
      <c r="D808" t="s">
        <v>2902</v>
      </c>
      <c r="E808" t="s">
        <v>2903</v>
      </c>
      <c r="F808" t="s">
        <v>2904</v>
      </c>
      <c r="G808" t="s">
        <v>2905</v>
      </c>
      <c r="H808">
        <f t="shared" si="60"/>
        <v>65000</v>
      </c>
      <c r="I808" s="6">
        <v>349</v>
      </c>
      <c r="J808" s="5" t="str">
        <f t="shared" si="61"/>
        <v>₹200 - ₹500</v>
      </c>
      <c r="K808" s="5">
        <f t="shared" si="62"/>
        <v>816183</v>
      </c>
      <c r="L808" s="6">
        <v>999</v>
      </c>
      <c r="M808" s="1">
        <v>0.65</v>
      </c>
      <c r="N808" s="8" t="str">
        <f t="shared" si="63"/>
        <v>50% or More</v>
      </c>
      <c r="O808">
        <v>3.9</v>
      </c>
      <c r="P808" s="2">
        <v>817</v>
      </c>
      <c r="Q808" s="7">
        <f t="shared" si="64"/>
        <v>816183</v>
      </c>
    </row>
    <row r="809" spans="1:17">
      <c r="A809" t="s">
        <v>1727</v>
      </c>
      <c r="B809" t="s">
        <v>1728</v>
      </c>
      <c r="C809" t="s">
        <v>696</v>
      </c>
      <c r="D809" t="s">
        <v>2909</v>
      </c>
      <c r="E809" t="s">
        <v>2932</v>
      </c>
      <c r="F809" t="s">
        <v>2933</v>
      </c>
      <c r="G809" t="s">
        <v>2934</v>
      </c>
      <c r="H809">
        <f t="shared" si="60"/>
        <v>159900</v>
      </c>
      <c r="I809" s="6">
        <v>900</v>
      </c>
      <c r="J809" s="5" t="str">
        <f t="shared" si="61"/>
        <v>&gt;₹500</v>
      </c>
      <c r="K809" s="5">
        <f t="shared" si="62"/>
        <v>90923616</v>
      </c>
      <c r="L809" s="6">
        <v>2499</v>
      </c>
      <c r="M809" s="1">
        <v>0.64</v>
      </c>
      <c r="N809" s="8" t="str">
        <f t="shared" si="63"/>
        <v>50% or More</v>
      </c>
      <c r="O809">
        <v>4</v>
      </c>
      <c r="P809" s="2">
        <v>36384</v>
      </c>
      <c r="Q809" s="7">
        <f t="shared" si="64"/>
        <v>90923616</v>
      </c>
    </row>
    <row r="810" spans="1:17">
      <c r="A810" t="s">
        <v>1729</v>
      </c>
      <c r="B810" t="s">
        <v>1730</v>
      </c>
      <c r="C810" t="s">
        <v>1380</v>
      </c>
      <c r="D810" t="s">
        <v>2909</v>
      </c>
      <c r="E810" t="s">
        <v>2979</v>
      </c>
      <c r="F810" t="s">
        <v>3008</v>
      </c>
      <c r="G810" t="s">
        <v>3009</v>
      </c>
      <c r="H810">
        <f t="shared" si="60"/>
        <v>150000</v>
      </c>
      <c r="I810" s="6">
        <v>2490</v>
      </c>
      <c r="J810" s="5" t="str">
        <f t="shared" si="61"/>
        <v>&gt;₹500</v>
      </c>
      <c r="K810" s="5">
        <f t="shared" si="62"/>
        <v>14387940</v>
      </c>
      <c r="L810" s="6">
        <v>3990</v>
      </c>
      <c r="M810" s="1">
        <v>0.38</v>
      </c>
      <c r="N810" s="8" t="str">
        <f t="shared" si="63"/>
        <v>&lt;50%</v>
      </c>
      <c r="O810">
        <v>4.0999999999999996</v>
      </c>
      <c r="P810" s="2">
        <v>3606</v>
      </c>
      <c r="Q810" s="7">
        <f t="shared" si="64"/>
        <v>14387940</v>
      </c>
    </row>
    <row r="811" spans="1:17">
      <c r="A811" t="s">
        <v>1731</v>
      </c>
      <c r="B811" t="s">
        <v>1732</v>
      </c>
      <c r="C811" t="s">
        <v>1302</v>
      </c>
      <c r="D811" t="s">
        <v>2909</v>
      </c>
      <c r="E811" t="s">
        <v>2967</v>
      </c>
      <c r="H811">
        <f t="shared" si="60"/>
        <v>8400</v>
      </c>
      <c r="I811" s="6">
        <v>116</v>
      </c>
      <c r="J811" s="5" t="str">
        <f t="shared" si="61"/>
        <v>₹200</v>
      </c>
      <c r="K811" s="5">
        <f t="shared" si="62"/>
        <v>71400</v>
      </c>
      <c r="L811" s="6">
        <v>200</v>
      </c>
      <c r="M811" s="1">
        <v>0.42</v>
      </c>
      <c r="N811" s="8" t="str">
        <f t="shared" si="63"/>
        <v>&lt;50%</v>
      </c>
      <c r="O811">
        <v>4.4000000000000004</v>
      </c>
      <c r="P811" s="2">
        <v>357</v>
      </c>
      <c r="Q811" s="7">
        <f t="shared" si="64"/>
        <v>71400</v>
      </c>
    </row>
    <row r="812" spans="1:17">
      <c r="A812" t="s">
        <v>1733</v>
      </c>
      <c r="B812" t="s">
        <v>1734</v>
      </c>
      <c r="C812" t="s">
        <v>1260</v>
      </c>
      <c r="D812" t="s">
        <v>2973</v>
      </c>
      <c r="E812" t="s">
        <v>2974</v>
      </c>
      <c r="F812" t="s">
        <v>2992</v>
      </c>
      <c r="G812" t="s">
        <v>2993</v>
      </c>
      <c r="H812">
        <f t="shared" si="60"/>
        <v>3000</v>
      </c>
      <c r="I812" s="6">
        <v>200</v>
      </c>
      <c r="J812" s="5" t="str">
        <f t="shared" si="61"/>
        <v>₹200 - ₹500</v>
      </c>
      <c r="K812" s="5">
        <f t="shared" si="62"/>
        <v>2339100</v>
      </c>
      <c r="L812" s="6">
        <v>230</v>
      </c>
      <c r="M812" s="1">
        <v>0.13</v>
      </c>
      <c r="N812" s="8" t="str">
        <f t="shared" si="63"/>
        <v>&lt;50%</v>
      </c>
      <c r="O812">
        <v>4.4000000000000004</v>
      </c>
      <c r="P812" s="2">
        <v>10170</v>
      </c>
      <c r="Q812" s="7">
        <f t="shared" si="64"/>
        <v>2339100</v>
      </c>
    </row>
    <row r="813" spans="1:17">
      <c r="A813" t="s">
        <v>1735</v>
      </c>
      <c r="B813" t="s">
        <v>1736</v>
      </c>
      <c r="C813" t="s">
        <v>1601</v>
      </c>
      <c r="D813" t="s">
        <v>2902</v>
      </c>
      <c r="E813" t="s">
        <v>2903</v>
      </c>
      <c r="F813" t="s">
        <v>2954</v>
      </c>
      <c r="G813" t="s">
        <v>3033</v>
      </c>
      <c r="H813">
        <f t="shared" si="60"/>
        <v>154700</v>
      </c>
      <c r="I813" s="6">
        <v>1249</v>
      </c>
      <c r="J813" s="5" t="str">
        <f t="shared" si="61"/>
        <v>&gt;₹500</v>
      </c>
      <c r="K813" s="5">
        <f t="shared" si="62"/>
        <v>12856008</v>
      </c>
      <c r="L813" s="6">
        <v>2796</v>
      </c>
      <c r="M813" s="1">
        <v>0.55000000000000004</v>
      </c>
      <c r="N813" s="8" t="str">
        <f t="shared" si="63"/>
        <v>50% or More</v>
      </c>
      <c r="O813">
        <v>4.4000000000000004</v>
      </c>
      <c r="P813" s="2">
        <v>4598</v>
      </c>
      <c r="Q813" s="7">
        <f t="shared" si="64"/>
        <v>12856008</v>
      </c>
    </row>
    <row r="814" spans="1:17">
      <c r="A814" t="s">
        <v>1737</v>
      </c>
      <c r="B814" t="s">
        <v>1738</v>
      </c>
      <c r="C814" t="s">
        <v>1739</v>
      </c>
      <c r="D814" t="s">
        <v>2902</v>
      </c>
      <c r="E814" t="s">
        <v>2903</v>
      </c>
      <c r="F814" t="s">
        <v>3014</v>
      </c>
      <c r="G814" t="s">
        <v>3041</v>
      </c>
      <c r="H814">
        <f t="shared" si="60"/>
        <v>35000</v>
      </c>
      <c r="I814" s="6">
        <v>649</v>
      </c>
      <c r="J814" s="5" t="str">
        <f t="shared" si="61"/>
        <v>&gt;₹500</v>
      </c>
      <c r="K814" s="5">
        <f t="shared" si="62"/>
        <v>7214778</v>
      </c>
      <c r="L814" s="6">
        <v>999</v>
      </c>
      <c r="M814" s="1">
        <v>0.35</v>
      </c>
      <c r="N814" s="8" t="str">
        <f t="shared" si="63"/>
        <v>&lt;50%</v>
      </c>
      <c r="O814">
        <v>3.5</v>
      </c>
      <c r="P814" s="2">
        <v>7222</v>
      </c>
      <c r="Q814" s="7">
        <f t="shared" si="64"/>
        <v>7214778</v>
      </c>
    </row>
    <row r="815" spans="1:17">
      <c r="A815" t="s">
        <v>1740</v>
      </c>
      <c r="B815" t="s">
        <v>1741</v>
      </c>
      <c r="C815" t="s">
        <v>1742</v>
      </c>
      <c r="D815" t="s">
        <v>2902</v>
      </c>
      <c r="E815" t="s">
        <v>2903</v>
      </c>
      <c r="F815" t="s">
        <v>2990</v>
      </c>
      <c r="G815" t="s">
        <v>3042</v>
      </c>
      <c r="H815">
        <f t="shared" si="60"/>
        <v>85000</v>
      </c>
      <c r="I815" s="6">
        <v>2649</v>
      </c>
      <c r="J815" s="5" t="str">
        <f t="shared" si="61"/>
        <v>&gt;₹500</v>
      </c>
      <c r="K815" s="5">
        <f t="shared" si="62"/>
        <v>4447229</v>
      </c>
      <c r="L815" s="6">
        <v>3499</v>
      </c>
      <c r="M815" s="1">
        <v>0.24</v>
      </c>
      <c r="N815" s="8" t="str">
        <f t="shared" si="63"/>
        <v>&lt;50%</v>
      </c>
      <c r="O815">
        <v>4.5</v>
      </c>
      <c r="P815" s="2">
        <v>1271</v>
      </c>
      <c r="Q815" s="7">
        <f t="shared" si="64"/>
        <v>4447229</v>
      </c>
    </row>
    <row r="816" spans="1:17">
      <c r="A816" t="s">
        <v>1743</v>
      </c>
      <c r="B816" t="s">
        <v>1744</v>
      </c>
      <c r="C816" t="s">
        <v>1241</v>
      </c>
      <c r="D816" t="s">
        <v>2902</v>
      </c>
      <c r="E816" t="s">
        <v>2986</v>
      </c>
      <c r="F816" t="s">
        <v>2987</v>
      </c>
      <c r="G816" t="s">
        <v>2988</v>
      </c>
      <c r="H816">
        <f t="shared" si="60"/>
        <v>12700</v>
      </c>
      <c r="I816" s="6">
        <v>596</v>
      </c>
      <c r="J816" s="5" t="str">
        <f t="shared" si="61"/>
        <v>&gt;₹500</v>
      </c>
      <c r="K816" s="5">
        <f t="shared" si="62"/>
        <v>2327337</v>
      </c>
      <c r="L816" s="6">
        <v>723</v>
      </c>
      <c r="M816" s="1">
        <v>0.18</v>
      </c>
      <c r="N816" s="8" t="str">
        <f t="shared" si="63"/>
        <v>&lt;50%</v>
      </c>
      <c r="O816">
        <v>4.4000000000000004</v>
      </c>
      <c r="P816" s="2">
        <v>3219</v>
      </c>
      <c r="Q816" s="7">
        <f t="shared" si="64"/>
        <v>2327337</v>
      </c>
    </row>
    <row r="817" spans="1:17">
      <c r="A817" t="s">
        <v>1745</v>
      </c>
      <c r="B817" t="s">
        <v>1746</v>
      </c>
      <c r="C817" t="s">
        <v>689</v>
      </c>
      <c r="D817" t="s">
        <v>2909</v>
      </c>
      <c r="E817" t="s">
        <v>2930</v>
      </c>
      <c r="F817" t="s">
        <v>2931</v>
      </c>
      <c r="H817">
        <f t="shared" si="60"/>
        <v>350000</v>
      </c>
      <c r="I817" s="6">
        <v>2499</v>
      </c>
      <c r="J817" s="5" t="str">
        <f t="shared" si="61"/>
        <v>&gt;₹500</v>
      </c>
      <c r="K817" s="5">
        <f t="shared" si="62"/>
        <v>233235121</v>
      </c>
      <c r="L817" s="6">
        <v>5999</v>
      </c>
      <c r="M817" s="1">
        <v>0.57999999999999996</v>
      </c>
      <c r="N817" s="8" t="str">
        <f t="shared" si="63"/>
        <v>50% or More</v>
      </c>
      <c r="O817">
        <v>4.0999999999999996</v>
      </c>
      <c r="P817" s="2">
        <v>38879</v>
      </c>
      <c r="Q817" s="7">
        <f t="shared" si="64"/>
        <v>233235121</v>
      </c>
    </row>
    <row r="818" spans="1:17">
      <c r="A818" t="s">
        <v>1747</v>
      </c>
      <c r="B818" t="s">
        <v>1748</v>
      </c>
      <c r="C818" t="s">
        <v>1749</v>
      </c>
      <c r="D818" t="s">
        <v>2909</v>
      </c>
      <c r="E818" t="s">
        <v>2917</v>
      </c>
      <c r="F818" t="s">
        <v>2927</v>
      </c>
      <c r="G818" t="s">
        <v>3043</v>
      </c>
      <c r="H818">
        <f t="shared" si="60"/>
        <v>750000</v>
      </c>
      <c r="I818" s="6">
        <v>4999</v>
      </c>
      <c r="J818" s="5" t="str">
        <f t="shared" si="61"/>
        <v>&gt;₹500</v>
      </c>
      <c r="K818" s="5">
        <f t="shared" si="62"/>
        <v>56757959</v>
      </c>
      <c r="L818" s="6">
        <v>12499</v>
      </c>
      <c r="M818" s="1">
        <v>0.6</v>
      </c>
      <c r="N818" s="8" t="str">
        <f t="shared" si="63"/>
        <v>50% or More</v>
      </c>
      <c r="O818">
        <v>4.2</v>
      </c>
      <c r="P818" s="2">
        <v>4541</v>
      </c>
      <c r="Q818" s="7">
        <f t="shared" si="64"/>
        <v>56757959</v>
      </c>
    </row>
    <row r="819" spans="1:17">
      <c r="A819" t="s">
        <v>1750</v>
      </c>
      <c r="B819" t="s">
        <v>1751</v>
      </c>
      <c r="C819" t="s">
        <v>720</v>
      </c>
      <c r="D819" t="s">
        <v>2909</v>
      </c>
      <c r="E819" t="s">
        <v>2940</v>
      </c>
      <c r="F819" t="s">
        <v>2941</v>
      </c>
      <c r="G819" t="s">
        <v>2942</v>
      </c>
      <c r="H819">
        <f t="shared" si="60"/>
        <v>89100</v>
      </c>
      <c r="I819" s="6">
        <v>399</v>
      </c>
      <c r="J819" s="5" t="str">
        <f t="shared" si="61"/>
        <v>₹200 - ₹500</v>
      </c>
      <c r="K819" s="5">
        <f t="shared" si="62"/>
        <v>98094180</v>
      </c>
      <c r="L819" s="6">
        <v>1290</v>
      </c>
      <c r="M819" s="1">
        <v>0.69</v>
      </c>
      <c r="N819" s="8" t="str">
        <f t="shared" si="63"/>
        <v>50% or More</v>
      </c>
      <c r="O819">
        <v>4.2</v>
      </c>
      <c r="P819" s="2">
        <v>76042</v>
      </c>
      <c r="Q819" s="7">
        <f t="shared" si="64"/>
        <v>98094180</v>
      </c>
    </row>
    <row r="820" spans="1:17">
      <c r="A820" t="s">
        <v>1752</v>
      </c>
      <c r="B820" t="s">
        <v>1753</v>
      </c>
      <c r="C820" t="s">
        <v>1302</v>
      </c>
      <c r="D820" t="s">
        <v>2909</v>
      </c>
      <c r="E820" t="s">
        <v>2967</v>
      </c>
      <c r="H820">
        <f t="shared" si="60"/>
        <v>8400</v>
      </c>
      <c r="I820" s="6">
        <v>116</v>
      </c>
      <c r="J820" s="5" t="str">
        <f t="shared" si="61"/>
        <v>₹200</v>
      </c>
      <c r="K820" s="5">
        <f t="shared" si="62"/>
        <v>97000</v>
      </c>
      <c r="L820" s="6">
        <v>200</v>
      </c>
      <c r="M820" s="1">
        <v>0.42</v>
      </c>
      <c r="N820" s="8" t="str">
        <f t="shared" si="63"/>
        <v>&lt;50%</v>
      </c>
      <c r="O820">
        <v>4.3</v>
      </c>
      <c r="P820" s="2">
        <v>485</v>
      </c>
      <c r="Q820" s="7">
        <f t="shared" si="64"/>
        <v>97000</v>
      </c>
    </row>
    <row r="821" spans="1:17">
      <c r="A821" t="s">
        <v>1754</v>
      </c>
      <c r="B821" t="s">
        <v>1755</v>
      </c>
      <c r="C821" t="s">
        <v>1380</v>
      </c>
      <c r="D821" t="s">
        <v>2909</v>
      </c>
      <c r="E821" t="s">
        <v>2979</v>
      </c>
      <c r="F821" t="s">
        <v>3008</v>
      </c>
      <c r="G821" t="s">
        <v>3009</v>
      </c>
      <c r="H821">
        <f t="shared" si="60"/>
        <v>150000</v>
      </c>
      <c r="I821" s="6">
        <v>4499</v>
      </c>
      <c r="J821" s="5" t="str">
        <f t="shared" si="61"/>
        <v>&gt;₹500</v>
      </c>
      <c r="K821" s="5">
        <f t="shared" si="62"/>
        <v>268131304</v>
      </c>
      <c r="L821" s="6">
        <v>5999</v>
      </c>
      <c r="M821" s="1">
        <v>0.25</v>
      </c>
      <c r="N821" s="8" t="str">
        <f t="shared" si="63"/>
        <v>&lt;50%</v>
      </c>
      <c r="O821">
        <v>4.3</v>
      </c>
      <c r="P821" s="2">
        <v>44696</v>
      </c>
      <c r="Q821" s="7">
        <f t="shared" si="64"/>
        <v>268131304</v>
      </c>
    </row>
    <row r="822" spans="1:17">
      <c r="A822" t="s">
        <v>1756</v>
      </c>
      <c r="B822" t="s">
        <v>1757</v>
      </c>
      <c r="C822" t="s">
        <v>1422</v>
      </c>
      <c r="D822" t="s">
        <v>2902</v>
      </c>
      <c r="E822" t="s">
        <v>2903</v>
      </c>
      <c r="F822" t="s">
        <v>3013</v>
      </c>
      <c r="H822">
        <f t="shared" si="60"/>
        <v>16900</v>
      </c>
      <c r="I822" s="6">
        <v>330</v>
      </c>
      <c r="J822" s="5" t="str">
        <f t="shared" si="61"/>
        <v>₹200 - ₹500</v>
      </c>
      <c r="K822" s="5">
        <f t="shared" si="62"/>
        <v>4274434</v>
      </c>
      <c r="L822" s="6">
        <v>499</v>
      </c>
      <c r="M822" s="1">
        <v>0.34</v>
      </c>
      <c r="N822" s="8" t="str">
        <f t="shared" si="63"/>
        <v>&lt;50%</v>
      </c>
      <c r="O822">
        <v>3.7</v>
      </c>
      <c r="P822" s="2">
        <v>8566</v>
      </c>
      <c r="Q822" s="7">
        <f t="shared" si="64"/>
        <v>4274434</v>
      </c>
    </row>
    <row r="823" spans="1:17">
      <c r="A823" t="s">
        <v>1758</v>
      </c>
      <c r="B823" t="s">
        <v>1759</v>
      </c>
      <c r="C823" t="s">
        <v>1286</v>
      </c>
      <c r="D823" t="s">
        <v>2909</v>
      </c>
      <c r="E823" t="s">
        <v>2940</v>
      </c>
      <c r="F823" t="s">
        <v>2941</v>
      </c>
      <c r="G823" t="s">
        <v>2998</v>
      </c>
      <c r="H823">
        <f t="shared" si="60"/>
        <v>185000</v>
      </c>
      <c r="I823" s="6">
        <v>649</v>
      </c>
      <c r="J823" s="5" t="str">
        <f t="shared" si="61"/>
        <v>&gt;₹500</v>
      </c>
      <c r="K823" s="5">
        <f t="shared" si="62"/>
        <v>32609451</v>
      </c>
      <c r="L823" s="6">
        <v>2499</v>
      </c>
      <c r="M823" s="1">
        <v>0.74</v>
      </c>
      <c r="N823" s="8" t="str">
        <f t="shared" si="63"/>
        <v>50% or More</v>
      </c>
      <c r="O823">
        <v>3.9</v>
      </c>
      <c r="P823" s="2">
        <v>13049</v>
      </c>
      <c r="Q823" s="7">
        <f t="shared" si="64"/>
        <v>32609451</v>
      </c>
    </row>
    <row r="824" spans="1:17">
      <c r="A824" t="s">
        <v>1760</v>
      </c>
      <c r="B824" t="s">
        <v>1761</v>
      </c>
      <c r="C824" t="s">
        <v>1399</v>
      </c>
      <c r="D824" t="s">
        <v>2902</v>
      </c>
      <c r="E824" t="s">
        <v>2903</v>
      </c>
      <c r="F824" t="s">
        <v>3010</v>
      </c>
      <c r="G824" t="s">
        <v>2950</v>
      </c>
      <c r="H824">
        <f t="shared" si="60"/>
        <v>36500</v>
      </c>
      <c r="I824" s="6">
        <v>1234</v>
      </c>
      <c r="J824" s="5" t="str">
        <f t="shared" si="61"/>
        <v>&gt;₹500</v>
      </c>
      <c r="K824" s="5">
        <f t="shared" si="62"/>
        <v>26671320</v>
      </c>
      <c r="L824" s="6">
        <v>1599</v>
      </c>
      <c r="M824" s="1">
        <v>0.23</v>
      </c>
      <c r="N824" s="8" t="str">
        <f t="shared" si="63"/>
        <v>&lt;50%</v>
      </c>
      <c r="O824">
        <v>4.5</v>
      </c>
      <c r="P824" s="2">
        <v>16680</v>
      </c>
      <c r="Q824" s="7">
        <f t="shared" si="64"/>
        <v>26671320</v>
      </c>
    </row>
    <row r="825" spans="1:17">
      <c r="A825" t="s">
        <v>1762</v>
      </c>
      <c r="B825" t="s">
        <v>1763</v>
      </c>
      <c r="C825" t="s">
        <v>1639</v>
      </c>
      <c r="D825" t="s">
        <v>2969</v>
      </c>
      <c r="E825" t="s">
        <v>2970</v>
      </c>
      <c r="F825" t="s">
        <v>2971</v>
      </c>
      <c r="G825" t="s">
        <v>2972</v>
      </c>
      <c r="H825">
        <f t="shared" si="60"/>
        <v>4800</v>
      </c>
      <c r="I825" s="6">
        <v>272</v>
      </c>
      <c r="J825" s="5" t="str">
        <f t="shared" si="61"/>
        <v>₹200 - ₹500</v>
      </c>
      <c r="K825" s="5">
        <f t="shared" si="62"/>
        <v>1179520</v>
      </c>
      <c r="L825" s="6">
        <v>320</v>
      </c>
      <c r="M825" s="1">
        <v>0.15</v>
      </c>
      <c r="N825" s="8" t="str">
        <f t="shared" si="63"/>
        <v>&lt;50%</v>
      </c>
      <c r="O825">
        <v>4</v>
      </c>
      <c r="P825" s="2">
        <v>3686</v>
      </c>
      <c r="Q825" s="7">
        <f t="shared" si="64"/>
        <v>1179520</v>
      </c>
    </row>
    <row r="826" spans="1:17">
      <c r="A826" t="s">
        <v>1764</v>
      </c>
      <c r="B826" t="s">
        <v>1765</v>
      </c>
      <c r="C826" t="s">
        <v>1766</v>
      </c>
      <c r="D826" t="s">
        <v>2909</v>
      </c>
      <c r="E826" t="s">
        <v>2940</v>
      </c>
      <c r="F826" t="s">
        <v>3044</v>
      </c>
      <c r="H826">
        <f t="shared" si="60"/>
        <v>90000</v>
      </c>
      <c r="I826" s="6">
        <v>99</v>
      </c>
      <c r="J826" s="5" t="str">
        <f t="shared" si="61"/>
        <v>₹200</v>
      </c>
      <c r="K826" s="5">
        <f t="shared" si="62"/>
        <v>593406</v>
      </c>
      <c r="L826" s="6">
        <v>999</v>
      </c>
      <c r="M826" s="1">
        <v>0.9</v>
      </c>
      <c r="N826" s="8" t="str">
        <f t="shared" si="63"/>
        <v>50% or More</v>
      </c>
      <c r="O826">
        <v>3.8</v>
      </c>
      <c r="P826" s="2">
        <v>594</v>
      </c>
      <c r="Q826" s="7">
        <f t="shared" si="64"/>
        <v>593406</v>
      </c>
    </row>
    <row r="827" spans="1:17">
      <c r="A827" t="s">
        <v>1767</v>
      </c>
      <c r="B827" t="s">
        <v>1768</v>
      </c>
      <c r="C827" t="s">
        <v>1769</v>
      </c>
      <c r="D827" t="s">
        <v>2902</v>
      </c>
      <c r="E827" t="s">
        <v>2986</v>
      </c>
      <c r="F827" t="s">
        <v>3040</v>
      </c>
      <c r="G827" t="s">
        <v>3045</v>
      </c>
      <c r="H827">
        <f t="shared" si="60"/>
        <v>37700</v>
      </c>
      <c r="I827" s="6">
        <v>3498</v>
      </c>
      <c r="J827" s="5" t="str">
        <f t="shared" si="61"/>
        <v>&gt;₹500</v>
      </c>
      <c r="K827" s="5">
        <f t="shared" si="62"/>
        <v>47216875</v>
      </c>
      <c r="L827" s="6">
        <v>3875</v>
      </c>
      <c r="M827" s="1">
        <v>0.1</v>
      </c>
      <c r="N827" s="8" t="str">
        <f t="shared" si="63"/>
        <v>&lt;50%</v>
      </c>
      <c r="O827">
        <v>3.4</v>
      </c>
      <c r="P827" s="2">
        <v>12185</v>
      </c>
      <c r="Q827" s="7">
        <f t="shared" si="64"/>
        <v>47216875</v>
      </c>
    </row>
    <row r="828" spans="1:17">
      <c r="A828" t="s">
        <v>1770</v>
      </c>
      <c r="B828" t="s">
        <v>1771</v>
      </c>
      <c r="C828" t="s">
        <v>1361</v>
      </c>
      <c r="D828" t="s">
        <v>2902</v>
      </c>
      <c r="E828" t="s">
        <v>3004</v>
      </c>
      <c r="H828">
        <f t="shared" si="60"/>
        <v>901100</v>
      </c>
      <c r="I828" s="6">
        <v>10099</v>
      </c>
      <c r="J828" s="5" t="str">
        <f t="shared" si="61"/>
        <v>&gt;₹500</v>
      </c>
      <c r="K828" s="5">
        <f t="shared" si="62"/>
        <v>50125530</v>
      </c>
      <c r="L828" s="6">
        <v>19110</v>
      </c>
      <c r="M828" s="1">
        <v>0.47</v>
      </c>
      <c r="N828" s="8" t="str">
        <f t="shared" si="63"/>
        <v>&lt;50%</v>
      </c>
      <c r="O828">
        <v>4.3</v>
      </c>
      <c r="P828" s="2">
        <v>2623</v>
      </c>
      <c r="Q828" s="7">
        <f t="shared" si="64"/>
        <v>50125530</v>
      </c>
    </row>
    <row r="829" spans="1:17">
      <c r="A829" t="s">
        <v>1772</v>
      </c>
      <c r="B829" t="s">
        <v>1773</v>
      </c>
      <c r="C829" t="s">
        <v>1445</v>
      </c>
      <c r="D829" t="s">
        <v>2902</v>
      </c>
      <c r="E829" t="s">
        <v>2903</v>
      </c>
      <c r="F829" t="s">
        <v>2954</v>
      </c>
      <c r="G829" t="s">
        <v>3017</v>
      </c>
      <c r="H829">
        <f t="shared" si="60"/>
        <v>55000</v>
      </c>
      <c r="I829" s="6">
        <v>449</v>
      </c>
      <c r="J829" s="5" t="str">
        <f t="shared" si="61"/>
        <v>₹200 - ₹500</v>
      </c>
      <c r="K829" s="5">
        <f t="shared" si="62"/>
        <v>9691299</v>
      </c>
      <c r="L829" s="6">
        <v>999</v>
      </c>
      <c r="M829" s="1">
        <v>0.55000000000000004</v>
      </c>
      <c r="N829" s="8" t="str">
        <f t="shared" si="63"/>
        <v>50% or More</v>
      </c>
      <c r="O829">
        <v>4.3</v>
      </c>
      <c r="P829" s="2">
        <v>9701</v>
      </c>
      <c r="Q829" s="7">
        <f t="shared" si="64"/>
        <v>9691299</v>
      </c>
    </row>
    <row r="830" spans="1:17">
      <c r="A830" t="s">
        <v>1774</v>
      </c>
      <c r="B830" t="s">
        <v>1775</v>
      </c>
      <c r="C830" t="s">
        <v>1776</v>
      </c>
      <c r="D830" t="s">
        <v>3046</v>
      </c>
      <c r="E830" t="s">
        <v>3047</v>
      </c>
      <c r="F830" t="s">
        <v>3048</v>
      </c>
      <c r="G830" t="s">
        <v>3049</v>
      </c>
      <c r="H830">
        <f t="shared" si="60"/>
        <v>0</v>
      </c>
      <c r="I830" s="6">
        <v>150</v>
      </c>
      <c r="J830" s="5" t="str">
        <f t="shared" si="61"/>
        <v>₹200</v>
      </c>
      <c r="K830" s="5">
        <f t="shared" si="62"/>
        <v>2380050</v>
      </c>
      <c r="L830" s="6">
        <v>150</v>
      </c>
      <c r="M830" s="1">
        <v>0</v>
      </c>
      <c r="N830" s="8" t="str">
        <f t="shared" si="63"/>
        <v>&lt;50%</v>
      </c>
      <c r="O830">
        <v>4.3</v>
      </c>
      <c r="P830" s="2">
        <v>15867</v>
      </c>
      <c r="Q830" s="7">
        <f t="shared" si="64"/>
        <v>2380050</v>
      </c>
    </row>
    <row r="831" spans="1:17">
      <c r="A831" t="s">
        <v>1777</v>
      </c>
      <c r="B831" t="s">
        <v>1778</v>
      </c>
      <c r="C831" t="s">
        <v>1283</v>
      </c>
      <c r="D831" t="s">
        <v>2902</v>
      </c>
      <c r="E831" t="s">
        <v>2906</v>
      </c>
      <c r="F831" t="s">
        <v>2997</v>
      </c>
      <c r="H831">
        <f t="shared" si="60"/>
        <v>180000</v>
      </c>
      <c r="I831" s="6">
        <v>1199</v>
      </c>
      <c r="J831" s="5" t="str">
        <f t="shared" si="61"/>
        <v>&gt;₹500</v>
      </c>
      <c r="K831" s="5">
        <f t="shared" si="62"/>
        <v>32164275</v>
      </c>
      <c r="L831" s="6">
        <v>2999</v>
      </c>
      <c r="M831" s="1">
        <v>0.6</v>
      </c>
      <c r="N831" s="8" t="str">
        <f t="shared" si="63"/>
        <v>50% or More</v>
      </c>
      <c r="O831">
        <v>4.0999999999999996</v>
      </c>
      <c r="P831" s="2">
        <v>10725</v>
      </c>
      <c r="Q831" s="7">
        <f t="shared" si="64"/>
        <v>32164275</v>
      </c>
    </row>
    <row r="832" spans="1:17">
      <c r="A832" t="s">
        <v>1779</v>
      </c>
      <c r="B832" t="s">
        <v>1780</v>
      </c>
      <c r="C832" t="s">
        <v>1266</v>
      </c>
      <c r="D832" t="s">
        <v>2902</v>
      </c>
      <c r="E832" t="s">
        <v>2903</v>
      </c>
      <c r="F832" t="s">
        <v>2994</v>
      </c>
      <c r="H832">
        <f t="shared" si="60"/>
        <v>50200</v>
      </c>
      <c r="I832" s="6">
        <v>397</v>
      </c>
      <c r="J832" s="5" t="str">
        <f t="shared" si="61"/>
        <v>₹200 - ₹500</v>
      </c>
      <c r="K832" s="5">
        <f t="shared" si="62"/>
        <v>2719475</v>
      </c>
      <c r="L832" s="6">
        <v>899</v>
      </c>
      <c r="M832" s="1">
        <v>0.56000000000000005</v>
      </c>
      <c r="N832" s="8" t="str">
        <f t="shared" si="63"/>
        <v>50% or More</v>
      </c>
      <c r="O832">
        <v>4</v>
      </c>
      <c r="P832" s="2">
        <v>3025</v>
      </c>
      <c r="Q832" s="7">
        <f t="shared" si="64"/>
        <v>2719475</v>
      </c>
    </row>
    <row r="833" spans="1:17">
      <c r="A833" t="s">
        <v>1781</v>
      </c>
      <c r="B833" t="s">
        <v>1782</v>
      </c>
      <c r="C833" t="s">
        <v>1402</v>
      </c>
      <c r="D833" t="s">
        <v>2902</v>
      </c>
      <c r="E833" t="s">
        <v>2903</v>
      </c>
      <c r="F833" t="s">
        <v>2990</v>
      </c>
      <c r="G833" t="s">
        <v>3011</v>
      </c>
      <c r="H833">
        <f t="shared" si="60"/>
        <v>79100</v>
      </c>
      <c r="I833" s="6">
        <v>699</v>
      </c>
      <c r="J833" s="5" t="str">
        <f t="shared" si="61"/>
        <v>&gt;₹500</v>
      </c>
      <c r="K833" s="5">
        <f t="shared" si="62"/>
        <v>8546640</v>
      </c>
      <c r="L833" s="6">
        <v>1490</v>
      </c>
      <c r="M833" s="1">
        <v>0.53</v>
      </c>
      <c r="N833" s="8" t="str">
        <f t="shared" si="63"/>
        <v>50% or More</v>
      </c>
      <c r="O833">
        <v>4</v>
      </c>
      <c r="P833" s="2">
        <v>5736</v>
      </c>
      <c r="Q833" s="7">
        <f t="shared" si="64"/>
        <v>8546640</v>
      </c>
    </row>
    <row r="834" spans="1:17">
      <c r="A834" t="s">
        <v>1783</v>
      </c>
      <c r="B834" t="s">
        <v>1784</v>
      </c>
      <c r="C834" t="s">
        <v>720</v>
      </c>
      <c r="D834" t="s">
        <v>2909</v>
      </c>
      <c r="E834" t="s">
        <v>2940</v>
      </c>
      <c r="F834" t="s">
        <v>2941</v>
      </c>
      <c r="G834" t="s">
        <v>2942</v>
      </c>
      <c r="H834">
        <f t="shared" ref="H834:H897" si="65">(L834-I834)*100</f>
        <v>32000</v>
      </c>
      <c r="I834" s="6">
        <v>1679</v>
      </c>
      <c r="J834" s="5" t="str">
        <f t="shared" ref="J834:J897" si="66">IF(I834&lt;200,"₹200",IF(OR(I834=200,I834&lt;=500),"₹200 - ₹500","&gt;₹500"))</f>
        <v>&gt;₹500</v>
      </c>
      <c r="K834" s="5">
        <f t="shared" ref="K834:K897" si="67">(L834*P834)</f>
        <v>145053437</v>
      </c>
      <c r="L834" s="6">
        <v>1999</v>
      </c>
      <c r="M834" s="1">
        <v>0.16</v>
      </c>
      <c r="N834" s="8" t="str">
        <f t="shared" ref="N834:N897" si="68">IF(M834&gt;=50%,"50% or More","&lt;50%")</f>
        <v>&lt;50%</v>
      </c>
      <c r="O834">
        <v>4.0999999999999996</v>
      </c>
      <c r="P834" s="2">
        <v>72563</v>
      </c>
      <c r="Q834" s="7">
        <f t="shared" ref="Q834:Q897" si="69">L834*P834</f>
        <v>145053437</v>
      </c>
    </row>
    <row r="835" spans="1:17">
      <c r="A835" t="s">
        <v>1785</v>
      </c>
      <c r="B835" t="s">
        <v>1786</v>
      </c>
      <c r="C835" t="s">
        <v>1158</v>
      </c>
      <c r="D835" t="s">
        <v>2902</v>
      </c>
      <c r="E835" t="s">
        <v>2903</v>
      </c>
      <c r="F835" t="s">
        <v>2958</v>
      </c>
      <c r="G835" t="s">
        <v>2960</v>
      </c>
      <c r="H835">
        <f t="shared" si="65"/>
        <v>114600</v>
      </c>
      <c r="I835" s="6">
        <v>354</v>
      </c>
      <c r="J835" s="5" t="str">
        <f t="shared" si="66"/>
        <v>₹200 - ₹500</v>
      </c>
      <c r="K835" s="5">
        <f t="shared" si="67"/>
        <v>1539000</v>
      </c>
      <c r="L835" s="6">
        <v>1500</v>
      </c>
      <c r="M835" s="1">
        <v>0.76</v>
      </c>
      <c r="N835" s="8" t="str">
        <f t="shared" si="68"/>
        <v>50% or More</v>
      </c>
      <c r="O835">
        <v>4</v>
      </c>
      <c r="P835" s="2">
        <v>1026</v>
      </c>
      <c r="Q835" s="7">
        <f t="shared" si="69"/>
        <v>1539000</v>
      </c>
    </row>
    <row r="836" spans="1:17">
      <c r="A836" t="s">
        <v>1787</v>
      </c>
      <c r="B836" t="s">
        <v>1788</v>
      </c>
      <c r="C836" t="s">
        <v>1789</v>
      </c>
      <c r="D836" t="s">
        <v>2902</v>
      </c>
      <c r="E836" t="s">
        <v>2903</v>
      </c>
      <c r="F836" t="s">
        <v>2990</v>
      </c>
      <c r="G836" t="s">
        <v>3050</v>
      </c>
      <c r="H836">
        <f t="shared" si="65"/>
        <v>430000</v>
      </c>
      <c r="I836" s="6">
        <v>1199</v>
      </c>
      <c r="J836" s="5" t="str">
        <f t="shared" si="66"/>
        <v>&gt;₹500</v>
      </c>
      <c r="K836" s="5">
        <f t="shared" si="67"/>
        <v>11234457</v>
      </c>
      <c r="L836" s="6">
        <v>5499</v>
      </c>
      <c r="M836" s="1">
        <v>0.78</v>
      </c>
      <c r="N836" s="8" t="str">
        <f t="shared" si="68"/>
        <v>50% or More</v>
      </c>
      <c r="O836">
        <v>3.8</v>
      </c>
      <c r="P836" s="2">
        <v>2043</v>
      </c>
      <c r="Q836" s="7">
        <f t="shared" si="69"/>
        <v>11234457</v>
      </c>
    </row>
    <row r="837" spans="1:17">
      <c r="A837" t="s">
        <v>1790</v>
      </c>
      <c r="B837" t="s">
        <v>1791</v>
      </c>
      <c r="C837" t="s">
        <v>1399</v>
      </c>
      <c r="D837" t="s">
        <v>2902</v>
      </c>
      <c r="E837" t="s">
        <v>2903</v>
      </c>
      <c r="F837" t="s">
        <v>3010</v>
      </c>
      <c r="G837" t="s">
        <v>2950</v>
      </c>
      <c r="H837">
        <f t="shared" si="65"/>
        <v>112000</v>
      </c>
      <c r="I837" s="6">
        <v>379</v>
      </c>
      <c r="J837" s="5" t="str">
        <f t="shared" si="66"/>
        <v>₹200 - ₹500</v>
      </c>
      <c r="K837" s="5">
        <f t="shared" si="67"/>
        <v>6219351</v>
      </c>
      <c r="L837" s="6">
        <v>1499</v>
      </c>
      <c r="M837" s="1">
        <v>0.75</v>
      </c>
      <c r="N837" s="8" t="str">
        <f t="shared" si="68"/>
        <v>50% or More</v>
      </c>
      <c r="O837">
        <v>4.2</v>
      </c>
      <c r="P837" s="2">
        <v>4149</v>
      </c>
      <c r="Q837" s="7">
        <f t="shared" si="69"/>
        <v>6219351</v>
      </c>
    </row>
    <row r="838" spans="1:17">
      <c r="A838" t="s">
        <v>1792</v>
      </c>
      <c r="B838" t="s">
        <v>1793</v>
      </c>
      <c r="C838" t="s">
        <v>1211</v>
      </c>
      <c r="D838" t="s">
        <v>2902</v>
      </c>
      <c r="E838" t="s">
        <v>2956</v>
      </c>
      <c r="F838" t="s">
        <v>2978</v>
      </c>
      <c r="H838">
        <f t="shared" si="65"/>
        <v>27600</v>
      </c>
      <c r="I838" s="6">
        <v>499</v>
      </c>
      <c r="J838" s="5" t="str">
        <f t="shared" si="66"/>
        <v>₹200 - ₹500</v>
      </c>
      <c r="K838" s="5">
        <f t="shared" si="67"/>
        <v>57350</v>
      </c>
      <c r="L838" s="6">
        <v>775</v>
      </c>
      <c r="M838" s="1">
        <v>0.36</v>
      </c>
      <c r="N838" s="8" t="str">
        <f t="shared" si="68"/>
        <v>&lt;50%</v>
      </c>
      <c r="O838">
        <v>4.3</v>
      </c>
      <c r="P838" s="2">
        <v>74</v>
      </c>
      <c r="Q838" s="7">
        <f t="shared" si="69"/>
        <v>57350</v>
      </c>
    </row>
    <row r="839" spans="1:17">
      <c r="A839" t="s">
        <v>1794</v>
      </c>
      <c r="B839" t="s">
        <v>1795</v>
      </c>
      <c r="C839" t="s">
        <v>1796</v>
      </c>
      <c r="D839" t="s">
        <v>2902</v>
      </c>
      <c r="E839" t="s">
        <v>2956</v>
      </c>
      <c r="F839" t="s">
        <v>3051</v>
      </c>
      <c r="H839">
        <f t="shared" si="65"/>
        <v>2161100</v>
      </c>
      <c r="I839" s="6">
        <v>10389</v>
      </c>
      <c r="J839" s="5" t="str">
        <f t="shared" si="66"/>
        <v>&gt;₹500</v>
      </c>
      <c r="K839" s="5">
        <f t="shared" si="67"/>
        <v>1324736000</v>
      </c>
      <c r="L839" s="6">
        <v>32000</v>
      </c>
      <c r="M839" s="1">
        <v>0.68</v>
      </c>
      <c r="N839" s="8" t="str">
        <f t="shared" si="68"/>
        <v>50% or More</v>
      </c>
      <c r="O839">
        <v>4.4000000000000004</v>
      </c>
      <c r="P839" s="2">
        <v>41398</v>
      </c>
      <c r="Q839" s="7">
        <f t="shared" si="69"/>
        <v>1324736000</v>
      </c>
    </row>
    <row r="840" spans="1:17">
      <c r="A840" t="s">
        <v>1797</v>
      </c>
      <c r="B840" t="s">
        <v>1798</v>
      </c>
      <c r="C840" t="s">
        <v>1624</v>
      </c>
      <c r="D840" t="s">
        <v>2902</v>
      </c>
      <c r="E840" t="s">
        <v>2903</v>
      </c>
      <c r="F840" t="s">
        <v>3014</v>
      </c>
      <c r="G840" t="s">
        <v>3034</v>
      </c>
      <c r="H840">
        <f t="shared" si="65"/>
        <v>65100</v>
      </c>
      <c r="I840" s="6">
        <v>649</v>
      </c>
      <c r="J840" s="5" t="str">
        <f t="shared" si="66"/>
        <v>&gt;₹500</v>
      </c>
      <c r="K840" s="5">
        <f t="shared" si="67"/>
        <v>6753500</v>
      </c>
      <c r="L840" s="6">
        <v>1300</v>
      </c>
      <c r="M840" s="1">
        <v>0.5</v>
      </c>
      <c r="N840" s="8" t="str">
        <f t="shared" si="68"/>
        <v>50% or More</v>
      </c>
      <c r="O840">
        <v>4.0999999999999996</v>
      </c>
      <c r="P840" s="2">
        <v>5195</v>
      </c>
      <c r="Q840" s="7">
        <f t="shared" si="69"/>
        <v>6753500</v>
      </c>
    </row>
    <row r="841" spans="1:17">
      <c r="A841" t="s">
        <v>1799</v>
      </c>
      <c r="B841" t="s">
        <v>1800</v>
      </c>
      <c r="C841" t="s">
        <v>1801</v>
      </c>
      <c r="D841" t="s">
        <v>2902</v>
      </c>
      <c r="E841" t="s">
        <v>2906</v>
      </c>
      <c r="F841" t="s">
        <v>2907</v>
      </c>
      <c r="G841" t="s">
        <v>3052</v>
      </c>
      <c r="H841">
        <f t="shared" si="65"/>
        <v>80000</v>
      </c>
      <c r="I841" s="6">
        <v>1199</v>
      </c>
      <c r="J841" s="5" t="str">
        <f t="shared" si="66"/>
        <v>&gt;₹500</v>
      </c>
      <c r="K841" s="5">
        <f t="shared" si="67"/>
        <v>44817580</v>
      </c>
      <c r="L841" s="6">
        <v>1999</v>
      </c>
      <c r="M841" s="1">
        <v>0.4</v>
      </c>
      <c r="N841" s="8" t="str">
        <f t="shared" si="68"/>
        <v>&lt;50%</v>
      </c>
      <c r="O841">
        <v>4.5</v>
      </c>
      <c r="P841" s="2">
        <v>22420</v>
      </c>
      <c r="Q841" s="7">
        <f t="shared" si="69"/>
        <v>44817580</v>
      </c>
    </row>
    <row r="842" spans="1:17">
      <c r="A842" t="s">
        <v>1802</v>
      </c>
      <c r="B842" t="s">
        <v>1803</v>
      </c>
      <c r="C842" t="s">
        <v>720</v>
      </c>
      <c r="D842" t="s">
        <v>2909</v>
      </c>
      <c r="E842" t="s">
        <v>2940</v>
      </c>
      <c r="F842" t="s">
        <v>2941</v>
      </c>
      <c r="G842" t="s">
        <v>2942</v>
      </c>
      <c r="H842">
        <f t="shared" si="65"/>
        <v>111000</v>
      </c>
      <c r="I842" s="6">
        <v>889</v>
      </c>
      <c r="J842" s="5" t="str">
        <f t="shared" si="66"/>
        <v>&gt;₹500</v>
      </c>
      <c r="K842" s="5">
        <f t="shared" si="67"/>
        <v>4565716</v>
      </c>
      <c r="L842" s="6">
        <v>1999</v>
      </c>
      <c r="M842" s="1">
        <v>0.56000000000000005</v>
      </c>
      <c r="N842" s="8" t="str">
        <f t="shared" si="68"/>
        <v>50% or More</v>
      </c>
      <c r="O842">
        <v>4.2</v>
      </c>
      <c r="P842" s="2">
        <v>2284</v>
      </c>
      <c r="Q842" s="7">
        <f t="shared" si="69"/>
        <v>4565716</v>
      </c>
    </row>
    <row r="843" spans="1:17">
      <c r="A843" t="s">
        <v>1804</v>
      </c>
      <c r="B843" t="s">
        <v>1805</v>
      </c>
      <c r="C843" t="s">
        <v>1208</v>
      </c>
      <c r="D843" t="s">
        <v>2902</v>
      </c>
      <c r="E843" t="s">
        <v>2903</v>
      </c>
      <c r="F843" t="s">
        <v>2958</v>
      </c>
      <c r="G843" t="s">
        <v>2977</v>
      </c>
      <c r="H843">
        <f t="shared" si="65"/>
        <v>79000</v>
      </c>
      <c r="I843" s="6">
        <v>1409</v>
      </c>
      <c r="J843" s="5" t="str">
        <f t="shared" si="66"/>
        <v>&gt;₹500</v>
      </c>
      <c r="K843" s="5">
        <f t="shared" si="67"/>
        <v>938973</v>
      </c>
      <c r="L843" s="6">
        <v>2199</v>
      </c>
      <c r="M843" s="1">
        <v>0.36</v>
      </c>
      <c r="N843" s="8" t="str">
        <f t="shared" si="68"/>
        <v>&lt;50%</v>
      </c>
      <c r="O843">
        <v>3.9</v>
      </c>
      <c r="P843" s="2">
        <v>427</v>
      </c>
      <c r="Q843" s="7">
        <f t="shared" si="69"/>
        <v>938973</v>
      </c>
    </row>
    <row r="844" spans="1:17">
      <c r="A844" t="s">
        <v>1806</v>
      </c>
      <c r="B844" t="s">
        <v>1807</v>
      </c>
      <c r="C844" t="s">
        <v>1808</v>
      </c>
      <c r="D844" t="s">
        <v>2902</v>
      </c>
      <c r="E844" t="s">
        <v>2986</v>
      </c>
      <c r="F844" t="s">
        <v>2987</v>
      </c>
      <c r="G844" t="s">
        <v>3053</v>
      </c>
      <c r="H844">
        <f t="shared" si="65"/>
        <v>145000</v>
      </c>
      <c r="I844" s="6">
        <v>549</v>
      </c>
      <c r="J844" s="5" t="str">
        <f t="shared" si="66"/>
        <v>&gt;₹500</v>
      </c>
      <c r="K844" s="5">
        <f t="shared" si="67"/>
        <v>2732633</v>
      </c>
      <c r="L844" s="6">
        <v>1999</v>
      </c>
      <c r="M844" s="1">
        <v>0.73</v>
      </c>
      <c r="N844" s="8" t="str">
        <f t="shared" si="68"/>
        <v>50% or More</v>
      </c>
      <c r="O844">
        <v>4.3</v>
      </c>
      <c r="P844" s="2">
        <v>1367</v>
      </c>
      <c r="Q844" s="7">
        <f t="shared" si="69"/>
        <v>2732633</v>
      </c>
    </row>
    <row r="845" spans="1:17">
      <c r="A845" t="s">
        <v>1809</v>
      </c>
      <c r="B845" t="s">
        <v>1810</v>
      </c>
      <c r="C845" t="s">
        <v>1789</v>
      </c>
      <c r="D845" t="s">
        <v>2902</v>
      </c>
      <c r="E845" t="s">
        <v>2903</v>
      </c>
      <c r="F845" t="s">
        <v>2990</v>
      </c>
      <c r="G845" t="s">
        <v>3050</v>
      </c>
      <c r="H845">
        <f t="shared" si="65"/>
        <v>105000</v>
      </c>
      <c r="I845" s="6">
        <v>749</v>
      </c>
      <c r="J845" s="5" t="str">
        <f t="shared" si="66"/>
        <v>&gt;₹500</v>
      </c>
      <c r="K845" s="5">
        <f t="shared" si="67"/>
        <v>23745001</v>
      </c>
      <c r="L845" s="6">
        <v>1799</v>
      </c>
      <c r="M845" s="1">
        <v>0.57999999999999996</v>
      </c>
      <c r="N845" s="8" t="str">
        <f t="shared" si="68"/>
        <v>50% or More</v>
      </c>
      <c r="O845">
        <v>4</v>
      </c>
      <c r="P845" s="2">
        <v>13199</v>
      </c>
      <c r="Q845" s="7">
        <f t="shared" si="69"/>
        <v>23745001</v>
      </c>
    </row>
    <row r="846" spans="1:17">
      <c r="A846" t="s">
        <v>1811</v>
      </c>
      <c r="B846" t="s">
        <v>1812</v>
      </c>
      <c r="C846" t="s">
        <v>10</v>
      </c>
      <c r="D846" t="s">
        <v>2902</v>
      </c>
      <c r="E846" t="s">
        <v>2903</v>
      </c>
      <c r="F846" t="s">
        <v>2904</v>
      </c>
      <c r="G846" t="s">
        <v>2905</v>
      </c>
      <c r="H846">
        <f t="shared" si="65"/>
        <v>72000</v>
      </c>
      <c r="I846" s="6">
        <v>379</v>
      </c>
      <c r="J846" s="5" t="str">
        <f t="shared" si="66"/>
        <v>₹200 - ₹500</v>
      </c>
      <c r="K846" s="5">
        <f t="shared" si="67"/>
        <v>3083794</v>
      </c>
      <c r="L846" s="6">
        <v>1099</v>
      </c>
      <c r="M846" s="1">
        <v>0.66</v>
      </c>
      <c r="N846" s="8" t="str">
        <f t="shared" si="68"/>
        <v>50% or More</v>
      </c>
      <c r="O846">
        <v>4.3</v>
      </c>
      <c r="P846" s="2">
        <v>2806</v>
      </c>
      <c r="Q846" s="7">
        <f t="shared" si="69"/>
        <v>3083794</v>
      </c>
    </row>
    <row r="847" spans="1:17">
      <c r="A847" t="s">
        <v>1813</v>
      </c>
      <c r="B847" t="s">
        <v>1814</v>
      </c>
      <c r="C847" t="s">
        <v>689</v>
      </c>
      <c r="D847" t="s">
        <v>2909</v>
      </c>
      <c r="E847" t="s">
        <v>2930</v>
      </c>
      <c r="F847" t="s">
        <v>2931</v>
      </c>
      <c r="H847">
        <f t="shared" si="65"/>
        <v>200100</v>
      </c>
      <c r="I847" s="6">
        <v>5998</v>
      </c>
      <c r="J847" s="5" t="str">
        <f t="shared" si="66"/>
        <v>&gt;₹500</v>
      </c>
      <c r="K847" s="5">
        <f t="shared" si="67"/>
        <v>242809645</v>
      </c>
      <c r="L847" s="6">
        <v>7999</v>
      </c>
      <c r="M847" s="1">
        <v>0.25</v>
      </c>
      <c r="N847" s="8" t="str">
        <f t="shared" si="68"/>
        <v>&lt;50%</v>
      </c>
      <c r="O847">
        <v>4.2</v>
      </c>
      <c r="P847" s="2">
        <v>30355</v>
      </c>
      <c r="Q847" s="7">
        <f t="shared" si="69"/>
        <v>242809645</v>
      </c>
    </row>
    <row r="848" spans="1:17">
      <c r="A848" t="s">
        <v>1815</v>
      </c>
      <c r="B848" t="s">
        <v>1816</v>
      </c>
      <c r="C848" t="s">
        <v>1445</v>
      </c>
      <c r="D848" t="s">
        <v>2902</v>
      </c>
      <c r="E848" t="s">
        <v>2903</v>
      </c>
      <c r="F848" t="s">
        <v>2954</v>
      </c>
      <c r="G848" t="s">
        <v>3017</v>
      </c>
      <c r="H848">
        <f t="shared" si="65"/>
        <v>120000</v>
      </c>
      <c r="I848" s="6">
        <v>299</v>
      </c>
      <c r="J848" s="5" t="str">
        <f t="shared" si="66"/>
        <v>₹200 - ₹500</v>
      </c>
      <c r="K848" s="5">
        <f t="shared" si="67"/>
        <v>4299132</v>
      </c>
      <c r="L848" s="6">
        <v>1499</v>
      </c>
      <c r="M848" s="1">
        <v>0.8</v>
      </c>
      <c r="N848" s="8" t="str">
        <f t="shared" si="68"/>
        <v>50% or More</v>
      </c>
      <c r="O848">
        <v>4.2</v>
      </c>
      <c r="P848" s="2">
        <v>2868</v>
      </c>
      <c r="Q848" s="7">
        <f t="shared" si="69"/>
        <v>4299132</v>
      </c>
    </row>
    <row r="849" spans="1:17">
      <c r="A849" t="s">
        <v>1817</v>
      </c>
      <c r="B849" t="s">
        <v>1818</v>
      </c>
      <c r="C849" t="s">
        <v>1399</v>
      </c>
      <c r="D849" t="s">
        <v>2902</v>
      </c>
      <c r="E849" t="s">
        <v>2903</v>
      </c>
      <c r="F849" t="s">
        <v>3010</v>
      </c>
      <c r="G849" t="s">
        <v>2950</v>
      </c>
      <c r="H849">
        <f t="shared" si="65"/>
        <v>112000</v>
      </c>
      <c r="I849" s="6">
        <v>379</v>
      </c>
      <c r="J849" s="5" t="str">
        <f t="shared" si="66"/>
        <v>₹200 - ₹500</v>
      </c>
      <c r="K849" s="5">
        <f t="shared" si="67"/>
        <v>1004330</v>
      </c>
      <c r="L849" s="6">
        <v>1499</v>
      </c>
      <c r="M849" s="1">
        <v>0.75</v>
      </c>
      <c r="N849" s="8" t="str">
        <f t="shared" si="68"/>
        <v>50% or More</v>
      </c>
      <c r="O849">
        <v>4.0999999999999996</v>
      </c>
      <c r="P849" s="2">
        <v>670</v>
      </c>
      <c r="Q849" s="7">
        <f t="shared" si="69"/>
        <v>1004330</v>
      </c>
    </row>
    <row r="850" spans="1:17">
      <c r="A850" t="s">
        <v>1819</v>
      </c>
      <c r="B850" t="s">
        <v>1820</v>
      </c>
      <c r="C850" t="s">
        <v>1821</v>
      </c>
      <c r="D850" t="s">
        <v>2969</v>
      </c>
      <c r="E850" t="s">
        <v>2970</v>
      </c>
      <c r="F850" t="s">
        <v>2971</v>
      </c>
      <c r="G850" t="s">
        <v>2972</v>
      </c>
      <c r="H850">
        <f t="shared" si="65"/>
        <v>160000</v>
      </c>
      <c r="I850" s="6">
        <v>1399</v>
      </c>
      <c r="J850" s="5" t="str">
        <f t="shared" si="66"/>
        <v>&gt;₹500</v>
      </c>
      <c r="K850" s="5">
        <f t="shared" si="67"/>
        <v>10586470</v>
      </c>
      <c r="L850" s="6">
        <v>2999</v>
      </c>
      <c r="M850" s="1">
        <v>0.53</v>
      </c>
      <c r="N850" s="8" t="str">
        <f t="shared" si="68"/>
        <v>50% or More</v>
      </c>
      <c r="O850">
        <v>4.3</v>
      </c>
      <c r="P850" s="2">
        <v>3530</v>
      </c>
      <c r="Q850" s="7">
        <f t="shared" si="69"/>
        <v>10586470</v>
      </c>
    </row>
    <row r="851" spans="1:17">
      <c r="A851" t="s">
        <v>1822</v>
      </c>
      <c r="B851" t="s">
        <v>1823</v>
      </c>
      <c r="C851" t="s">
        <v>1824</v>
      </c>
      <c r="D851" t="s">
        <v>2909</v>
      </c>
      <c r="E851" t="s">
        <v>2979</v>
      </c>
      <c r="F851" t="s">
        <v>2911</v>
      </c>
      <c r="G851" t="s">
        <v>3054</v>
      </c>
      <c r="H851">
        <f t="shared" si="65"/>
        <v>60000</v>
      </c>
      <c r="I851" s="6">
        <v>699</v>
      </c>
      <c r="J851" s="5" t="str">
        <f t="shared" si="66"/>
        <v>&gt;₹500</v>
      </c>
      <c r="K851" s="5">
        <f t="shared" si="67"/>
        <v>8031717</v>
      </c>
      <c r="L851" s="6">
        <v>1299</v>
      </c>
      <c r="M851" s="1">
        <v>0.46</v>
      </c>
      <c r="N851" s="8" t="str">
        <f t="shared" si="68"/>
        <v>&lt;50%</v>
      </c>
      <c r="O851">
        <v>4.3</v>
      </c>
      <c r="P851" s="2">
        <v>6183</v>
      </c>
      <c r="Q851" s="7">
        <f t="shared" si="69"/>
        <v>8031717</v>
      </c>
    </row>
    <row r="852" spans="1:17">
      <c r="A852" t="s">
        <v>1825</v>
      </c>
      <c r="B852" t="s">
        <v>1826</v>
      </c>
      <c r="C852" t="s">
        <v>1462</v>
      </c>
      <c r="D852" t="s">
        <v>2969</v>
      </c>
      <c r="E852" t="s">
        <v>2970</v>
      </c>
      <c r="F852" t="s">
        <v>2971</v>
      </c>
      <c r="G852" t="s">
        <v>2972</v>
      </c>
      <c r="H852">
        <f t="shared" si="65"/>
        <v>0</v>
      </c>
      <c r="I852" s="6">
        <v>300</v>
      </c>
      <c r="J852" s="5" t="str">
        <f t="shared" si="66"/>
        <v>₹200 - ₹500</v>
      </c>
      <c r="K852" s="5">
        <f t="shared" si="67"/>
        <v>125700</v>
      </c>
      <c r="L852" s="6">
        <v>300</v>
      </c>
      <c r="M852" s="1">
        <v>0</v>
      </c>
      <c r="N852" s="8" t="str">
        <f t="shared" si="68"/>
        <v>&lt;50%</v>
      </c>
      <c r="O852">
        <v>4.2</v>
      </c>
      <c r="P852" s="2">
        <v>419</v>
      </c>
      <c r="Q852" s="7">
        <f t="shared" si="69"/>
        <v>125700</v>
      </c>
    </row>
    <row r="853" spans="1:17">
      <c r="A853" t="s">
        <v>1827</v>
      </c>
      <c r="B853" t="s">
        <v>1828</v>
      </c>
      <c r="C853" t="s">
        <v>1263</v>
      </c>
      <c r="D853" t="s">
        <v>2902</v>
      </c>
      <c r="E853" t="s">
        <v>2903</v>
      </c>
      <c r="F853" t="s">
        <v>2958</v>
      </c>
      <c r="G853" t="s">
        <v>2989</v>
      </c>
      <c r="H853">
        <f t="shared" si="65"/>
        <v>99600</v>
      </c>
      <c r="I853" s="6">
        <v>999</v>
      </c>
      <c r="J853" s="5" t="str">
        <f t="shared" si="66"/>
        <v>&gt;₹500</v>
      </c>
      <c r="K853" s="5">
        <f t="shared" si="67"/>
        <v>14597415</v>
      </c>
      <c r="L853" s="6">
        <v>1995</v>
      </c>
      <c r="M853" s="1">
        <v>0.5</v>
      </c>
      <c r="N853" s="8" t="str">
        <f t="shared" si="68"/>
        <v>50% or More</v>
      </c>
      <c r="O853">
        <v>4.5</v>
      </c>
      <c r="P853" s="2">
        <v>7317</v>
      </c>
      <c r="Q853" s="7">
        <f t="shared" si="69"/>
        <v>14597415</v>
      </c>
    </row>
    <row r="854" spans="1:17">
      <c r="A854" t="s">
        <v>1829</v>
      </c>
      <c r="B854" t="s">
        <v>1830</v>
      </c>
      <c r="C854" t="s">
        <v>1831</v>
      </c>
      <c r="D854" t="s">
        <v>2969</v>
      </c>
      <c r="E854" t="s">
        <v>2982</v>
      </c>
      <c r="F854" t="s">
        <v>2983</v>
      </c>
      <c r="G854" t="s">
        <v>3055</v>
      </c>
      <c r="H854">
        <f t="shared" si="65"/>
        <v>0</v>
      </c>
      <c r="I854" s="6">
        <v>535</v>
      </c>
      <c r="J854" s="5" t="str">
        <f t="shared" si="66"/>
        <v>&gt;₹500</v>
      </c>
      <c r="K854" s="5">
        <f t="shared" si="67"/>
        <v>2367910</v>
      </c>
      <c r="L854" s="6">
        <v>535</v>
      </c>
      <c r="M854" s="1">
        <v>0</v>
      </c>
      <c r="N854" s="8" t="str">
        <f t="shared" si="68"/>
        <v>&lt;50%</v>
      </c>
      <c r="O854">
        <v>4.4000000000000004</v>
      </c>
      <c r="P854" s="2">
        <v>4426</v>
      </c>
      <c r="Q854" s="7">
        <f t="shared" si="69"/>
        <v>2367910</v>
      </c>
    </row>
    <row r="855" spans="1:17">
      <c r="A855" t="s">
        <v>1832</v>
      </c>
      <c r="B855" t="s">
        <v>1833</v>
      </c>
      <c r="C855" t="s">
        <v>1445</v>
      </c>
      <c r="D855" t="s">
        <v>2902</v>
      </c>
      <c r="E855" t="s">
        <v>2903</v>
      </c>
      <c r="F855" t="s">
        <v>2954</v>
      </c>
      <c r="G855" t="s">
        <v>3017</v>
      </c>
      <c r="H855">
        <f t="shared" si="65"/>
        <v>83000</v>
      </c>
      <c r="I855" s="6">
        <v>269</v>
      </c>
      <c r="J855" s="5" t="str">
        <f t="shared" si="66"/>
        <v>₹200 - ₹500</v>
      </c>
      <c r="K855" s="5">
        <f t="shared" si="67"/>
        <v>1200108</v>
      </c>
      <c r="L855" s="6">
        <v>1099</v>
      </c>
      <c r="M855" s="1">
        <v>0.76</v>
      </c>
      <c r="N855" s="8" t="str">
        <f t="shared" si="68"/>
        <v>50% or More</v>
      </c>
      <c r="O855">
        <v>4.0999999999999996</v>
      </c>
      <c r="P855" s="2">
        <v>1092</v>
      </c>
      <c r="Q855" s="7">
        <f t="shared" si="69"/>
        <v>1200108</v>
      </c>
    </row>
    <row r="856" spans="1:17">
      <c r="A856" t="s">
        <v>1834</v>
      </c>
      <c r="B856" t="s">
        <v>1835</v>
      </c>
      <c r="C856" t="s">
        <v>1639</v>
      </c>
      <c r="D856" t="s">
        <v>2969</v>
      </c>
      <c r="E856" t="s">
        <v>2970</v>
      </c>
      <c r="F856" t="s">
        <v>2971</v>
      </c>
      <c r="G856" t="s">
        <v>2972</v>
      </c>
      <c r="H856">
        <f t="shared" si="65"/>
        <v>10900</v>
      </c>
      <c r="I856" s="6">
        <v>341</v>
      </c>
      <c r="J856" s="5" t="str">
        <f t="shared" si="66"/>
        <v>₹200 - ₹500</v>
      </c>
      <c r="K856" s="5">
        <f t="shared" si="67"/>
        <v>1121850</v>
      </c>
      <c r="L856" s="6">
        <v>450</v>
      </c>
      <c r="M856" s="1">
        <v>0.24</v>
      </c>
      <c r="N856" s="8" t="str">
        <f t="shared" si="68"/>
        <v>&lt;50%</v>
      </c>
      <c r="O856">
        <v>4.3</v>
      </c>
      <c r="P856" s="2">
        <v>2493</v>
      </c>
      <c r="Q856" s="7">
        <f t="shared" si="69"/>
        <v>1121850</v>
      </c>
    </row>
    <row r="857" spans="1:17">
      <c r="A857" t="s">
        <v>1836</v>
      </c>
      <c r="B857" t="s">
        <v>1837</v>
      </c>
      <c r="C857" t="s">
        <v>1283</v>
      </c>
      <c r="D857" t="s">
        <v>2902</v>
      </c>
      <c r="E857" t="s">
        <v>2906</v>
      </c>
      <c r="F857" t="s">
        <v>2997</v>
      </c>
      <c r="H857">
        <f t="shared" si="65"/>
        <v>150000</v>
      </c>
      <c r="I857" s="6">
        <v>2499</v>
      </c>
      <c r="J857" s="5" t="str">
        <f t="shared" si="66"/>
        <v>&gt;₹500</v>
      </c>
      <c r="K857" s="5">
        <f t="shared" si="67"/>
        <v>50703321</v>
      </c>
      <c r="L857" s="6">
        <v>3999</v>
      </c>
      <c r="M857" s="1">
        <v>0.38</v>
      </c>
      <c r="N857" s="8" t="str">
        <f t="shared" si="68"/>
        <v>&lt;50%</v>
      </c>
      <c r="O857">
        <v>4.4000000000000004</v>
      </c>
      <c r="P857" s="2">
        <v>12679</v>
      </c>
      <c r="Q857" s="7">
        <f t="shared" si="69"/>
        <v>50703321</v>
      </c>
    </row>
    <row r="858" spans="1:17">
      <c r="A858" t="s">
        <v>1838</v>
      </c>
      <c r="B858" t="s">
        <v>1839</v>
      </c>
      <c r="C858" t="s">
        <v>1680</v>
      </c>
      <c r="D858" t="s">
        <v>2902</v>
      </c>
      <c r="E858" t="s">
        <v>2986</v>
      </c>
      <c r="F858" t="s">
        <v>3040</v>
      </c>
      <c r="H858">
        <f t="shared" si="65"/>
        <v>110600</v>
      </c>
      <c r="I858" s="6">
        <v>5899</v>
      </c>
      <c r="J858" s="5" t="str">
        <f t="shared" si="66"/>
        <v>&gt;₹500</v>
      </c>
      <c r="K858" s="5">
        <f t="shared" si="67"/>
        <v>29413995</v>
      </c>
      <c r="L858" s="6">
        <v>7005</v>
      </c>
      <c r="M858" s="1">
        <v>0.16</v>
      </c>
      <c r="N858" s="8" t="str">
        <f t="shared" si="68"/>
        <v>&lt;50%</v>
      </c>
      <c r="O858">
        <v>3.6</v>
      </c>
      <c r="P858" s="2">
        <v>4199</v>
      </c>
      <c r="Q858" s="7">
        <f t="shared" si="69"/>
        <v>29413995</v>
      </c>
    </row>
    <row r="859" spans="1:17">
      <c r="A859" t="s">
        <v>1840</v>
      </c>
      <c r="B859" t="s">
        <v>1841</v>
      </c>
      <c r="C859" t="s">
        <v>1283</v>
      </c>
      <c r="D859" t="s">
        <v>2902</v>
      </c>
      <c r="E859" t="s">
        <v>2906</v>
      </c>
      <c r="F859" t="s">
        <v>2997</v>
      </c>
      <c r="H859">
        <f t="shared" si="65"/>
        <v>143400</v>
      </c>
      <c r="I859" s="6">
        <v>1565</v>
      </c>
      <c r="J859" s="5" t="str">
        <f t="shared" si="66"/>
        <v>&gt;₹500</v>
      </c>
      <c r="K859" s="5">
        <f t="shared" si="67"/>
        <v>33327887</v>
      </c>
      <c r="L859" s="6">
        <v>2999</v>
      </c>
      <c r="M859" s="1">
        <v>0.48</v>
      </c>
      <c r="N859" s="8" t="str">
        <f t="shared" si="68"/>
        <v>&lt;50%</v>
      </c>
      <c r="O859">
        <v>4</v>
      </c>
      <c r="P859" s="2">
        <v>11113</v>
      </c>
      <c r="Q859" s="7">
        <f t="shared" si="69"/>
        <v>33327887</v>
      </c>
    </row>
    <row r="860" spans="1:17">
      <c r="A860" t="s">
        <v>1842</v>
      </c>
      <c r="B860" t="s">
        <v>1843</v>
      </c>
      <c r="C860" t="s">
        <v>1221</v>
      </c>
      <c r="D860" t="s">
        <v>2909</v>
      </c>
      <c r="E860" t="s">
        <v>2979</v>
      </c>
      <c r="F860" t="s">
        <v>2911</v>
      </c>
      <c r="G860" t="s">
        <v>2981</v>
      </c>
      <c r="H860">
        <f t="shared" si="65"/>
        <v>47300</v>
      </c>
      <c r="I860" s="6">
        <v>326</v>
      </c>
      <c r="J860" s="5" t="str">
        <f t="shared" si="66"/>
        <v>₹200 - ₹500</v>
      </c>
      <c r="K860" s="5">
        <f t="shared" si="67"/>
        <v>8607627</v>
      </c>
      <c r="L860" s="6">
        <v>799</v>
      </c>
      <c r="M860" s="1">
        <v>0.59</v>
      </c>
      <c r="N860" s="8" t="str">
        <f t="shared" si="68"/>
        <v>50% or More</v>
      </c>
      <c r="O860">
        <v>4.4000000000000004</v>
      </c>
      <c r="P860" s="2">
        <v>10773</v>
      </c>
      <c r="Q860" s="7">
        <f t="shared" si="69"/>
        <v>8607627</v>
      </c>
    </row>
    <row r="861" spans="1:17">
      <c r="A861" t="s">
        <v>1844</v>
      </c>
      <c r="B861" t="s">
        <v>1845</v>
      </c>
      <c r="C861" t="s">
        <v>1211</v>
      </c>
      <c r="D861" t="s">
        <v>2902</v>
      </c>
      <c r="E861" t="s">
        <v>2956</v>
      </c>
      <c r="F861" t="s">
        <v>2978</v>
      </c>
      <c r="H861">
        <f t="shared" si="65"/>
        <v>34200</v>
      </c>
      <c r="I861" s="6">
        <v>657</v>
      </c>
      <c r="J861" s="5" t="str">
        <f t="shared" si="66"/>
        <v>&gt;₹500</v>
      </c>
      <c r="K861" s="5">
        <f t="shared" si="67"/>
        <v>13930056</v>
      </c>
      <c r="L861" s="6">
        <v>999</v>
      </c>
      <c r="M861" s="1">
        <v>0.34</v>
      </c>
      <c r="N861" s="8" t="str">
        <f t="shared" si="68"/>
        <v>&lt;50%</v>
      </c>
      <c r="O861">
        <v>4.3</v>
      </c>
      <c r="P861" s="2">
        <v>13944</v>
      </c>
      <c r="Q861" s="7">
        <f t="shared" si="69"/>
        <v>13930056</v>
      </c>
    </row>
    <row r="862" spans="1:17">
      <c r="A862" t="s">
        <v>1846</v>
      </c>
      <c r="B862" t="s">
        <v>1847</v>
      </c>
      <c r="C862" t="s">
        <v>1257</v>
      </c>
      <c r="D862" t="s">
        <v>2902</v>
      </c>
      <c r="E862" t="s">
        <v>2903</v>
      </c>
      <c r="F862" t="s">
        <v>2990</v>
      </c>
      <c r="G862" t="s">
        <v>2991</v>
      </c>
      <c r="H862">
        <f t="shared" si="65"/>
        <v>90000</v>
      </c>
      <c r="I862" s="6">
        <v>1995</v>
      </c>
      <c r="J862" s="5" t="str">
        <f t="shared" si="66"/>
        <v>&gt;₹500</v>
      </c>
      <c r="K862" s="5">
        <f t="shared" si="67"/>
        <v>31150200</v>
      </c>
      <c r="L862" s="6">
        <v>2895</v>
      </c>
      <c r="M862" s="1">
        <v>0.31</v>
      </c>
      <c r="N862" s="8" t="str">
        <f t="shared" si="68"/>
        <v>&lt;50%</v>
      </c>
      <c r="O862">
        <v>4.5999999999999996</v>
      </c>
      <c r="P862" s="2">
        <v>10760</v>
      </c>
      <c r="Q862" s="7">
        <f t="shared" si="69"/>
        <v>31150200</v>
      </c>
    </row>
    <row r="863" spans="1:17">
      <c r="A863" t="s">
        <v>1848</v>
      </c>
      <c r="B863" t="s">
        <v>1849</v>
      </c>
      <c r="C863" t="s">
        <v>1302</v>
      </c>
      <c r="D863" t="s">
        <v>2909</v>
      </c>
      <c r="E863" t="s">
        <v>2967</v>
      </c>
      <c r="H863">
        <f t="shared" si="65"/>
        <v>0</v>
      </c>
      <c r="I863" s="6">
        <v>1500</v>
      </c>
      <c r="J863" s="5" t="str">
        <f t="shared" si="66"/>
        <v>&gt;₹500</v>
      </c>
      <c r="K863" s="5">
        <f t="shared" si="67"/>
        <v>38994000</v>
      </c>
      <c r="L863" s="6">
        <v>1500</v>
      </c>
      <c r="M863" s="1">
        <v>0</v>
      </c>
      <c r="N863" s="8" t="str">
        <f t="shared" si="68"/>
        <v>&lt;50%</v>
      </c>
      <c r="O863">
        <v>4.4000000000000004</v>
      </c>
      <c r="P863" s="2">
        <v>25996</v>
      </c>
      <c r="Q863" s="7">
        <f t="shared" si="69"/>
        <v>38994000</v>
      </c>
    </row>
    <row r="864" spans="1:17">
      <c r="A864" t="s">
        <v>1850</v>
      </c>
      <c r="B864" t="s">
        <v>1851</v>
      </c>
      <c r="C864" t="s">
        <v>1187</v>
      </c>
      <c r="D864" t="s">
        <v>2902</v>
      </c>
      <c r="E864" t="s">
        <v>2903</v>
      </c>
      <c r="F864" t="s">
        <v>2958</v>
      </c>
      <c r="G864" t="s">
        <v>2963</v>
      </c>
      <c r="H864">
        <f t="shared" si="65"/>
        <v>55500</v>
      </c>
      <c r="I864" s="6">
        <v>2640</v>
      </c>
      <c r="J864" s="5" t="str">
        <f t="shared" si="66"/>
        <v>&gt;₹500</v>
      </c>
      <c r="K864" s="5">
        <f t="shared" si="67"/>
        <v>51586470</v>
      </c>
      <c r="L864" s="6">
        <v>3195</v>
      </c>
      <c r="M864" s="1">
        <v>0.17</v>
      </c>
      <c r="N864" s="8" t="str">
        <f t="shared" si="68"/>
        <v>&lt;50%</v>
      </c>
      <c r="O864">
        <v>4.5</v>
      </c>
      <c r="P864" s="2">
        <v>16146</v>
      </c>
      <c r="Q864" s="7">
        <f t="shared" si="69"/>
        <v>51586470</v>
      </c>
    </row>
    <row r="865" spans="1:17">
      <c r="A865" t="s">
        <v>1852</v>
      </c>
      <c r="B865" t="s">
        <v>1853</v>
      </c>
      <c r="C865" t="s">
        <v>1680</v>
      </c>
      <c r="D865" t="s">
        <v>2902</v>
      </c>
      <c r="E865" t="s">
        <v>2986</v>
      </c>
      <c r="F865" t="s">
        <v>3040</v>
      </c>
      <c r="H865">
        <f t="shared" si="65"/>
        <v>105600</v>
      </c>
      <c r="I865" s="6">
        <v>5299</v>
      </c>
      <c r="J865" s="5" t="str">
        <f t="shared" si="66"/>
        <v>&gt;₹500</v>
      </c>
      <c r="K865" s="5">
        <f t="shared" si="67"/>
        <v>52619400</v>
      </c>
      <c r="L865" s="6">
        <v>6355</v>
      </c>
      <c r="M865" s="1">
        <v>0.17</v>
      </c>
      <c r="N865" s="8" t="str">
        <f t="shared" si="68"/>
        <v>&lt;50%</v>
      </c>
      <c r="O865">
        <v>3.9</v>
      </c>
      <c r="P865" s="2">
        <v>8280</v>
      </c>
      <c r="Q865" s="7">
        <f t="shared" si="69"/>
        <v>52619400</v>
      </c>
    </row>
    <row r="866" spans="1:17">
      <c r="A866" t="s">
        <v>1854</v>
      </c>
      <c r="B866" t="s">
        <v>1855</v>
      </c>
      <c r="C866" t="s">
        <v>1789</v>
      </c>
      <c r="D866" t="s">
        <v>2902</v>
      </c>
      <c r="E866" t="s">
        <v>2903</v>
      </c>
      <c r="F866" t="s">
        <v>2990</v>
      </c>
      <c r="G866" t="s">
        <v>3050</v>
      </c>
      <c r="H866">
        <f t="shared" si="65"/>
        <v>100900</v>
      </c>
      <c r="I866" s="6">
        <v>1990</v>
      </c>
      <c r="J866" s="5" t="str">
        <f t="shared" si="66"/>
        <v>&gt;₹500</v>
      </c>
      <c r="K866" s="5">
        <f t="shared" si="67"/>
        <v>42696763</v>
      </c>
      <c r="L866" s="6">
        <v>2999</v>
      </c>
      <c r="M866" s="1">
        <v>0.34</v>
      </c>
      <c r="N866" s="8" t="str">
        <f t="shared" si="68"/>
        <v>&lt;50%</v>
      </c>
      <c r="O866">
        <v>4.3</v>
      </c>
      <c r="P866" s="2">
        <v>14237</v>
      </c>
      <c r="Q866" s="7">
        <f t="shared" si="69"/>
        <v>42696763</v>
      </c>
    </row>
    <row r="867" spans="1:17">
      <c r="A867" t="s">
        <v>1856</v>
      </c>
      <c r="B867" t="s">
        <v>1857</v>
      </c>
      <c r="C867" t="s">
        <v>1858</v>
      </c>
      <c r="D867" t="s">
        <v>2909</v>
      </c>
      <c r="E867" t="s">
        <v>3056</v>
      </c>
      <c r="F867" t="s">
        <v>3057</v>
      </c>
      <c r="H867">
        <f t="shared" si="65"/>
        <v>21000</v>
      </c>
      <c r="I867" s="6">
        <v>1289</v>
      </c>
      <c r="J867" s="5" t="str">
        <f t="shared" si="66"/>
        <v>&gt;₹500</v>
      </c>
      <c r="K867" s="5">
        <f t="shared" si="67"/>
        <v>30981332</v>
      </c>
      <c r="L867" s="6">
        <v>1499</v>
      </c>
      <c r="M867" s="1">
        <v>0.14000000000000001</v>
      </c>
      <c r="N867" s="8" t="str">
        <f t="shared" si="68"/>
        <v>&lt;50%</v>
      </c>
      <c r="O867">
        <v>4.5</v>
      </c>
      <c r="P867" s="2">
        <v>20668</v>
      </c>
      <c r="Q867" s="7">
        <f t="shared" si="69"/>
        <v>30981332</v>
      </c>
    </row>
    <row r="868" spans="1:17">
      <c r="A868" t="s">
        <v>1859</v>
      </c>
      <c r="B868" t="s">
        <v>1860</v>
      </c>
      <c r="C868" t="s">
        <v>1462</v>
      </c>
      <c r="D868" t="s">
        <v>2969</v>
      </c>
      <c r="E868" t="s">
        <v>2970</v>
      </c>
      <c r="F868" t="s">
        <v>2971</v>
      </c>
      <c r="G868" t="s">
        <v>2972</v>
      </c>
      <c r="H868">
        <f t="shared" si="65"/>
        <v>0</v>
      </c>
      <c r="I868" s="6">
        <v>165</v>
      </c>
      <c r="J868" s="5" t="str">
        <f t="shared" si="66"/>
        <v>₹200</v>
      </c>
      <c r="K868" s="5">
        <f t="shared" si="67"/>
        <v>276210</v>
      </c>
      <c r="L868" s="6">
        <v>165</v>
      </c>
      <c r="M868" s="1">
        <v>0</v>
      </c>
      <c r="N868" s="8" t="str">
        <f t="shared" si="68"/>
        <v>&lt;50%</v>
      </c>
      <c r="O868">
        <v>4.5</v>
      </c>
      <c r="P868" s="2">
        <v>1674</v>
      </c>
      <c r="Q868" s="7">
        <f t="shared" si="69"/>
        <v>276210</v>
      </c>
    </row>
    <row r="869" spans="1:17">
      <c r="A869" t="s">
        <v>1861</v>
      </c>
      <c r="B869" t="s">
        <v>1862</v>
      </c>
      <c r="C869" t="s">
        <v>1601</v>
      </c>
      <c r="D869" t="s">
        <v>2902</v>
      </c>
      <c r="E869" t="s">
        <v>2903</v>
      </c>
      <c r="F869" t="s">
        <v>2954</v>
      </c>
      <c r="G869" t="s">
        <v>3033</v>
      </c>
      <c r="H869">
        <f t="shared" si="65"/>
        <v>180000</v>
      </c>
      <c r="I869" s="6">
        <v>1699</v>
      </c>
      <c r="J869" s="5" t="str">
        <f t="shared" si="66"/>
        <v>&gt;₹500</v>
      </c>
      <c r="K869" s="5">
        <f t="shared" si="67"/>
        <v>26903811</v>
      </c>
      <c r="L869" s="6">
        <v>3499</v>
      </c>
      <c r="M869" s="1">
        <v>0.51</v>
      </c>
      <c r="N869" s="8" t="str">
        <f t="shared" si="68"/>
        <v>50% or More</v>
      </c>
      <c r="O869">
        <v>3.6</v>
      </c>
      <c r="P869" s="2">
        <v>7689</v>
      </c>
      <c r="Q869" s="7">
        <f t="shared" si="69"/>
        <v>26903811</v>
      </c>
    </row>
    <row r="870" spans="1:17">
      <c r="A870" t="s">
        <v>1863</v>
      </c>
      <c r="B870" t="s">
        <v>1864</v>
      </c>
      <c r="C870" t="s">
        <v>1380</v>
      </c>
      <c r="D870" t="s">
        <v>2909</v>
      </c>
      <c r="E870" t="s">
        <v>2979</v>
      </c>
      <c r="F870" t="s">
        <v>3008</v>
      </c>
      <c r="G870" t="s">
        <v>3009</v>
      </c>
      <c r="H870">
        <f t="shared" si="65"/>
        <v>520100</v>
      </c>
      <c r="I870" s="6">
        <v>2299</v>
      </c>
      <c r="J870" s="5" t="str">
        <f t="shared" si="66"/>
        <v>&gt;₹500</v>
      </c>
      <c r="K870" s="5">
        <f t="shared" si="67"/>
        <v>41655000</v>
      </c>
      <c r="L870" s="6">
        <v>7500</v>
      </c>
      <c r="M870" s="1">
        <v>0.69</v>
      </c>
      <c r="N870" s="8" t="str">
        <f t="shared" si="68"/>
        <v>50% or More</v>
      </c>
      <c r="O870">
        <v>4.0999999999999996</v>
      </c>
      <c r="P870" s="2">
        <v>5554</v>
      </c>
      <c r="Q870" s="7">
        <f t="shared" si="69"/>
        <v>41655000</v>
      </c>
    </row>
    <row r="871" spans="1:17">
      <c r="A871" t="s">
        <v>1865</v>
      </c>
      <c r="B871" t="s">
        <v>1866</v>
      </c>
      <c r="C871" t="s">
        <v>1364</v>
      </c>
      <c r="D871" t="s">
        <v>2902</v>
      </c>
      <c r="E871" t="s">
        <v>2903</v>
      </c>
      <c r="F871" t="s">
        <v>3005</v>
      </c>
      <c r="G871" t="s">
        <v>3006</v>
      </c>
      <c r="H871">
        <f t="shared" si="65"/>
        <v>0</v>
      </c>
      <c r="I871" s="6">
        <v>39</v>
      </c>
      <c r="J871" s="5" t="str">
        <f t="shared" si="66"/>
        <v>₹200</v>
      </c>
      <c r="K871" s="5">
        <f t="shared" si="67"/>
        <v>130416</v>
      </c>
      <c r="L871" s="6">
        <v>39</v>
      </c>
      <c r="M871" s="1">
        <v>0</v>
      </c>
      <c r="N871" s="8" t="str">
        <f t="shared" si="68"/>
        <v>&lt;50%</v>
      </c>
      <c r="O871">
        <v>3.8</v>
      </c>
      <c r="P871" s="2">
        <v>3344</v>
      </c>
      <c r="Q871" s="7">
        <f t="shared" si="69"/>
        <v>130416</v>
      </c>
    </row>
    <row r="872" spans="1:17">
      <c r="A872" t="s">
        <v>1867</v>
      </c>
      <c r="B872" t="s">
        <v>1868</v>
      </c>
      <c r="C872" t="s">
        <v>1869</v>
      </c>
      <c r="D872" t="s">
        <v>2902</v>
      </c>
      <c r="E872" t="s">
        <v>3058</v>
      </c>
      <c r="H872">
        <f t="shared" si="65"/>
        <v>1100000</v>
      </c>
      <c r="I872" s="6">
        <v>26999</v>
      </c>
      <c r="J872" s="5" t="str">
        <f t="shared" si="66"/>
        <v>&gt;₹500</v>
      </c>
      <c r="K872" s="5">
        <f t="shared" si="67"/>
        <v>109665114</v>
      </c>
      <c r="L872" s="6">
        <v>37999</v>
      </c>
      <c r="M872" s="1">
        <v>0.28999999999999998</v>
      </c>
      <c r="N872" s="8" t="str">
        <f t="shared" si="68"/>
        <v>&lt;50%</v>
      </c>
      <c r="O872">
        <v>4.5999999999999996</v>
      </c>
      <c r="P872" s="2">
        <v>2886</v>
      </c>
      <c r="Q872" s="7">
        <f t="shared" si="69"/>
        <v>109665114</v>
      </c>
    </row>
    <row r="873" spans="1:17">
      <c r="A873" t="s">
        <v>1870</v>
      </c>
      <c r="B873" t="s">
        <v>1871</v>
      </c>
      <c r="C873" t="s">
        <v>720</v>
      </c>
      <c r="D873" t="s">
        <v>2909</v>
      </c>
      <c r="E873" t="s">
        <v>2940</v>
      </c>
      <c r="F873" t="s">
        <v>2941</v>
      </c>
      <c r="G873" t="s">
        <v>2942</v>
      </c>
      <c r="H873">
        <f t="shared" si="65"/>
        <v>50000</v>
      </c>
      <c r="I873" s="6">
        <v>1490</v>
      </c>
      <c r="J873" s="5" t="str">
        <f t="shared" si="66"/>
        <v>&gt;₹500</v>
      </c>
      <c r="K873" s="5">
        <f t="shared" si="67"/>
        <v>195517500</v>
      </c>
      <c r="L873" s="6">
        <v>1990</v>
      </c>
      <c r="M873" s="1">
        <v>0.25</v>
      </c>
      <c r="N873" s="8" t="str">
        <f t="shared" si="68"/>
        <v>&lt;50%</v>
      </c>
      <c r="O873">
        <v>4.0999999999999996</v>
      </c>
      <c r="P873" s="2">
        <v>98250</v>
      </c>
      <c r="Q873" s="7">
        <f t="shared" si="69"/>
        <v>195517500</v>
      </c>
    </row>
    <row r="874" spans="1:17">
      <c r="A874" t="s">
        <v>1872</v>
      </c>
      <c r="B874" t="s">
        <v>1873</v>
      </c>
      <c r="C874" t="s">
        <v>1163</v>
      </c>
      <c r="D874" t="s">
        <v>2902</v>
      </c>
      <c r="E874" t="s">
        <v>2903</v>
      </c>
      <c r="F874" t="s">
        <v>2954</v>
      </c>
      <c r="G874" t="s">
        <v>2961</v>
      </c>
      <c r="H874">
        <f t="shared" si="65"/>
        <v>155100</v>
      </c>
      <c r="I874" s="6">
        <v>398</v>
      </c>
      <c r="J874" s="5" t="str">
        <f t="shared" si="66"/>
        <v>₹200 - ₹500</v>
      </c>
      <c r="K874" s="5">
        <f t="shared" si="67"/>
        <v>146175</v>
      </c>
      <c r="L874" s="6">
        <v>1949</v>
      </c>
      <c r="M874" s="1">
        <v>0.8</v>
      </c>
      <c r="N874" s="8" t="str">
        <f t="shared" si="68"/>
        <v>50% or More</v>
      </c>
      <c r="O874">
        <v>4</v>
      </c>
      <c r="P874" s="2">
        <v>75</v>
      </c>
      <c r="Q874" s="7">
        <f t="shared" si="69"/>
        <v>146175</v>
      </c>
    </row>
    <row r="875" spans="1:17">
      <c r="A875" t="s">
        <v>1874</v>
      </c>
      <c r="B875" t="s">
        <v>1875</v>
      </c>
      <c r="C875" t="s">
        <v>1601</v>
      </c>
      <c r="D875" t="s">
        <v>2902</v>
      </c>
      <c r="E875" t="s">
        <v>2903</v>
      </c>
      <c r="F875" t="s">
        <v>2954</v>
      </c>
      <c r="G875" t="s">
        <v>3033</v>
      </c>
      <c r="H875">
        <f t="shared" si="65"/>
        <v>77700</v>
      </c>
      <c r="I875" s="6">
        <v>770</v>
      </c>
      <c r="J875" s="5" t="str">
        <f t="shared" si="66"/>
        <v>&gt;₹500</v>
      </c>
      <c r="K875" s="5">
        <f t="shared" si="67"/>
        <v>3998995</v>
      </c>
      <c r="L875" s="6">
        <v>1547</v>
      </c>
      <c r="M875" s="1">
        <v>0.5</v>
      </c>
      <c r="N875" s="8" t="str">
        <f t="shared" si="68"/>
        <v>50% or More</v>
      </c>
      <c r="O875">
        <v>4.3</v>
      </c>
      <c r="P875" s="2">
        <v>2585</v>
      </c>
      <c r="Q875" s="7">
        <f t="shared" si="69"/>
        <v>3998995</v>
      </c>
    </row>
    <row r="876" spans="1:17">
      <c r="A876" t="s">
        <v>1876</v>
      </c>
      <c r="B876" t="s">
        <v>1877</v>
      </c>
      <c r="C876" t="s">
        <v>824</v>
      </c>
      <c r="D876" t="s">
        <v>2909</v>
      </c>
      <c r="E876" t="s">
        <v>2932</v>
      </c>
      <c r="F876" t="s">
        <v>2933</v>
      </c>
      <c r="G876" t="s">
        <v>2946</v>
      </c>
      <c r="H876">
        <f t="shared" si="65"/>
        <v>102000</v>
      </c>
      <c r="I876" s="6">
        <v>279</v>
      </c>
      <c r="J876" s="5" t="str">
        <f t="shared" si="66"/>
        <v>₹200 - ₹500</v>
      </c>
      <c r="K876" s="5">
        <f t="shared" si="67"/>
        <v>6588528</v>
      </c>
      <c r="L876" s="6">
        <v>1299</v>
      </c>
      <c r="M876" s="1">
        <v>0.79</v>
      </c>
      <c r="N876" s="8" t="str">
        <f t="shared" si="68"/>
        <v>50% or More</v>
      </c>
      <c r="O876">
        <v>4</v>
      </c>
      <c r="P876" s="2">
        <v>5072</v>
      </c>
      <c r="Q876" s="7">
        <f t="shared" si="69"/>
        <v>6588528</v>
      </c>
    </row>
    <row r="877" spans="1:17">
      <c r="A877" t="s">
        <v>1878</v>
      </c>
      <c r="B877" t="s">
        <v>1879</v>
      </c>
      <c r="C877" t="s">
        <v>1880</v>
      </c>
      <c r="D877" t="s">
        <v>3026</v>
      </c>
      <c r="E877" t="s">
        <v>3027</v>
      </c>
      <c r="F877" t="s">
        <v>3059</v>
      </c>
      <c r="H877">
        <f t="shared" si="65"/>
        <v>35000</v>
      </c>
      <c r="I877" s="6">
        <v>249</v>
      </c>
      <c r="J877" s="5" t="str">
        <f t="shared" si="66"/>
        <v>₹200 - ₹500</v>
      </c>
      <c r="K877" s="5">
        <f t="shared" si="67"/>
        <v>3585015</v>
      </c>
      <c r="L877" s="6">
        <v>599</v>
      </c>
      <c r="M877" s="1">
        <v>0.57999999999999996</v>
      </c>
      <c r="N877" s="8" t="str">
        <f t="shared" si="68"/>
        <v>50% or More</v>
      </c>
      <c r="O877">
        <v>4.5</v>
      </c>
      <c r="P877" s="2">
        <v>5985</v>
      </c>
      <c r="Q877" s="7">
        <f t="shared" si="69"/>
        <v>3585015</v>
      </c>
    </row>
    <row r="878" spans="1:17">
      <c r="A878" t="s">
        <v>1881</v>
      </c>
      <c r="B878" t="s">
        <v>1882</v>
      </c>
      <c r="C878" t="s">
        <v>1883</v>
      </c>
      <c r="D878" t="s">
        <v>2973</v>
      </c>
      <c r="E878" t="s">
        <v>2974</v>
      </c>
      <c r="F878" t="s">
        <v>2992</v>
      </c>
      <c r="H878">
        <f t="shared" si="65"/>
        <v>0</v>
      </c>
      <c r="I878" s="6">
        <v>230</v>
      </c>
      <c r="J878" s="5" t="str">
        <f t="shared" si="66"/>
        <v>₹200 - ₹500</v>
      </c>
      <c r="K878" s="5">
        <f t="shared" si="67"/>
        <v>2168210</v>
      </c>
      <c r="L878" s="6">
        <v>230</v>
      </c>
      <c r="M878" s="1">
        <v>0</v>
      </c>
      <c r="N878" s="8" t="str">
        <f t="shared" si="68"/>
        <v>&lt;50%</v>
      </c>
      <c r="O878">
        <v>4.5</v>
      </c>
      <c r="P878" s="2">
        <v>9427</v>
      </c>
      <c r="Q878" s="7">
        <f t="shared" si="69"/>
        <v>2168210</v>
      </c>
    </row>
    <row r="879" spans="1:17">
      <c r="A879" t="s">
        <v>1884</v>
      </c>
      <c r="B879" t="s">
        <v>1885</v>
      </c>
      <c r="C879" t="s">
        <v>1257</v>
      </c>
      <c r="D879" t="s">
        <v>2902</v>
      </c>
      <c r="E879" t="s">
        <v>2903</v>
      </c>
      <c r="F879" t="s">
        <v>2990</v>
      </c>
      <c r="G879" t="s">
        <v>2991</v>
      </c>
      <c r="H879">
        <f t="shared" si="65"/>
        <v>10100</v>
      </c>
      <c r="I879" s="6">
        <v>599</v>
      </c>
      <c r="J879" s="5" t="str">
        <f t="shared" si="66"/>
        <v>&gt;₹500</v>
      </c>
      <c r="K879" s="5">
        <f t="shared" si="67"/>
        <v>1610700</v>
      </c>
      <c r="L879" s="6">
        <v>700</v>
      </c>
      <c r="M879" s="1">
        <v>0.14000000000000001</v>
      </c>
      <c r="N879" s="8" t="str">
        <f t="shared" si="68"/>
        <v>&lt;50%</v>
      </c>
      <c r="O879">
        <v>4.3</v>
      </c>
      <c r="P879" s="2">
        <v>2301</v>
      </c>
      <c r="Q879" s="7">
        <f t="shared" si="69"/>
        <v>1610700</v>
      </c>
    </row>
    <row r="880" spans="1:17">
      <c r="A880" t="s">
        <v>1886</v>
      </c>
      <c r="B880" t="s">
        <v>1887</v>
      </c>
      <c r="C880" t="s">
        <v>1888</v>
      </c>
      <c r="D880" t="s">
        <v>2902</v>
      </c>
      <c r="E880" t="s">
        <v>2986</v>
      </c>
      <c r="F880" t="s">
        <v>2987</v>
      </c>
      <c r="G880" t="s">
        <v>3060</v>
      </c>
      <c r="H880">
        <f t="shared" si="65"/>
        <v>55200</v>
      </c>
      <c r="I880" s="6">
        <v>598</v>
      </c>
      <c r="J880" s="5" t="str">
        <f t="shared" si="66"/>
        <v>&gt;₹500</v>
      </c>
      <c r="K880" s="5">
        <f t="shared" si="67"/>
        <v>2915250</v>
      </c>
      <c r="L880" s="6">
        <v>1150</v>
      </c>
      <c r="M880" s="1">
        <v>0.48</v>
      </c>
      <c r="N880" s="8" t="str">
        <f t="shared" si="68"/>
        <v>&lt;50%</v>
      </c>
      <c r="O880">
        <v>4.0999999999999996</v>
      </c>
      <c r="P880" s="2">
        <v>2535</v>
      </c>
      <c r="Q880" s="7">
        <f t="shared" si="69"/>
        <v>2915250</v>
      </c>
    </row>
    <row r="881" spans="1:17">
      <c r="A881" t="s">
        <v>1889</v>
      </c>
      <c r="B881" t="s">
        <v>1890</v>
      </c>
      <c r="C881" t="s">
        <v>1399</v>
      </c>
      <c r="D881" t="s">
        <v>2902</v>
      </c>
      <c r="E881" t="s">
        <v>2903</v>
      </c>
      <c r="F881" t="s">
        <v>3010</v>
      </c>
      <c r="G881" t="s">
        <v>2950</v>
      </c>
      <c r="H881">
        <f t="shared" si="65"/>
        <v>110000</v>
      </c>
      <c r="I881" s="6">
        <v>399</v>
      </c>
      <c r="J881" s="5" t="str">
        <f t="shared" si="66"/>
        <v>₹200 - ₹500</v>
      </c>
      <c r="K881" s="5">
        <f t="shared" si="67"/>
        <v>1035809</v>
      </c>
      <c r="L881" s="6">
        <v>1499</v>
      </c>
      <c r="M881" s="1">
        <v>0.73</v>
      </c>
      <c r="N881" s="8" t="str">
        <f t="shared" si="68"/>
        <v>50% or More</v>
      </c>
      <c r="O881">
        <v>4</v>
      </c>
      <c r="P881" s="2">
        <v>691</v>
      </c>
      <c r="Q881" s="7">
        <f t="shared" si="69"/>
        <v>1035809</v>
      </c>
    </row>
    <row r="882" spans="1:17">
      <c r="A882" t="s">
        <v>1891</v>
      </c>
      <c r="B882" t="s">
        <v>1892</v>
      </c>
      <c r="C882" t="s">
        <v>1163</v>
      </c>
      <c r="D882" t="s">
        <v>2902</v>
      </c>
      <c r="E882" t="s">
        <v>2903</v>
      </c>
      <c r="F882" t="s">
        <v>2954</v>
      </c>
      <c r="G882" t="s">
        <v>2961</v>
      </c>
      <c r="H882">
        <f t="shared" si="65"/>
        <v>80000</v>
      </c>
      <c r="I882" s="6">
        <v>499</v>
      </c>
      <c r="J882" s="5" t="str">
        <f t="shared" si="66"/>
        <v>₹200 - ₹500</v>
      </c>
      <c r="K882" s="5">
        <f t="shared" si="67"/>
        <v>3559260</v>
      </c>
      <c r="L882" s="6">
        <v>1299</v>
      </c>
      <c r="M882" s="1">
        <v>0.62</v>
      </c>
      <c r="N882" s="8" t="str">
        <f t="shared" si="68"/>
        <v>50% or More</v>
      </c>
      <c r="O882">
        <v>4.0999999999999996</v>
      </c>
      <c r="P882" s="2">
        <v>2740</v>
      </c>
      <c r="Q882" s="7">
        <f t="shared" si="69"/>
        <v>3559260</v>
      </c>
    </row>
    <row r="883" spans="1:17">
      <c r="A883" t="s">
        <v>1893</v>
      </c>
      <c r="B883" t="s">
        <v>1894</v>
      </c>
      <c r="C883" t="s">
        <v>1155</v>
      </c>
      <c r="D883" t="s">
        <v>2902</v>
      </c>
      <c r="E883" t="s">
        <v>2903</v>
      </c>
      <c r="F883" t="s">
        <v>2958</v>
      </c>
      <c r="G883" t="s">
        <v>2959</v>
      </c>
      <c r="H883">
        <f t="shared" si="65"/>
        <v>51100</v>
      </c>
      <c r="I883" s="6">
        <v>579</v>
      </c>
      <c r="J883" s="5" t="str">
        <f t="shared" si="66"/>
        <v>&gt;₹500</v>
      </c>
      <c r="K883" s="5">
        <f t="shared" si="67"/>
        <v>3795380</v>
      </c>
      <c r="L883" s="6">
        <v>1090</v>
      </c>
      <c r="M883" s="1">
        <v>0.47</v>
      </c>
      <c r="N883" s="8" t="str">
        <f t="shared" si="68"/>
        <v>&lt;50%</v>
      </c>
      <c r="O883">
        <v>4.4000000000000004</v>
      </c>
      <c r="P883" s="2">
        <v>3482</v>
      </c>
      <c r="Q883" s="7">
        <f t="shared" si="69"/>
        <v>3795380</v>
      </c>
    </row>
    <row r="884" spans="1:17">
      <c r="A884" t="s">
        <v>1895</v>
      </c>
      <c r="B884" t="s">
        <v>1896</v>
      </c>
      <c r="C884" t="s">
        <v>1897</v>
      </c>
      <c r="D884" t="s">
        <v>2969</v>
      </c>
      <c r="E884" t="s">
        <v>2970</v>
      </c>
      <c r="F884" t="s">
        <v>2971</v>
      </c>
      <c r="G884" t="s">
        <v>2972</v>
      </c>
      <c r="H884">
        <f t="shared" si="65"/>
        <v>1000</v>
      </c>
      <c r="I884" s="6">
        <v>90</v>
      </c>
      <c r="J884" s="5" t="str">
        <f t="shared" si="66"/>
        <v>₹200</v>
      </c>
      <c r="K884" s="5">
        <f t="shared" si="67"/>
        <v>619900</v>
      </c>
      <c r="L884" s="6">
        <v>100</v>
      </c>
      <c r="M884" s="1">
        <v>0.1</v>
      </c>
      <c r="N884" s="8" t="str">
        <f t="shared" si="68"/>
        <v>&lt;50%</v>
      </c>
      <c r="O884">
        <v>4.0999999999999996</v>
      </c>
      <c r="P884" s="2">
        <v>6199</v>
      </c>
      <c r="Q884" s="7">
        <f t="shared" si="69"/>
        <v>619900</v>
      </c>
    </row>
    <row r="885" spans="1:17">
      <c r="A885" t="s">
        <v>1898</v>
      </c>
      <c r="B885" t="s">
        <v>1899</v>
      </c>
      <c r="C885" t="s">
        <v>1163</v>
      </c>
      <c r="D885" t="s">
        <v>2902</v>
      </c>
      <c r="E885" t="s">
        <v>2903</v>
      </c>
      <c r="F885" t="s">
        <v>2954</v>
      </c>
      <c r="G885" t="s">
        <v>2961</v>
      </c>
      <c r="H885">
        <f t="shared" si="65"/>
        <v>110000</v>
      </c>
      <c r="I885" s="6">
        <v>899</v>
      </c>
      <c r="J885" s="5" t="str">
        <f t="shared" si="66"/>
        <v>&gt;₹500</v>
      </c>
      <c r="K885" s="5">
        <f t="shared" si="67"/>
        <v>3332333</v>
      </c>
      <c r="L885" s="6">
        <v>1999</v>
      </c>
      <c r="M885" s="1">
        <v>0.55000000000000004</v>
      </c>
      <c r="N885" s="8" t="str">
        <f t="shared" si="68"/>
        <v>50% or More</v>
      </c>
      <c r="O885">
        <v>4.4000000000000004</v>
      </c>
      <c r="P885" s="2">
        <v>1667</v>
      </c>
      <c r="Q885" s="7">
        <f t="shared" si="69"/>
        <v>3332333</v>
      </c>
    </row>
    <row r="886" spans="1:17">
      <c r="A886" t="s">
        <v>1900</v>
      </c>
      <c r="B886" t="s">
        <v>1901</v>
      </c>
      <c r="C886" t="s">
        <v>1742</v>
      </c>
      <c r="D886" t="s">
        <v>2902</v>
      </c>
      <c r="E886" t="s">
        <v>2903</v>
      </c>
      <c r="F886" t="s">
        <v>2990</v>
      </c>
      <c r="G886" t="s">
        <v>3042</v>
      </c>
      <c r="H886">
        <f t="shared" si="65"/>
        <v>65100</v>
      </c>
      <c r="I886" s="6">
        <v>1149</v>
      </c>
      <c r="J886" s="5" t="str">
        <f t="shared" si="66"/>
        <v>&gt;₹500</v>
      </c>
      <c r="K886" s="5">
        <f t="shared" si="67"/>
        <v>8501400</v>
      </c>
      <c r="L886" s="6">
        <v>1800</v>
      </c>
      <c r="M886" s="1">
        <v>0.36</v>
      </c>
      <c r="N886" s="8" t="str">
        <f t="shared" si="68"/>
        <v>&lt;50%</v>
      </c>
      <c r="O886">
        <v>4.3</v>
      </c>
      <c r="P886" s="2">
        <v>4723</v>
      </c>
      <c r="Q886" s="7">
        <f t="shared" si="69"/>
        <v>8501400</v>
      </c>
    </row>
    <row r="887" spans="1:17">
      <c r="A887" t="s">
        <v>1902</v>
      </c>
      <c r="B887" t="s">
        <v>1903</v>
      </c>
      <c r="C887" t="s">
        <v>1445</v>
      </c>
      <c r="D887" t="s">
        <v>2902</v>
      </c>
      <c r="E887" t="s">
        <v>2903</v>
      </c>
      <c r="F887" t="s">
        <v>2954</v>
      </c>
      <c r="G887" t="s">
        <v>3017</v>
      </c>
      <c r="H887">
        <f t="shared" si="65"/>
        <v>25000</v>
      </c>
      <c r="I887" s="6">
        <v>249</v>
      </c>
      <c r="J887" s="5" t="str">
        <f t="shared" si="66"/>
        <v>₹200 - ₹500</v>
      </c>
      <c r="K887" s="5">
        <f t="shared" si="67"/>
        <v>11407140</v>
      </c>
      <c r="L887" s="6">
        <v>499</v>
      </c>
      <c r="M887" s="1">
        <v>0.5</v>
      </c>
      <c r="N887" s="8" t="str">
        <f t="shared" si="68"/>
        <v>50% or More</v>
      </c>
      <c r="O887">
        <v>4.2</v>
      </c>
      <c r="P887" s="2">
        <v>22860</v>
      </c>
      <c r="Q887" s="7">
        <f t="shared" si="69"/>
        <v>11407140</v>
      </c>
    </row>
    <row r="888" spans="1:17">
      <c r="A888" t="s">
        <v>1904</v>
      </c>
      <c r="B888" t="s">
        <v>1905</v>
      </c>
      <c r="C888" t="s">
        <v>1364</v>
      </c>
      <c r="D888" t="s">
        <v>2902</v>
      </c>
      <c r="E888" t="s">
        <v>2903</v>
      </c>
      <c r="F888" t="s">
        <v>3005</v>
      </c>
      <c r="G888" t="s">
        <v>3006</v>
      </c>
      <c r="H888">
        <f t="shared" si="65"/>
        <v>0</v>
      </c>
      <c r="I888" s="6">
        <v>39</v>
      </c>
      <c r="J888" s="5" t="str">
        <f t="shared" si="66"/>
        <v>₹200</v>
      </c>
      <c r="K888" s="5">
        <f t="shared" si="67"/>
        <v>529308</v>
      </c>
      <c r="L888" s="6">
        <v>39</v>
      </c>
      <c r="M888" s="1">
        <v>0</v>
      </c>
      <c r="N888" s="8" t="str">
        <f t="shared" si="68"/>
        <v>&lt;50%</v>
      </c>
      <c r="O888">
        <v>3.6</v>
      </c>
      <c r="P888" s="2">
        <v>13572</v>
      </c>
      <c r="Q888" s="7">
        <f t="shared" si="69"/>
        <v>529308</v>
      </c>
    </row>
    <row r="889" spans="1:17">
      <c r="A889" t="s">
        <v>1906</v>
      </c>
      <c r="B889" t="s">
        <v>1907</v>
      </c>
      <c r="C889" t="s">
        <v>1233</v>
      </c>
      <c r="D889" t="s">
        <v>2902</v>
      </c>
      <c r="E889" t="s">
        <v>2906</v>
      </c>
      <c r="F889" t="s">
        <v>2985</v>
      </c>
      <c r="H889">
        <f t="shared" si="65"/>
        <v>200000</v>
      </c>
      <c r="I889" s="6">
        <v>1599</v>
      </c>
      <c r="J889" s="5" t="str">
        <f t="shared" si="66"/>
        <v>&gt;₹500</v>
      </c>
      <c r="K889" s="5">
        <f t="shared" si="67"/>
        <v>58239018</v>
      </c>
      <c r="L889" s="6">
        <v>3599</v>
      </c>
      <c r="M889" s="1">
        <v>0.56000000000000005</v>
      </c>
      <c r="N889" s="8" t="str">
        <f t="shared" si="68"/>
        <v>50% or More</v>
      </c>
      <c r="O889">
        <v>4.2</v>
      </c>
      <c r="P889" s="2">
        <v>16182</v>
      </c>
      <c r="Q889" s="7">
        <f t="shared" si="69"/>
        <v>58239018</v>
      </c>
    </row>
    <row r="890" spans="1:17">
      <c r="A890" t="s">
        <v>1908</v>
      </c>
      <c r="B890" t="s">
        <v>1909</v>
      </c>
      <c r="C890" t="s">
        <v>1299</v>
      </c>
      <c r="D890" t="s">
        <v>2909</v>
      </c>
      <c r="E890" t="s">
        <v>2917</v>
      </c>
      <c r="F890" t="s">
        <v>2927</v>
      </c>
      <c r="G890" t="s">
        <v>2999</v>
      </c>
      <c r="H890">
        <f t="shared" si="65"/>
        <v>279100</v>
      </c>
      <c r="I890" s="6">
        <v>1199</v>
      </c>
      <c r="J890" s="5" t="str">
        <f t="shared" si="66"/>
        <v>&gt;₹500</v>
      </c>
      <c r="K890" s="5">
        <f t="shared" si="67"/>
        <v>11602920</v>
      </c>
      <c r="L890" s="6">
        <v>3990</v>
      </c>
      <c r="M890" s="1">
        <v>0.7</v>
      </c>
      <c r="N890" s="8" t="str">
        <f t="shared" si="68"/>
        <v>50% or More</v>
      </c>
      <c r="O890">
        <v>4.2</v>
      </c>
      <c r="P890" s="2">
        <v>2908</v>
      </c>
      <c r="Q890" s="7">
        <f t="shared" si="69"/>
        <v>11602920</v>
      </c>
    </row>
    <row r="891" spans="1:17">
      <c r="A891" t="s">
        <v>1910</v>
      </c>
      <c r="B891" t="s">
        <v>1911</v>
      </c>
      <c r="C891" t="s">
        <v>1155</v>
      </c>
      <c r="D891" t="s">
        <v>2902</v>
      </c>
      <c r="E891" t="s">
        <v>2903</v>
      </c>
      <c r="F891" t="s">
        <v>2958</v>
      </c>
      <c r="G891" t="s">
        <v>2959</v>
      </c>
      <c r="H891">
        <f t="shared" si="65"/>
        <v>40000</v>
      </c>
      <c r="I891" s="6">
        <v>1099</v>
      </c>
      <c r="J891" s="5" t="str">
        <f t="shared" si="66"/>
        <v>&gt;₹500</v>
      </c>
      <c r="K891" s="5">
        <f t="shared" si="67"/>
        <v>3560125</v>
      </c>
      <c r="L891" s="6">
        <v>1499</v>
      </c>
      <c r="M891" s="1">
        <v>0.27</v>
      </c>
      <c r="N891" s="8" t="str">
        <f t="shared" si="68"/>
        <v>&lt;50%</v>
      </c>
      <c r="O891">
        <v>4.2</v>
      </c>
      <c r="P891" s="2">
        <v>2375</v>
      </c>
      <c r="Q891" s="7">
        <f t="shared" si="69"/>
        <v>3560125</v>
      </c>
    </row>
    <row r="892" spans="1:17">
      <c r="A892" t="s">
        <v>1912</v>
      </c>
      <c r="B892" t="s">
        <v>1913</v>
      </c>
      <c r="C892" t="s">
        <v>1462</v>
      </c>
      <c r="D892" t="s">
        <v>2969</v>
      </c>
      <c r="E892" t="s">
        <v>2970</v>
      </c>
      <c r="F892" t="s">
        <v>2971</v>
      </c>
      <c r="G892" t="s">
        <v>2972</v>
      </c>
      <c r="H892">
        <f t="shared" si="65"/>
        <v>0</v>
      </c>
      <c r="I892" s="6">
        <v>120</v>
      </c>
      <c r="J892" s="5" t="str">
        <f t="shared" si="66"/>
        <v>₹200</v>
      </c>
      <c r="K892" s="5">
        <f t="shared" si="67"/>
        <v>594120</v>
      </c>
      <c r="L892" s="6">
        <v>120</v>
      </c>
      <c r="M892" s="1">
        <v>0</v>
      </c>
      <c r="N892" s="8" t="str">
        <f t="shared" si="68"/>
        <v>&lt;50%</v>
      </c>
      <c r="O892">
        <v>4.5</v>
      </c>
      <c r="P892" s="2">
        <v>4951</v>
      </c>
      <c r="Q892" s="7">
        <f t="shared" si="69"/>
        <v>594120</v>
      </c>
    </row>
    <row r="893" spans="1:17">
      <c r="A893" t="s">
        <v>1914</v>
      </c>
      <c r="B893" t="s">
        <v>1915</v>
      </c>
      <c r="C893" t="s">
        <v>1742</v>
      </c>
      <c r="D893" t="s">
        <v>2902</v>
      </c>
      <c r="E893" t="s">
        <v>2903</v>
      </c>
      <c r="F893" t="s">
        <v>2990</v>
      </c>
      <c r="G893" t="s">
        <v>3042</v>
      </c>
      <c r="H893">
        <f t="shared" si="65"/>
        <v>198000</v>
      </c>
      <c r="I893" s="6">
        <v>1519</v>
      </c>
      <c r="J893" s="5" t="str">
        <f t="shared" si="66"/>
        <v>&gt;₹500</v>
      </c>
      <c r="K893" s="5">
        <f t="shared" si="67"/>
        <v>1427592</v>
      </c>
      <c r="L893" s="6">
        <v>3499</v>
      </c>
      <c r="M893" s="1">
        <v>0.56999999999999995</v>
      </c>
      <c r="N893" s="8" t="str">
        <f t="shared" si="68"/>
        <v>50% or More</v>
      </c>
      <c r="O893">
        <v>4.3</v>
      </c>
      <c r="P893" s="2">
        <v>408</v>
      </c>
      <c r="Q893" s="7">
        <f t="shared" si="69"/>
        <v>1427592</v>
      </c>
    </row>
    <row r="894" spans="1:17">
      <c r="A894" t="s">
        <v>1916</v>
      </c>
      <c r="B894" t="s">
        <v>1917</v>
      </c>
      <c r="C894" t="s">
        <v>1897</v>
      </c>
      <c r="D894" t="s">
        <v>2969</v>
      </c>
      <c r="E894" t="s">
        <v>2970</v>
      </c>
      <c r="F894" t="s">
        <v>2971</v>
      </c>
      <c r="G894" t="s">
        <v>2972</v>
      </c>
      <c r="H894">
        <f t="shared" si="65"/>
        <v>0</v>
      </c>
      <c r="I894" s="6">
        <v>420</v>
      </c>
      <c r="J894" s="5" t="str">
        <f t="shared" si="66"/>
        <v>₹200 - ₹500</v>
      </c>
      <c r="K894" s="5">
        <f t="shared" si="67"/>
        <v>808920</v>
      </c>
      <c r="L894" s="6">
        <v>420</v>
      </c>
      <c r="M894" s="1">
        <v>0</v>
      </c>
      <c r="N894" s="8" t="str">
        <f t="shared" si="68"/>
        <v>&lt;50%</v>
      </c>
      <c r="O894">
        <v>4.2</v>
      </c>
      <c r="P894" s="2">
        <v>1926</v>
      </c>
      <c r="Q894" s="7">
        <f t="shared" si="69"/>
        <v>808920</v>
      </c>
    </row>
    <row r="895" spans="1:17">
      <c r="A895" t="s">
        <v>1918</v>
      </c>
      <c r="B895" t="s">
        <v>1919</v>
      </c>
      <c r="C895" t="s">
        <v>1920</v>
      </c>
      <c r="D895" t="s">
        <v>2969</v>
      </c>
      <c r="E895" t="s">
        <v>2970</v>
      </c>
      <c r="F895" t="s">
        <v>2971</v>
      </c>
      <c r="G895" t="s">
        <v>2972</v>
      </c>
      <c r="H895">
        <f t="shared" si="65"/>
        <v>0</v>
      </c>
      <c r="I895" s="6">
        <v>225</v>
      </c>
      <c r="J895" s="5" t="str">
        <f t="shared" si="66"/>
        <v>₹200 - ₹500</v>
      </c>
      <c r="K895" s="5">
        <f t="shared" si="67"/>
        <v>1079550</v>
      </c>
      <c r="L895" s="6">
        <v>225</v>
      </c>
      <c r="M895" s="1">
        <v>0</v>
      </c>
      <c r="N895" s="8" t="str">
        <f t="shared" si="68"/>
        <v>&lt;50%</v>
      </c>
      <c r="O895">
        <v>4.0999999999999996</v>
      </c>
      <c r="P895" s="2">
        <v>4798</v>
      </c>
      <c r="Q895" s="7">
        <f t="shared" si="69"/>
        <v>1079550</v>
      </c>
    </row>
    <row r="896" spans="1:17">
      <c r="A896" t="s">
        <v>1921</v>
      </c>
      <c r="B896" t="s">
        <v>1922</v>
      </c>
      <c r="C896" t="s">
        <v>1923</v>
      </c>
      <c r="D896" t="s">
        <v>2902</v>
      </c>
      <c r="E896" t="s">
        <v>2903</v>
      </c>
      <c r="F896" t="s">
        <v>3061</v>
      </c>
      <c r="G896" t="s">
        <v>3062</v>
      </c>
      <c r="H896">
        <f t="shared" si="65"/>
        <v>60000</v>
      </c>
      <c r="I896" s="6">
        <v>199</v>
      </c>
      <c r="J896" s="5" t="str">
        <f t="shared" si="66"/>
        <v>₹200</v>
      </c>
      <c r="K896" s="5">
        <f t="shared" si="67"/>
        <v>5859067</v>
      </c>
      <c r="L896" s="6">
        <v>799</v>
      </c>
      <c r="M896" s="1">
        <v>0.75</v>
      </c>
      <c r="N896" s="8" t="str">
        <f t="shared" si="68"/>
        <v>50% or More</v>
      </c>
      <c r="O896">
        <v>4.0999999999999996</v>
      </c>
      <c r="P896" s="2">
        <v>7333</v>
      </c>
      <c r="Q896" s="7">
        <f t="shared" si="69"/>
        <v>5859067</v>
      </c>
    </row>
    <row r="897" spans="1:17">
      <c r="A897" t="s">
        <v>1924</v>
      </c>
      <c r="B897" t="s">
        <v>1925</v>
      </c>
      <c r="C897" t="s">
        <v>1769</v>
      </c>
      <c r="D897" t="s">
        <v>2902</v>
      </c>
      <c r="E897" t="s">
        <v>2986</v>
      </c>
      <c r="F897" t="s">
        <v>3040</v>
      </c>
      <c r="G897" t="s">
        <v>3045</v>
      </c>
      <c r="H897">
        <f t="shared" si="65"/>
        <v>127600</v>
      </c>
      <c r="I897" s="6">
        <v>8349</v>
      </c>
      <c r="J897" s="5" t="str">
        <f t="shared" si="66"/>
        <v>&gt;₹500</v>
      </c>
      <c r="K897" s="5">
        <f t="shared" si="67"/>
        <v>35150500</v>
      </c>
      <c r="L897" s="6">
        <v>9625</v>
      </c>
      <c r="M897" s="1">
        <v>0.13</v>
      </c>
      <c r="N897" s="8" t="str">
        <f t="shared" si="68"/>
        <v>&lt;50%</v>
      </c>
      <c r="O897">
        <v>3.8</v>
      </c>
      <c r="P897" s="2">
        <v>3652</v>
      </c>
      <c r="Q897" s="7">
        <f t="shared" si="69"/>
        <v>35150500</v>
      </c>
    </row>
    <row r="898" spans="1:17">
      <c r="A898" t="s">
        <v>1926</v>
      </c>
      <c r="B898" t="s">
        <v>1927</v>
      </c>
      <c r="C898" t="s">
        <v>1564</v>
      </c>
      <c r="D898" t="s">
        <v>2902</v>
      </c>
      <c r="E898" t="s">
        <v>3019</v>
      </c>
      <c r="F898" t="s">
        <v>3030</v>
      </c>
      <c r="H898">
        <f t="shared" ref="H898:H961" si="70">(L898-I898)*100</f>
        <v>279300</v>
      </c>
      <c r="I898" s="6">
        <v>3307</v>
      </c>
      <c r="J898" s="5" t="str">
        <f t="shared" ref="J898:J961" si="71">IF(I898&lt;200,"₹200",IF(OR(I898=200,I898&lt;=500),"₹200 - ₹500","&gt;₹500"))</f>
        <v>&gt;₹500</v>
      </c>
      <c r="K898" s="5">
        <f t="shared" ref="K898:K961" si="72">(L898*P898)</f>
        <v>15341500</v>
      </c>
      <c r="L898" s="6">
        <v>6100</v>
      </c>
      <c r="M898" s="1">
        <v>0.46</v>
      </c>
      <c r="N898" s="8" t="str">
        <f t="shared" ref="N898:N961" si="73">IF(M898&gt;=50%,"50% or More","&lt;50%")</f>
        <v>&lt;50%</v>
      </c>
      <c r="O898">
        <v>4.3</v>
      </c>
      <c r="P898" s="2">
        <v>2515</v>
      </c>
      <c r="Q898" s="7">
        <f t="shared" ref="Q898:Q961" si="74">L898*P898</f>
        <v>15341500</v>
      </c>
    </row>
    <row r="899" spans="1:17">
      <c r="A899" t="s">
        <v>1928</v>
      </c>
      <c r="B899" t="s">
        <v>1929</v>
      </c>
      <c r="C899" t="s">
        <v>1152</v>
      </c>
      <c r="D899" t="s">
        <v>2902</v>
      </c>
      <c r="E899" t="s">
        <v>2956</v>
      </c>
      <c r="F899" t="s">
        <v>2957</v>
      </c>
      <c r="H899">
        <f t="shared" si="70"/>
        <v>85100</v>
      </c>
      <c r="I899" s="6">
        <v>449</v>
      </c>
      <c r="J899" s="5" t="str">
        <f t="shared" si="71"/>
        <v>₹200 - ₹500</v>
      </c>
      <c r="K899" s="5">
        <f t="shared" si="72"/>
        <v>6446700</v>
      </c>
      <c r="L899" s="6">
        <v>1300</v>
      </c>
      <c r="M899" s="1">
        <v>0.65</v>
      </c>
      <c r="N899" s="8" t="str">
        <f t="shared" si="73"/>
        <v>50% or More</v>
      </c>
      <c r="O899">
        <v>4.2</v>
      </c>
      <c r="P899" s="2">
        <v>4959</v>
      </c>
      <c r="Q899" s="7">
        <f t="shared" si="74"/>
        <v>6446700</v>
      </c>
    </row>
    <row r="900" spans="1:17">
      <c r="A900" t="s">
        <v>1930</v>
      </c>
      <c r="B900" t="s">
        <v>1931</v>
      </c>
      <c r="C900" t="s">
        <v>1195</v>
      </c>
      <c r="D900" t="s">
        <v>2909</v>
      </c>
      <c r="E900" t="s">
        <v>2967</v>
      </c>
      <c r="F900" t="s">
        <v>2968</v>
      </c>
      <c r="H900">
        <f t="shared" si="70"/>
        <v>2000</v>
      </c>
      <c r="I900" s="6">
        <v>380</v>
      </c>
      <c r="J900" s="5" t="str">
        <f t="shared" si="71"/>
        <v>₹200 - ₹500</v>
      </c>
      <c r="K900" s="5">
        <f t="shared" si="72"/>
        <v>844400</v>
      </c>
      <c r="L900" s="6">
        <v>400</v>
      </c>
      <c r="M900" s="1">
        <v>0.05</v>
      </c>
      <c r="N900" s="8" t="str">
        <f t="shared" si="73"/>
        <v>&lt;50%</v>
      </c>
      <c r="O900">
        <v>4.4000000000000004</v>
      </c>
      <c r="P900" s="2">
        <v>2111</v>
      </c>
      <c r="Q900" s="7">
        <f t="shared" si="74"/>
        <v>844400</v>
      </c>
    </row>
    <row r="901" spans="1:17">
      <c r="A901" t="s">
        <v>1932</v>
      </c>
      <c r="B901" t="s">
        <v>1933</v>
      </c>
      <c r="C901" t="s">
        <v>1158</v>
      </c>
      <c r="D901" t="s">
        <v>2902</v>
      </c>
      <c r="E901" t="s">
        <v>2903</v>
      </c>
      <c r="F901" t="s">
        <v>2958</v>
      </c>
      <c r="G901" t="s">
        <v>2960</v>
      </c>
      <c r="H901">
        <f t="shared" si="70"/>
        <v>90000</v>
      </c>
      <c r="I901" s="6">
        <v>499</v>
      </c>
      <c r="J901" s="5" t="str">
        <f t="shared" si="71"/>
        <v>₹200 - ₹500</v>
      </c>
      <c r="K901" s="5">
        <f t="shared" si="72"/>
        <v>2045338</v>
      </c>
      <c r="L901" s="6">
        <v>1399</v>
      </c>
      <c r="M901" s="1">
        <v>0.64</v>
      </c>
      <c r="N901" s="8" t="str">
        <f t="shared" si="73"/>
        <v>50% or More</v>
      </c>
      <c r="O901">
        <v>3.9</v>
      </c>
      <c r="P901" s="2">
        <v>1462</v>
      </c>
      <c r="Q901" s="7">
        <f t="shared" si="74"/>
        <v>2045338</v>
      </c>
    </row>
    <row r="902" spans="1:17">
      <c r="A902" t="s">
        <v>1934</v>
      </c>
      <c r="B902" t="s">
        <v>1935</v>
      </c>
      <c r="C902" t="s">
        <v>1936</v>
      </c>
      <c r="D902" t="s">
        <v>2902</v>
      </c>
      <c r="E902" t="s">
        <v>3063</v>
      </c>
      <c r="F902" t="s">
        <v>3064</v>
      </c>
      <c r="H902">
        <f t="shared" si="70"/>
        <v>2264300</v>
      </c>
      <c r="I902" s="6">
        <v>37247</v>
      </c>
      <c r="J902" s="5" t="str">
        <f t="shared" si="71"/>
        <v>&gt;₹500</v>
      </c>
      <c r="K902" s="5">
        <f t="shared" si="72"/>
        <v>19344470</v>
      </c>
      <c r="L902" s="6">
        <v>59890</v>
      </c>
      <c r="M902" s="1">
        <v>0.38</v>
      </c>
      <c r="N902" s="8" t="str">
        <f t="shared" si="73"/>
        <v>&lt;50%</v>
      </c>
      <c r="O902">
        <v>4</v>
      </c>
      <c r="P902" s="2">
        <v>323</v>
      </c>
      <c r="Q902" s="7">
        <f t="shared" si="74"/>
        <v>19344470</v>
      </c>
    </row>
    <row r="903" spans="1:17">
      <c r="A903" t="s">
        <v>1937</v>
      </c>
      <c r="B903" t="s">
        <v>1938</v>
      </c>
      <c r="C903" t="s">
        <v>1059</v>
      </c>
      <c r="D903" t="s">
        <v>2909</v>
      </c>
      <c r="E903" t="s">
        <v>2940</v>
      </c>
      <c r="F903" t="s">
        <v>2941</v>
      </c>
      <c r="G903" t="s">
        <v>2953</v>
      </c>
      <c r="H903">
        <f t="shared" si="70"/>
        <v>164100</v>
      </c>
      <c r="I903" s="6">
        <v>849</v>
      </c>
      <c r="J903" s="5" t="str">
        <f t="shared" si="71"/>
        <v>&gt;₹500</v>
      </c>
      <c r="K903" s="5">
        <f t="shared" si="72"/>
        <v>227058120</v>
      </c>
      <c r="L903" s="6">
        <v>2490</v>
      </c>
      <c r="M903" s="1">
        <v>0.66</v>
      </c>
      <c r="N903" s="8" t="str">
        <f t="shared" si="73"/>
        <v>50% or More</v>
      </c>
      <c r="O903">
        <v>4.2</v>
      </c>
      <c r="P903" s="2">
        <v>91188</v>
      </c>
      <c r="Q903" s="7">
        <f t="shared" si="74"/>
        <v>227058120</v>
      </c>
    </row>
    <row r="904" spans="1:17">
      <c r="A904" t="s">
        <v>1939</v>
      </c>
      <c r="B904" t="s">
        <v>1940</v>
      </c>
      <c r="C904" t="s">
        <v>1442</v>
      </c>
      <c r="D904" t="s">
        <v>2909</v>
      </c>
      <c r="E904" t="s">
        <v>2917</v>
      </c>
      <c r="F904" t="s">
        <v>2927</v>
      </c>
      <c r="G904" t="s">
        <v>3016</v>
      </c>
      <c r="H904">
        <f t="shared" si="70"/>
        <v>120000</v>
      </c>
      <c r="I904" s="6">
        <v>799</v>
      </c>
      <c r="J904" s="5" t="str">
        <f t="shared" si="71"/>
        <v>&gt;₹500</v>
      </c>
      <c r="K904" s="5">
        <f t="shared" si="72"/>
        <v>835582</v>
      </c>
      <c r="L904" s="6">
        <v>1999</v>
      </c>
      <c r="M904" s="1">
        <v>0.6</v>
      </c>
      <c r="N904" s="8" t="str">
        <f t="shared" si="73"/>
        <v>50% or More</v>
      </c>
      <c r="O904">
        <v>3.7</v>
      </c>
      <c r="P904" s="2">
        <v>418</v>
      </c>
      <c r="Q904" s="7">
        <f t="shared" si="74"/>
        <v>835582</v>
      </c>
    </row>
    <row r="905" spans="1:17">
      <c r="A905" t="s">
        <v>1941</v>
      </c>
      <c r="B905" t="s">
        <v>1942</v>
      </c>
      <c r="C905" t="s">
        <v>1364</v>
      </c>
      <c r="D905" t="s">
        <v>2902</v>
      </c>
      <c r="E905" t="s">
        <v>2903</v>
      </c>
      <c r="F905" t="s">
        <v>3005</v>
      </c>
      <c r="G905" t="s">
        <v>3006</v>
      </c>
      <c r="H905">
        <f t="shared" si="70"/>
        <v>70100</v>
      </c>
      <c r="I905" s="6">
        <v>298</v>
      </c>
      <c r="J905" s="5" t="str">
        <f t="shared" si="71"/>
        <v>₹200 - ₹500</v>
      </c>
      <c r="K905" s="5">
        <f t="shared" si="72"/>
        <v>1550448</v>
      </c>
      <c r="L905" s="6">
        <v>999</v>
      </c>
      <c r="M905" s="1">
        <v>0.7</v>
      </c>
      <c r="N905" s="8" t="str">
        <f t="shared" si="73"/>
        <v>50% or More</v>
      </c>
      <c r="O905">
        <v>4.3</v>
      </c>
      <c r="P905" s="2">
        <v>1552</v>
      </c>
      <c r="Q905" s="7">
        <f t="shared" si="74"/>
        <v>1550448</v>
      </c>
    </row>
    <row r="906" spans="1:17">
      <c r="A906" t="s">
        <v>1943</v>
      </c>
      <c r="B906" t="s">
        <v>1944</v>
      </c>
      <c r="C906" t="s">
        <v>1442</v>
      </c>
      <c r="D906" t="s">
        <v>2909</v>
      </c>
      <c r="E906" t="s">
        <v>2917</v>
      </c>
      <c r="F906" t="s">
        <v>2927</v>
      </c>
      <c r="G906" t="s">
        <v>3016</v>
      </c>
      <c r="H906">
        <f t="shared" si="70"/>
        <v>150000</v>
      </c>
      <c r="I906" s="6">
        <v>1499</v>
      </c>
      <c r="J906" s="5" t="str">
        <f t="shared" si="71"/>
        <v>&gt;₹500</v>
      </c>
      <c r="K906" s="5">
        <f t="shared" si="72"/>
        <v>75760738</v>
      </c>
      <c r="L906" s="6">
        <v>2999</v>
      </c>
      <c r="M906" s="1">
        <v>0.5</v>
      </c>
      <c r="N906" s="8" t="str">
        <f t="shared" si="73"/>
        <v>50% or More</v>
      </c>
      <c r="O906">
        <v>4.0999999999999996</v>
      </c>
      <c r="P906" s="2">
        <v>25262</v>
      </c>
      <c r="Q906" s="7">
        <f t="shared" si="74"/>
        <v>75760738</v>
      </c>
    </row>
    <row r="907" spans="1:17">
      <c r="A907" t="s">
        <v>1945</v>
      </c>
      <c r="B907" t="s">
        <v>1946</v>
      </c>
      <c r="C907" t="s">
        <v>1947</v>
      </c>
      <c r="D907" t="s">
        <v>2973</v>
      </c>
      <c r="E907" t="s">
        <v>3065</v>
      </c>
      <c r="F907" t="s">
        <v>3066</v>
      </c>
      <c r="G907" t="s">
        <v>3067</v>
      </c>
      <c r="H907">
        <f t="shared" si="70"/>
        <v>59600</v>
      </c>
      <c r="I907" s="6">
        <v>649</v>
      </c>
      <c r="J907" s="5" t="str">
        <f t="shared" si="71"/>
        <v>&gt;₹500</v>
      </c>
      <c r="K907" s="5">
        <f t="shared" si="72"/>
        <v>153589425</v>
      </c>
      <c r="L907" s="6">
        <v>1245</v>
      </c>
      <c r="M907" s="1">
        <v>0.48</v>
      </c>
      <c r="N907" s="8" t="str">
        <f t="shared" si="73"/>
        <v>&lt;50%</v>
      </c>
      <c r="O907">
        <v>3.9</v>
      </c>
      <c r="P907" s="2">
        <v>123365</v>
      </c>
      <c r="Q907" s="7">
        <f t="shared" si="74"/>
        <v>153589425</v>
      </c>
    </row>
    <row r="908" spans="1:17">
      <c r="A908" t="s">
        <v>1948</v>
      </c>
      <c r="B908" t="s">
        <v>1949</v>
      </c>
      <c r="C908" t="s">
        <v>1950</v>
      </c>
      <c r="D908" t="s">
        <v>2973</v>
      </c>
      <c r="E908" t="s">
        <v>3068</v>
      </c>
      <c r="F908" t="s">
        <v>3069</v>
      </c>
      <c r="G908" t="s">
        <v>3070</v>
      </c>
      <c r="H908">
        <f t="shared" si="70"/>
        <v>49600</v>
      </c>
      <c r="I908" s="6">
        <v>1199</v>
      </c>
      <c r="J908" s="5" t="str">
        <f t="shared" si="71"/>
        <v>&gt;₹500</v>
      </c>
      <c r="K908" s="5">
        <f t="shared" si="72"/>
        <v>22543500</v>
      </c>
      <c r="L908" s="6">
        <v>1695</v>
      </c>
      <c r="M908" s="1">
        <v>0.28999999999999998</v>
      </c>
      <c r="N908" s="8" t="str">
        <f t="shared" si="73"/>
        <v>&lt;50%</v>
      </c>
      <c r="O908">
        <v>3.6</v>
      </c>
      <c r="P908" s="2">
        <v>13300</v>
      </c>
      <c r="Q908" s="7">
        <f t="shared" si="74"/>
        <v>22543500</v>
      </c>
    </row>
    <row r="909" spans="1:17">
      <c r="A909" t="s">
        <v>1951</v>
      </c>
      <c r="B909" t="s">
        <v>1952</v>
      </c>
      <c r="C909" t="s">
        <v>1953</v>
      </c>
      <c r="D909" t="s">
        <v>2973</v>
      </c>
      <c r="E909" t="s">
        <v>3068</v>
      </c>
      <c r="F909" t="s">
        <v>3069</v>
      </c>
      <c r="G909" t="s">
        <v>3071</v>
      </c>
      <c r="H909">
        <f t="shared" si="70"/>
        <v>80100</v>
      </c>
      <c r="I909" s="6">
        <v>1199</v>
      </c>
      <c r="J909" s="5" t="str">
        <f t="shared" si="71"/>
        <v>&gt;₹500</v>
      </c>
      <c r="K909" s="5">
        <f t="shared" si="72"/>
        <v>37086000</v>
      </c>
      <c r="L909" s="6">
        <v>2000</v>
      </c>
      <c r="M909" s="1">
        <v>0.4</v>
      </c>
      <c r="N909" s="8" t="str">
        <f t="shared" si="73"/>
        <v>&lt;50%</v>
      </c>
      <c r="O909">
        <v>4</v>
      </c>
      <c r="P909" s="2">
        <v>18543</v>
      </c>
      <c r="Q909" s="7">
        <f t="shared" si="74"/>
        <v>37086000</v>
      </c>
    </row>
    <row r="910" spans="1:17">
      <c r="A910" t="s">
        <v>1954</v>
      </c>
      <c r="B910" t="s">
        <v>1955</v>
      </c>
      <c r="C910" t="s">
        <v>1956</v>
      </c>
      <c r="D910" t="s">
        <v>2973</v>
      </c>
      <c r="E910" t="s">
        <v>3065</v>
      </c>
      <c r="F910" t="s">
        <v>3072</v>
      </c>
      <c r="G910" t="s">
        <v>3073</v>
      </c>
      <c r="H910">
        <f t="shared" si="70"/>
        <v>54400</v>
      </c>
      <c r="I910" s="6">
        <v>455</v>
      </c>
      <c r="J910" s="5" t="str">
        <f t="shared" si="71"/>
        <v>₹200 - ₹500</v>
      </c>
      <c r="K910" s="5">
        <f t="shared" si="72"/>
        <v>3574422</v>
      </c>
      <c r="L910" s="6">
        <v>999</v>
      </c>
      <c r="M910" s="1">
        <v>0.54</v>
      </c>
      <c r="N910" s="8" t="str">
        <f t="shared" si="73"/>
        <v>50% or More</v>
      </c>
      <c r="O910">
        <v>4.0999999999999996</v>
      </c>
      <c r="P910" s="2">
        <v>3578</v>
      </c>
      <c r="Q910" s="7">
        <f t="shared" si="74"/>
        <v>3574422</v>
      </c>
    </row>
    <row r="911" spans="1:17">
      <c r="A911" t="s">
        <v>1957</v>
      </c>
      <c r="B911" t="s">
        <v>1958</v>
      </c>
      <c r="C911" t="s">
        <v>1959</v>
      </c>
      <c r="D911" t="s">
        <v>2973</v>
      </c>
      <c r="E911" t="s">
        <v>3065</v>
      </c>
      <c r="F911" t="s">
        <v>3066</v>
      </c>
      <c r="G911" t="s">
        <v>3074</v>
      </c>
      <c r="H911">
        <f t="shared" si="70"/>
        <v>180000</v>
      </c>
      <c r="I911" s="6">
        <v>199</v>
      </c>
      <c r="J911" s="5" t="str">
        <f t="shared" si="71"/>
        <v>₹200</v>
      </c>
      <c r="K911" s="5">
        <f t="shared" si="72"/>
        <v>4059969</v>
      </c>
      <c r="L911" s="6">
        <v>1999</v>
      </c>
      <c r="M911" s="1">
        <v>0.9</v>
      </c>
      <c r="N911" s="8" t="str">
        <f t="shared" si="73"/>
        <v>50% or More</v>
      </c>
      <c r="O911">
        <v>3.7</v>
      </c>
      <c r="P911" s="2">
        <v>2031</v>
      </c>
      <c r="Q911" s="7">
        <f t="shared" si="74"/>
        <v>4059969</v>
      </c>
    </row>
    <row r="912" spans="1:17">
      <c r="A912" t="s">
        <v>1960</v>
      </c>
      <c r="B912" t="s">
        <v>1961</v>
      </c>
      <c r="C912" t="s">
        <v>1959</v>
      </c>
      <c r="D912" t="s">
        <v>2973</v>
      </c>
      <c r="E912" t="s">
        <v>3065</v>
      </c>
      <c r="F912" t="s">
        <v>3066</v>
      </c>
      <c r="G912" t="s">
        <v>3074</v>
      </c>
      <c r="H912">
        <f t="shared" si="70"/>
        <v>20600</v>
      </c>
      <c r="I912" s="6">
        <v>293</v>
      </c>
      <c r="J912" s="5" t="str">
        <f t="shared" si="71"/>
        <v>₹200 - ₹500</v>
      </c>
      <c r="K912" s="5">
        <f t="shared" si="72"/>
        <v>22452006</v>
      </c>
      <c r="L912" s="6">
        <v>499</v>
      </c>
      <c r="M912" s="1">
        <v>0.41</v>
      </c>
      <c r="N912" s="8" t="str">
        <f t="shared" si="73"/>
        <v>&lt;50%</v>
      </c>
      <c r="O912">
        <v>3.9</v>
      </c>
      <c r="P912" s="2">
        <v>44994</v>
      </c>
      <c r="Q912" s="7">
        <f t="shared" si="74"/>
        <v>22452006</v>
      </c>
    </row>
    <row r="913" spans="1:17">
      <c r="A913" t="s">
        <v>1962</v>
      </c>
      <c r="B913" t="s">
        <v>1963</v>
      </c>
      <c r="C913" t="s">
        <v>1964</v>
      </c>
      <c r="D913" t="s">
        <v>2973</v>
      </c>
      <c r="E913" t="s">
        <v>3075</v>
      </c>
      <c r="F913" t="s">
        <v>3076</v>
      </c>
      <c r="G913" t="s">
        <v>3077</v>
      </c>
      <c r="H913">
        <f t="shared" si="70"/>
        <v>29600</v>
      </c>
      <c r="I913" s="6">
        <v>199</v>
      </c>
      <c r="J913" s="5" t="str">
        <f t="shared" si="71"/>
        <v>₹200</v>
      </c>
      <c r="K913" s="5">
        <f t="shared" si="72"/>
        <v>133928685</v>
      </c>
      <c r="L913" s="6">
        <v>495</v>
      </c>
      <c r="M913" s="1">
        <v>0.6</v>
      </c>
      <c r="N913" s="8" t="str">
        <f t="shared" si="73"/>
        <v>50% or More</v>
      </c>
      <c r="O913">
        <v>4.0999999999999996</v>
      </c>
      <c r="P913" s="2">
        <v>270563</v>
      </c>
      <c r="Q913" s="7">
        <f t="shared" si="74"/>
        <v>133928685</v>
      </c>
    </row>
    <row r="914" spans="1:17">
      <c r="A914" t="s">
        <v>1965</v>
      </c>
      <c r="B914" t="s">
        <v>1966</v>
      </c>
      <c r="C914" t="s">
        <v>1947</v>
      </c>
      <c r="D914" t="s">
        <v>2973</v>
      </c>
      <c r="E914" t="s">
        <v>3065</v>
      </c>
      <c r="F914" t="s">
        <v>3066</v>
      </c>
      <c r="G914" t="s">
        <v>3067</v>
      </c>
      <c r="H914">
        <f t="shared" si="70"/>
        <v>49600</v>
      </c>
      <c r="I914" s="6">
        <v>749</v>
      </c>
      <c r="J914" s="5" t="str">
        <f t="shared" si="71"/>
        <v>&gt;₹500</v>
      </c>
      <c r="K914" s="5">
        <f t="shared" si="72"/>
        <v>39569835</v>
      </c>
      <c r="L914" s="6">
        <v>1245</v>
      </c>
      <c r="M914" s="1">
        <v>0.4</v>
      </c>
      <c r="N914" s="8" t="str">
        <f t="shared" si="73"/>
        <v>&lt;50%</v>
      </c>
      <c r="O914">
        <v>3.9</v>
      </c>
      <c r="P914" s="2">
        <v>31783</v>
      </c>
      <c r="Q914" s="7">
        <f t="shared" si="74"/>
        <v>39569835</v>
      </c>
    </row>
    <row r="915" spans="1:17">
      <c r="A915" t="s">
        <v>1967</v>
      </c>
      <c r="B915" t="s">
        <v>1968</v>
      </c>
      <c r="C915" t="s">
        <v>1950</v>
      </c>
      <c r="D915" t="s">
        <v>2973</v>
      </c>
      <c r="E915" t="s">
        <v>3068</v>
      </c>
      <c r="F915" t="s">
        <v>3069</v>
      </c>
      <c r="G915" t="s">
        <v>3070</v>
      </c>
      <c r="H915">
        <f t="shared" si="70"/>
        <v>15000</v>
      </c>
      <c r="I915" s="6">
        <v>1399</v>
      </c>
      <c r="J915" s="5" t="str">
        <f t="shared" si="71"/>
        <v>&gt;₹500</v>
      </c>
      <c r="K915" s="5">
        <f t="shared" si="72"/>
        <v>4030498</v>
      </c>
      <c r="L915" s="6">
        <v>1549</v>
      </c>
      <c r="M915" s="1">
        <v>0.1</v>
      </c>
      <c r="N915" s="8" t="str">
        <f t="shared" si="73"/>
        <v>&lt;50%</v>
      </c>
      <c r="O915">
        <v>3.9</v>
      </c>
      <c r="P915" s="2">
        <v>2602</v>
      </c>
      <c r="Q915" s="7">
        <f t="shared" si="74"/>
        <v>4030498</v>
      </c>
    </row>
    <row r="916" spans="1:17">
      <c r="A916" t="s">
        <v>1969</v>
      </c>
      <c r="B916" t="s">
        <v>1970</v>
      </c>
      <c r="C916" t="s">
        <v>1947</v>
      </c>
      <c r="D916" t="s">
        <v>2973</v>
      </c>
      <c r="E916" t="s">
        <v>3065</v>
      </c>
      <c r="F916" t="s">
        <v>3066</v>
      </c>
      <c r="G916" t="s">
        <v>3067</v>
      </c>
      <c r="H916">
        <f t="shared" si="70"/>
        <v>69600</v>
      </c>
      <c r="I916" s="6">
        <v>749</v>
      </c>
      <c r="J916" s="5" t="str">
        <f t="shared" si="71"/>
        <v>&gt;₹500</v>
      </c>
      <c r="K916" s="5">
        <f t="shared" si="72"/>
        <v>91540750</v>
      </c>
      <c r="L916" s="6">
        <v>1445</v>
      </c>
      <c r="M916" s="1">
        <v>0.48</v>
      </c>
      <c r="N916" s="8" t="str">
        <f t="shared" si="73"/>
        <v>&lt;50%</v>
      </c>
      <c r="O916">
        <v>3.9</v>
      </c>
      <c r="P916" s="2">
        <v>63350</v>
      </c>
      <c r="Q916" s="7">
        <f t="shared" si="74"/>
        <v>91540750</v>
      </c>
    </row>
    <row r="917" spans="1:17">
      <c r="A917" t="s">
        <v>1971</v>
      </c>
      <c r="B917" t="s">
        <v>1972</v>
      </c>
      <c r="C917" t="s">
        <v>1973</v>
      </c>
      <c r="D917" t="s">
        <v>2973</v>
      </c>
      <c r="E917" t="s">
        <v>3065</v>
      </c>
      <c r="F917" t="s">
        <v>3066</v>
      </c>
      <c r="G917" t="s">
        <v>3078</v>
      </c>
      <c r="H917">
        <f t="shared" si="70"/>
        <v>149400</v>
      </c>
      <c r="I917" s="6">
        <v>1699</v>
      </c>
      <c r="J917" s="5" t="str">
        <f t="shared" si="71"/>
        <v>&gt;₹500</v>
      </c>
      <c r="K917" s="5">
        <f t="shared" si="72"/>
        <v>172524176</v>
      </c>
      <c r="L917" s="6">
        <v>3193</v>
      </c>
      <c r="M917" s="1">
        <v>0.47</v>
      </c>
      <c r="N917" s="8" t="str">
        <f t="shared" si="73"/>
        <v>&lt;50%</v>
      </c>
      <c r="O917">
        <v>3.8</v>
      </c>
      <c r="P917" s="2">
        <v>54032</v>
      </c>
      <c r="Q917" s="7">
        <f t="shared" si="74"/>
        <v>172524176</v>
      </c>
    </row>
    <row r="918" spans="1:17">
      <c r="A918" t="s">
        <v>1974</v>
      </c>
      <c r="B918" t="s">
        <v>1975</v>
      </c>
      <c r="C918" t="s">
        <v>1947</v>
      </c>
      <c r="D918" t="s">
        <v>2973</v>
      </c>
      <c r="E918" t="s">
        <v>3065</v>
      </c>
      <c r="F918" t="s">
        <v>3066</v>
      </c>
      <c r="G918" t="s">
        <v>3067</v>
      </c>
      <c r="H918">
        <f t="shared" si="70"/>
        <v>30200</v>
      </c>
      <c r="I918" s="6">
        <v>1043</v>
      </c>
      <c r="J918" s="5" t="str">
        <f t="shared" si="71"/>
        <v>&gt;₹500</v>
      </c>
      <c r="K918" s="5">
        <f t="shared" si="72"/>
        <v>20971240</v>
      </c>
      <c r="L918" s="6">
        <v>1345</v>
      </c>
      <c r="M918" s="1">
        <v>0.22</v>
      </c>
      <c r="N918" s="8" t="str">
        <f t="shared" si="73"/>
        <v>&lt;50%</v>
      </c>
      <c r="O918">
        <v>3.8</v>
      </c>
      <c r="P918" s="2">
        <v>15592</v>
      </c>
      <c r="Q918" s="7">
        <f t="shared" si="74"/>
        <v>20971240</v>
      </c>
    </row>
    <row r="919" spans="1:17">
      <c r="A919" t="s">
        <v>1976</v>
      </c>
      <c r="B919" t="s">
        <v>1977</v>
      </c>
      <c r="C919" t="s">
        <v>1956</v>
      </c>
      <c r="D919" t="s">
        <v>2973</v>
      </c>
      <c r="E919" t="s">
        <v>3065</v>
      </c>
      <c r="F919" t="s">
        <v>3072</v>
      </c>
      <c r="G919" t="s">
        <v>3073</v>
      </c>
      <c r="H919">
        <f t="shared" si="70"/>
        <v>50000</v>
      </c>
      <c r="I919" s="6">
        <v>499</v>
      </c>
      <c r="J919" s="5" t="str">
        <f t="shared" si="71"/>
        <v>₹200 - ₹500</v>
      </c>
      <c r="K919" s="5">
        <f t="shared" si="72"/>
        <v>4854141</v>
      </c>
      <c r="L919" s="6">
        <v>999</v>
      </c>
      <c r="M919" s="1">
        <v>0.5</v>
      </c>
      <c r="N919" s="8" t="str">
        <f t="shared" si="73"/>
        <v>50% or More</v>
      </c>
      <c r="O919">
        <v>4.0999999999999996</v>
      </c>
      <c r="P919" s="2">
        <v>4859</v>
      </c>
      <c r="Q919" s="7">
        <f t="shared" si="74"/>
        <v>4854141</v>
      </c>
    </row>
    <row r="920" spans="1:17">
      <c r="A920" t="s">
        <v>1978</v>
      </c>
      <c r="B920" t="s">
        <v>1979</v>
      </c>
      <c r="C920" t="s">
        <v>1953</v>
      </c>
      <c r="D920" t="s">
        <v>2973</v>
      </c>
      <c r="E920" t="s">
        <v>3068</v>
      </c>
      <c r="F920" t="s">
        <v>3069</v>
      </c>
      <c r="G920" t="s">
        <v>3071</v>
      </c>
      <c r="H920">
        <f t="shared" si="70"/>
        <v>18600</v>
      </c>
      <c r="I920" s="6">
        <v>1464</v>
      </c>
      <c r="J920" s="5" t="str">
        <f t="shared" si="71"/>
        <v>&gt;₹500</v>
      </c>
      <c r="K920" s="5">
        <f t="shared" si="72"/>
        <v>23298000</v>
      </c>
      <c r="L920" s="6">
        <v>1650</v>
      </c>
      <c r="M920" s="1">
        <v>0.11</v>
      </c>
      <c r="N920" s="8" t="str">
        <f t="shared" si="73"/>
        <v>&lt;50%</v>
      </c>
      <c r="O920">
        <v>4.0999999999999996</v>
      </c>
      <c r="P920" s="2">
        <v>14120</v>
      </c>
      <c r="Q920" s="7">
        <f t="shared" si="74"/>
        <v>23298000</v>
      </c>
    </row>
    <row r="921" spans="1:17">
      <c r="A921" t="s">
        <v>1980</v>
      </c>
      <c r="B921" t="s">
        <v>1981</v>
      </c>
      <c r="C921" t="s">
        <v>1982</v>
      </c>
      <c r="D921" t="s">
        <v>2973</v>
      </c>
      <c r="E921" t="s">
        <v>3065</v>
      </c>
      <c r="F921" t="s">
        <v>3066</v>
      </c>
      <c r="G921" t="s">
        <v>3079</v>
      </c>
      <c r="H921">
        <f t="shared" si="70"/>
        <v>25000</v>
      </c>
      <c r="I921" s="6">
        <v>249</v>
      </c>
      <c r="J921" s="5" t="str">
        <f t="shared" si="71"/>
        <v>₹200 - ₹500</v>
      </c>
      <c r="K921" s="5">
        <f t="shared" si="72"/>
        <v>4205073</v>
      </c>
      <c r="L921" s="6">
        <v>499</v>
      </c>
      <c r="M921" s="1">
        <v>0.5</v>
      </c>
      <c r="N921" s="8" t="str">
        <f t="shared" si="73"/>
        <v>50% or More</v>
      </c>
      <c r="O921">
        <v>3.3</v>
      </c>
      <c r="P921" s="2">
        <v>8427</v>
      </c>
      <c r="Q921" s="7">
        <f t="shared" si="74"/>
        <v>4205073</v>
      </c>
    </row>
    <row r="922" spans="1:17">
      <c r="A922" t="s">
        <v>1983</v>
      </c>
      <c r="B922" t="s">
        <v>1984</v>
      </c>
      <c r="C922" t="s">
        <v>1985</v>
      </c>
      <c r="D922" t="s">
        <v>2973</v>
      </c>
      <c r="E922" t="s">
        <v>3065</v>
      </c>
      <c r="F922" t="s">
        <v>3072</v>
      </c>
      <c r="G922" t="s">
        <v>3073</v>
      </c>
      <c r="H922">
        <f t="shared" si="70"/>
        <v>77500</v>
      </c>
      <c r="I922" s="6">
        <v>625</v>
      </c>
      <c r="J922" s="5" t="str">
        <f t="shared" si="71"/>
        <v>&gt;₹500</v>
      </c>
      <c r="K922" s="5">
        <f t="shared" si="72"/>
        <v>32642400</v>
      </c>
      <c r="L922" s="6">
        <v>1400</v>
      </c>
      <c r="M922" s="1">
        <v>0.55000000000000004</v>
      </c>
      <c r="N922" s="8" t="str">
        <f t="shared" si="73"/>
        <v>50% or More</v>
      </c>
      <c r="O922">
        <v>4.2</v>
      </c>
      <c r="P922" s="2">
        <v>23316</v>
      </c>
      <c r="Q922" s="7">
        <f t="shared" si="74"/>
        <v>32642400</v>
      </c>
    </row>
    <row r="923" spans="1:17">
      <c r="A923" t="s">
        <v>1986</v>
      </c>
      <c r="B923" t="s">
        <v>1987</v>
      </c>
      <c r="C923" t="s">
        <v>1988</v>
      </c>
      <c r="D923" t="s">
        <v>2973</v>
      </c>
      <c r="E923" t="s">
        <v>3065</v>
      </c>
      <c r="F923" t="s">
        <v>3066</v>
      </c>
      <c r="G923" t="s">
        <v>3080</v>
      </c>
      <c r="H923">
        <f t="shared" si="70"/>
        <v>121000</v>
      </c>
      <c r="I923" s="6">
        <v>1290</v>
      </c>
      <c r="J923" s="5" t="str">
        <f t="shared" si="71"/>
        <v>&gt;₹500</v>
      </c>
      <c r="K923" s="5">
        <f t="shared" si="72"/>
        <v>16325000</v>
      </c>
      <c r="L923" s="6">
        <v>2500</v>
      </c>
      <c r="M923" s="1">
        <v>0.48</v>
      </c>
      <c r="N923" s="8" t="str">
        <f t="shared" si="73"/>
        <v>&lt;50%</v>
      </c>
      <c r="O923">
        <v>4</v>
      </c>
      <c r="P923" s="2">
        <v>6530</v>
      </c>
      <c r="Q923" s="7">
        <f t="shared" si="74"/>
        <v>16325000</v>
      </c>
    </row>
    <row r="924" spans="1:17">
      <c r="A924" t="s">
        <v>1989</v>
      </c>
      <c r="B924" t="s">
        <v>1990</v>
      </c>
      <c r="C924" t="s">
        <v>1991</v>
      </c>
      <c r="D924" t="s">
        <v>2973</v>
      </c>
      <c r="E924" t="s">
        <v>3068</v>
      </c>
      <c r="F924" t="s">
        <v>3081</v>
      </c>
      <c r="G924" t="s">
        <v>3082</v>
      </c>
      <c r="H924">
        <f t="shared" si="70"/>
        <v>259000</v>
      </c>
      <c r="I924" s="6">
        <v>3600</v>
      </c>
      <c r="J924" s="5" t="str">
        <f t="shared" si="71"/>
        <v>&gt;₹500</v>
      </c>
      <c r="K924" s="5">
        <f t="shared" si="72"/>
        <v>73809560</v>
      </c>
      <c r="L924" s="6">
        <v>6190</v>
      </c>
      <c r="M924" s="1">
        <v>0.42</v>
      </c>
      <c r="N924" s="8" t="str">
        <f t="shared" si="73"/>
        <v>&lt;50%</v>
      </c>
      <c r="O924">
        <v>4.3</v>
      </c>
      <c r="P924" s="2">
        <v>11924</v>
      </c>
      <c r="Q924" s="7">
        <f t="shared" si="74"/>
        <v>73809560</v>
      </c>
    </row>
    <row r="925" spans="1:17">
      <c r="A925" t="s">
        <v>1992</v>
      </c>
      <c r="B925" t="s">
        <v>1993</v>
      </c>
      <c r="C925" t="s">
        <v>1994</v>
      </c>
      <c r="D925" t="s">
        <v>2973</v>
      </c>
      <c r="E925" t="s">
        <v>3068</v>
      </c>
      <c r="F925" t="s">
        <v>3069</v>
      </c>
      <c r="H925">
        <f t="shared" si="70"/>
        <v>745000</v>
      </c>
      <c r="I925" s="6">
        <v>6549</v>
      </c>
      <c r="J925" s="5" t="str">
        <f t="shared" si="71"/>
        <v>&gt;₹500</v>
      </c>
      <c r="K925" s="5">
        <f t="shared" si="72"/>
        <v>41451039</v>
      </c>
      <c r="L925" s="6">
        <v>13999</v>
      </c>
      <c r="M925" s="1">
        <v>0.53</v>
      </c>
      <c r="N925" s="8" t="str">
        <f t="shared" si="73"/>
        <v>50% or More</v>
      </c>
      <c r="O925">
        <v>4</v>
      </c>
      <c r="P925" s="2">
        <v>2961</v>
      </c>
      <c r="Q925" s="7">
        <f t="shared" si="74"/>
        <v>41451039</v>
      </c>
    </row>
    <row r="926" spans="1:17">
      <c r="A926" t="s">
        <v>1995</v>
      </c>
      <c r="B926" t="s">
        <v>1996</v>
      </c>
      <c r="C926" t="s">
        <v>1947</v>
      </c>
      <c r="D926" t="s">
        <v>2973</v>
      </c>
      <c r="E926" t="s">
        <v>3065</v>
      </c>
      <c r="F926" t="s">
        <v>3066</v>
      </c>
      <c r="G926" t="s">
        <v>3067</v>
      </c>
      <c r="H926">
        <f t="shared" si="70"/>
        <v>137000</v>
      </c>
      <c r="I926" s="6">
        <v>1625</v>
      </c>
      <c r="J926" s="5" t="str">
        <f t="shared" si="71"/>
        <v>&gt;₹500</v>
      </c>
      <c r="K926" s="5">
        <f t="shared" si="72"/>
        <v>70334580</v>
      </c>
      <c r="L926" s="6">
        <v>2995</v>
      </c>
      <c r="M926" s="1">
        <v>0.46</v>
      </c>
      <c r="N926" s="8" t="str">
        <f t="shared" si="73"/>
        <v>&lt;50%</v>
      </c>
      <c r="O926">
        <v>4.5</v>
      </c>
      <c r="P926" s="2">
        <v>23484</v>
      </c>
      <c r="Q926" s="7">
        <f t="shared" si="74"/>
        <v>70334580</v>
      </c>
    </row>
    <row r="927" spans="1:17">
      <c r="A927" t="s">
        <v>1997</v>
      </c>
      <c r="B927" t="s">
        <v>1998</v>
      </c>
      <c r="C927" t="s">
        <v>1991</v>
      </c>
      <c r="D927" t="s">
        <v>2973</v>
      </c>
      <c r="E927" t="s">
        <v>3068</v>
      </c>
      <c r="F927" t="s">
        <v>3081</v>
      </c>
      <c r="G927" t="s">
        <v>3082</v>
      </c>
      <c r="H927">
        <f t="shared" si="70"/>
        <v>329100</v>
      </c>
      <c r="I927" s="6">
        <v>2599</v>
      </c>
      <c r="J927" s="5" t="str">
        <f t="shared" si="71"/>
        <v>&gt;₹500</v>
      </c>
      <c r="K927" s="5">
        <f t="shared" si="72"/>
        <v>128301870</v>
      </c>
      <c r="L927" s="6">
        <v>5890</v>
      </c>
      <c r="M927" s="1">
        <v>0.56000000000000005</v>
      </c>
      <c r="N927" s="8" t="str">
        <f t="shared" si="73"/>
        <v>50% or More</v>
      </c>
      <c r="O927">
        <v>4.0999999999999996</v>
      </c>
      <c r="P927" s="2">
        <v>21783</v>
      </c>
      <c r="Q927" s="7">
        <f t="shared" si="74"/>
        <v>128301870</v>
      </c>
    </row>
    <row r="928" spans="1:17">
      <c r="A928" t="s">
        <v>1999</v>
      </c>
      <c r="B928" t="s">
        <v>2000</v>
      </c>
      <c r="C928" t="s">
        <v>2001</v>
      </c>
      <c r="D928" t="s">
        <v>2973</v>
      </c>
      <c r="E928" t="s">
        <v>3065</v>
      </c>
      <c r="F928" t="s">
        <v>3066</v>
      </c>
      <c r="G928" t="s">
        <v>3067</v>
      </c>
      <c r="H928">
        <f t="shared" si="70"/>
        <v>80100</v>
      </c>
      <c r="I928" s="6">
        <v>1199</v>
      </c>
      <c r="J928" s="5" t="str">
        <f t="shared" si="71"/>
        <v>&gt;₹500</v>
      </c>
      <c r="K928" s="5">
        <f t="shared" si="72"/>
        <v>28060000</v>
      </c>
      <c r="L928" s="6">
        <v>2000</v>
      </c>
      <c r="M928" s="1">
        <v>0.4</v>
      </c>
      <c r="N928" s="8" t="str">
        <f t="shared" si="73"/>
        <v>&lt;50%</v>
      </c>
      <c r="O928">
        <v>4</v>
      </c>
      <c r="P928" s="2">
        <v>14030</v>
      </c>
      <c r="Q928" s="7">
        <f t="shared" si="74"/>
        <v>28060000</v>
      </c>
    </row>
    <row r="929" spans="1:17">
      <c r="A929" t="s">
        <v>2002</v>
      </c>
      <c r="B929" t="s">
        <v>2003</v>
      </c>
      <c r="C929" t="s">
        <v>2004</v>
      </c>
      <c r="D929" t="s">
        <v>2973</v>
      </c>
      <c r="E929" t="s">
        <v>3068</v>
      </c>
      <c r="F929" t="s">
        <v>3081</v>
      </c>
      <c r="G929" t="s">
        <v>3083</v>
      </c>
      <c r="H929">
        <f t="shared" si="70"/>
        <v>765100</v>
      </c>
      <c r="I929" s="6">
        <v>5499</v>
      </c>
      <c r="J929" s="5" t="str">
        <f t="shared" si="71"/>
        <v>&gt;₹500</v>
      </c>
      <c r="K929" s="5">
        <f t="shared" si="72"/>
        <v>84133700</v>
      </c>
      <c r="L929" s="6">
        <v>13150</v>
      </c>
      <c r="M929" s="1">
        <v>0.57999999999999996</v>
      </c>
      <c r="N929" s="8" t="str">
        <f t="shared" si="73"/>
        <v>50% or More</v>
      </c>
      <c r="O929">
        <v>4.2</v>
      </c>
      <c r="P929" s="2">
        <v>6398</v>
      </c>
      <c r="Q929" s="7">
        <f t="shared" si="74"/>
        <v>84133700</v>
      </c>
    </row>
    <row r="930" spans="1:17">
      <c r="A930" t="s">
        <v>2005</v>
      </c>
      <c r="B930" t="s">
        <v>2006</v>
      </c>
      <c r="C930" t="s">
        <v>1988</v>
      </c>
      <c r="D930" t="s">
        <v>2973</v>
      </c>
      <c r="E930" t="s">
        <v>3065</v>
      </c>
      <c r="F930" t="s">
        <v>3066</v>
      </c>
      <c r="G930" t="s">
        <v>3080</v>
      </c>
      <c r="H930">
        <f t="shared" si="70"/>
        <v>220100</v>
      </c>
      <c r="I930" s="6">
        <v>1299</v>
      </c>
      <c r="J930" s="5" t="str">
        <f t="shared" si="71"/>
        <v>&gt;₹500</v>
      </c>
      <c r="K930" s="5">
        <f t="shared" si="72"/>
        <v>154175000</v>
      </c>
      <c r="L930" s="6">
        <v>3500</v>
      </c>
      <c r="M930" s="1">
        <v>0.63</v>
      </c>
      <c r="N930" s="8" t="str">
        <f t="shared" si="73"/>
        <v>50% or More</v>
      </c>
      <c r="O930">
        <v>3.8</v>
      </c>
      <c r="P930" s="2">
        <v>44050</v>
      </c>
      <c r="Q930" s="7">
        <f t="shared" si="74"/>
        <v>154175000</v>
      </c>
    </row>
    <row r="931" spans="1:17">
      <c r="A931" t="s">
        <v>2007</v>
      </c>
      <c r="B931" t="s">
        <v>2008</v>
      </c>
      <c r="C931" t="s">
        <v>1985</v>
      </c>
      <c r="D931" t="s">
        <v>2973</v>
      </c>
      <c r="E931" t="s">
        <v>3065</v>
      </c>
      <c r="F931" t="s">
        <v>3072</v>
      </c>
      <c r="G931" t="s">
        <v>3073</v>
      </c>
      <c r="H931">
        <f t="shared" si="70"/>
        <v>18600</v>
      </c>
      <c r="I931" s="6">
        <v>599</v>
      </c>
      <c r="J931" s="5" t="str">
        <f t="shared" si="71"/>
        <v>&gt;₹500</v>
      </c>
      <c r="K931" s="5">
        <f t="shared" si="72"/>
        <v>19033895</v>
      </c>
      <c r="L931" s="6">
        <v>785</v>
      </c>
      <c r="M931" s="1">
        <v>0.24</v>
      </c>
      <c r="N931" s="8" t="str">
        <f t="shared" si="73"/>
        <v>&lt;50%</v>
      </c>
      <c r="O931">
        <v>4.2</v>
      </c>
      <c r="P931" s="2">
        <v>24247</v>
      </c>
      <c r="Q931" s="7">
        <f t="shared" si="74"/>
        <v>19033895</v>
      </c>
    </row>
    <row r="932" spans="1:17">
      <c r="A932" t="s">
        <v>2009</v>
      </c>
      <c r="B932" t="s">
        <v>2010</v>
      </c>
      <c r="C932" t="s">
        <v>1988</v>
      </c>
      <c r="D932" t="s">
        <v>2973</v>
      </c>
      <c r="E932" t="s">
        <v>3065</v>
      </c>
      <c r="F932" t="s">
        <v>3066</v>
      </c>
      <c r="G932" t="s">
        <v>3080</v>
      </c>
      <c r="H932">
        <f t="shared" si="70"/>
        <v>121100</v>
      </c>
      <c r="I932" s="6">
        <v>1999</v>
      </c>
      <c r="J932" s="5" t="str">
        <f t="shared" si="71"/>
        <v>&gt;₹500</v>
      </c>
      <c r="K932" s="5">
        <f t="shared" si="72"/>
        <v>132730290</v>
      </c>
      <c r="L932" s="6">
        <v>3210</v>
      </c>
      <c r="M932" s="1">
        <v>0.38</v>
      </c>
      <c r="N932" s="8" t="str">
        <f t="shared" si="73"/>
        <v>&lt;50%</v>
      </c>
      <c r="O932">
        <v>4.2</v>
      </c>
      <c r="P932" s="2">
        <v>41349</v>
      </c>
      <c r="Q932" s="7">
        <f t="shared" si="74"/>
        <v>132730290</v>
      </c>
    </row>
    <row r="933" spans="1:17">
      <c r="A933" t="s">
        <v>2011</v>
      </c>
      <c r="B933" t="s">
        <v>2012</v>
      </c>
      <c r="C933" t="s">
        <v>2001</v>
      </c>
      <c r="D933" t="s">
        <v>2973</v>
      </c>
      <c r="E933" t="s">
        <v>3065</v>
      </c>
      <c r="F933" t="s">
        <v>3066</v>
      </c>
      <c r="G933" t="s">
        <v>3067</v>
      </c>
      <c r="H933">
        <f t="shared" si="70"/>
        <v>45100</v>
      </c>
      <c r="I933" s="6">
        <v>549</v>
      </c>
      <c r="J933" s="5" t="str">
        <f t="shared" si="71"/>
        <v>&gt;₹500</v>
      </c>
      <c r="K933" s="5">
        <f t="shared" si="72"/>
        <v>1074000</v>
      </c>
      <c r="L933" s="6">
        <v>1000</v>
      </c>
      <c r="M933" s="1">
        <v>0.45</v>
      </c>
      <c r="N933" s="8" t="str">
        <f t="shared" si="73"/>
        <v>&lt;50%</v>
      </c>
      <c r="O933">
        <v>3.6</v>
      </c>
      <c r="P933" s="2">
        <v>1074</v>
      </c>
      <c r="Q933" s="7">
        <f t="shared" si="74"/>
        <v>1074000</v>
      </c>
    </row>
    <row r="934" spans="1:17">
      <c r="A934" t="s">
        <v>2013</v>
      </c>
      <c r="B934" t="s">
        <v>2014</v>
      </c>
      <c r="C934" t="s">
        <v>1950</v>
      </c>
      <c r="D934" t="s">
        <v>2973</v>
      </c>
      <c r="E934" t="s">
        <v>3068</v>
      </c>
      <c r="F934" t="s">
        <v>3069</v>
      </c>
      <c r="G934" t="s">
        <v>3070</v>
      </c>
      <c r="H934">
        <f t="shared" si="70"/>
        <v>100100</v>
      </c>
      <c r="I934" s="6">
        <v>999</v>
      </c>
      <c r="J934" s="5" t="str">
        <f t="shared" si="71"/>
        <v>&gt;₹500</v>
      </c>
      <c r="K934" s="5">
        <f t="shared" si="72"/>
        <v>2326000</v>
      </c>
      <c r="L934" s="6">
        <v>2000</v>
      </c>
      <c r="M934" s="1">
        <v>0.5</v>
      </c>
      <c r="N934" s="8" t="str">
        <f t="shared" si="73"/>
        <v>50% or More</v>
      </c>
      <c r="O934">
        <v>3.8</v>
      </c>
      <c r="P934" s="2">
        <v>1163</v>
      </c>
      <c r="Q934" s="7">
        <f t="shared" si="74"/>
        <v>2326000</v>
      </c>
    </row>
    <row r="935" spans="1:17">
      <c r="A935" t="s">
        <v>2015</v>
      </c>
      <c r="B935" t="s">
        <v>2016</v>
      </c>
      <c r="C935" t="s">
        <v>1956</v>
      </c>
      <c r="D935" t="s">
        <v>2973</v>
      </c>
      <c r="E935" t="s">
        <v>3065</v>
      </c>
      <c r="F935" t="s">
        <v>3072</v>
      </c>
      <c r="G935" t="s">
        <v>3073</v>
      </c>
      <c r="H935">
        <f t="shared" si="70"/>
        <v>160100</v>
      </c>
      <c r="I935" s="6">
        <v>398</v>
      </c>
      <c r="J935" s="5" t="str">
        <f t="shared" si="71"/>
        <v>₹200 - ₹500</v>
      </c>
      <c r="K935" s="5">
        <f t="shared" si="72"/>
        <v>513743</v>
      </c>
      <c r="L935" s="6">
        <v>1999</v>
      </c>
      <c r="M935" s="1">
        <v>0.8</v>
      </c>
      <c r="N935" s="8" t="str">
        <f t="shared" si="73"/>
        <v>50% or More</v>
      </c>
      <c r="O935">
        <v>4.0999999999999996</v>
      </c>
      <c r="P935" s="2">
        <v>257</v>
      </c>
      <c r="Q935" s="7">
        <f t="shared" si="74"/>
        <v>513743</v>
      </c>
    </row>
    <row r="936" spans="1:17">
      <c r="A936" t="s">
        <v>2017</v>
      </c>
      <c r="B936" t="s">
        <v>2018</v>
      </c>
      <c r="C936" t="s">
        <v>2019</v>
      </c>
      <c r="D936" t="s">
        <v>2973</v>
      </c>
      <c r="E936" t="s">
        <v>3068</v>
      </c>
      <c r="F936" t="s">
        <v>3081</v>
      </c>
      <c r="G936" t="s">
        <v>3084</v>
      </c>
      <c r="H936">
        <f t="shared" si="70"/>
        <v>18100</v>
      </c>
      <c r="I936" s="6">
        <v>539</v>
      </c>
      <c r="J936" s="5" t="str">
        <f t="shared" si="71"/>
        <v>&gt;₹500</v>
      </c>
      <c r="K936" s="5">
        <f t="shared" si="72"/>
        <v>25932240</v>
      </c>
      <c r="L936" s="6">
        <v>720</v>
      </c>
      <c r="M936" s="1">
        <v>0.25</v>
      </c>
      <c r="N936" s="8" t="str">
        <f t="shared" si="73"/>
        <v>&lt;50%</v>
      </c>
      <c r="O936">
        <v>4.0999999999999996</v>
      </c>
      <c r="P936" s="2">
        <v>36017</v>
      </c>
      <c r="Q936" s="7">
        <f t="shared" si="74"/>
        <v>25932240</v>
      </c>
    </row>
    <row r="937" spans="1:17">
      <c r="A937" t="s">
        <v>2020</v>
      </c>
      <c r="B937" t="s">
        <v>2021</v>
      </c>
      <c r="C937" t="s">
        <v>1947</v>
      </c>
      <c r="D937" t="s">
        <v>2973</v>
      </c>
      <c r="E937" t="s">
        <v>3065</v>
      </c>
      <c r="F937" t="s">
        <v>3066</v>
      </c>
      <c r="G937" t="s">
        <v>3067</v>
      </c>
      <c r="H937">
        <f t="shared" si="70"/>
        <v>89600</v>
      </c>
      <c r="I937" s="6">
        <v>699</v>
      </c>
      <c r="J937" s="5" t="str">
        <f t="shared" si="71"/>
        <v>&gt;₹500</v>
      </c>
      <c r="K937" s="5">
        <f t="shared" si="72"/>
        <v>12903550</v>
      </c>
      <c r="L937" s="6">
        <v>1595</v>
      </c>
      <c r="M937" s="1">
        <v>0.56000000000000005</v>
      </c>
      <c r="N937" s="8" t="str">
        <f t="shared" si="73"/>
        <v>50% or More</v>
      </c>
      <c r="O937">
        <v>4.0999999999999996</v>
      </c>
      <c r="P937" s="2">
        <v>8090</v>
      </c>
      <c r="Q937" s="7">
        <f t="shared" si="74"/>
        <v>12903550</v>
      </c>
    </row>
    <row r="938" spans="1:17">
      <c r="A938" t="s">
        <v>2022</v>
      </c>
      <c r="B938" t="s">
        <v>2023</v>
      </c>
      <c r="C938" t="s">
        <v>1973</v>
      </c>
      <c r="D938" t="s">
        <v>2973</v>
      </c>
      <c r="E938" t="s">
        <v>3065</v>
      </c>
      <c r="F938" t="s">
        <v>3066</v>
      </c>
      <c r="G938" t="s">
        <v>3078</v>
      </c>
      <c r="H938">
        <f t="shared" si="70"/>
        <v>149700</v>
      </c>
      <c r="I938" s="6">
        <v>2148</v>
      </c>
      <c r="J938" s="5" t="str">
        <f t="shared" si="71"/>
        <v>&gt;₹500</v>
      </c>
      <c r="K938" s="5">
        <f t="shared" si="72"/>
        <v>114409260</v>
      </c>
      <c r="L938" s="6">
        <v>3645</v>
      </c>
      <c r="M938" s="1">
        <v>0.41</v>
      </c>
      <c r="N938" s="8" t="str">
        <f t="shared" si="73"/>
        <v>&lt;50%</v>
      </c>
      <c r="O938">
        <v>4.0999999999999996</v>
      </c>
      <c r="P938" s="2">
        <v>31388</v>
      </c>
      <c r="Q938" s="7">
        <f t="shared" si="74"/>
        <v>114409260</v>
      </c>
    </row>
    <row r="939" spans="1:17">
      <c r="A939" t="s">
        <v>2024</v>
      </c>
      <c r="B939" t="s">
        <v>2025</v>
      </c>
      <c r="C939" t="s">
        <v>2026</v>
      </c>
      <c r="D939" t="s">
        <v>2973</v>
      </c>
      <c r="E939" t="s">
        <v>3065</v>
      </c>
      <c r="F939" t="s">
        <v>3066</v>
      </c>
      <c r="G939" t="s">
        <v>3085</v>
      </c>
      <c r="H939">
        <f t="shared" si="70"/>
        <v>435100</v>
      </c>
      <c r="I939" s="6">
        <v>3599</v>
      </c>
      <c r="J939" s="5" t="str">
        <f t="shared" si="71"/>
        <v>&gt;₹500</v>
      </c>
      <c r="K939" s="5">
        <f t="shared" si="72"/>
        <v>1081200</v>
      </c>
      <c r="L939" s="6">
        <v>7950</v>
      </c>
      <c r="M939" s="1">
        <v>0.55000000000000004</v>
      </c>
      <c r="N939" s="8" t="str">
        <f t="shared" si="73"/>
        <v>50% or More</v>
      </c>
      <c r="O939">
        <v>4.2</v>
      </c>
      <c r="P939" s="2">
        <v>136</v>
      </c>
      <c r="Q939" s="7">
        <f t="shared" si="74"/>
        <v>1081200</v>
      </c>
    </row>
    <row r="940" spans="1:17">
      <c r="A940" t="s">
        <v>2027</v>
      </c>
      <c r="B940" t="s">
        <v>2028</v>
      </c>
      <c r="C940" t="s">
        <v>2029</v>
      </c>
      <c r="D940" t="s">
        <v>2973</v>
      </c>
      <c r="E940" t="s">
        <v>3086</v>
      </c>
      <c r="F940" t="s">
        <v>3087</v>
      </c>
      <c r="G940" t="s">
        <v>3088</v>
      </c>
      <c r="H940">
        <f t="shared" si="70"/>
        <v>64800</v>
      </c>
      <c r="I940" s="6">
        <v>351</v>
      </c>
      <c r="J940" s="5" t="str">
        <f t="shared" si="71"/>
        <v>₹200 - ₹500</v>
      </c>
      <c r="K940" s="5">
        <f t="shared" si="72"/>
        <v>5374620</v>
      </c>
      <c r="L940" s="6">
        <v>999</v>
      </c>
      <c r="M940" s="1">
        <v>0.65</v>
      </c>
      <c r="N940" s="8" t="str">
        <f t="shared" si="73"/>
        <v>50% or More</v>
      </c>
      <c r="O940">
        <v>4</v>
      </c>
      <c r="P940" s="2">
        <v>5380</v>
      </c>
      <c r="Q940" s="7">
        <f t="shared" si="74"/>
        <v>5374620</v>
      </c>
    </row>
    <row r="941" spans="1:17">
      <c r="A941" t="s">
        <v>2030</v>
      </c>
      <c r="B941" t="s">
        <v>2031</v>
      </c>
      <c r="C941" t="s">
        <v>2032</v>
      </c>
      <c r="D941" t="s">
        <v>2973</v>
      </c>
      <c r="E941" t="s">
        <v>3065</v>
      </c>
      <c r="F941" t="s">
        <v>3072</v>
      </c>
      <c r="G941" t="s">
        <v>3073</v>
      </c>
      <c r="H941">
        <f t="shared" si="70"/>
        <v>13100</v>
      </c>
      <c r="I941" s="6">
        <v>1614</v>
      </c>
      <c r="J941" s="5" t="str">
        <f t="shared" si="71"/>
        <v>&gt;₹500</v>
      </c>
      <c r="K941" s="5">
        <f t="shared" si="72"/>
        <v>66264630</v>
      </c>
      <c r="L941" s="6">
        <v>1745</v>
      </c>
      <c r="M941" s="1">
        <v>0.08</v>
      </c>
      <c r="N941" s="8" t="str">
        <f t="shared" si="73"/>
        <v>&lt;50%</v>
      </c>
      <c r="O941">
        <v>4.3</v>
      </c>
      <c r="P941" s="2">
        <v>37974</v>
      </c>
      <c r="Q941" s="7">
        <f t="shared" si="74"/>
        <v>66264630</v>
      </c>
    </row>
    <row r="942" spans="1:17">
      <c r="A942" t="s">
        <v>2033</v>
      </c>
      <c r="B942" t="s">
        <v>2034</v>
      </c>
      <c r="C942" t="s">
        <v>2019</v>
      </c>
      <c r="D942" t="s">
        <v>2973</v>
      </c>
      <c r="E942" t="s">
        <v>3068</v>
      </c>
      <c r="F942" t="s">
        <v>3081</v>
      </c>
      <c r="G942" t="s">
        <v>3084</v>
      </c>
      <c r="H942">
        <f t="shared" si="70"/>
        <v>57600</v>
      </c>
      <c r="I942" s="6">
        <v>719</v>
      </c>
      <c r="J942" s="5" t="str">
        <f t="shared" si="71"/>
        <v>&gt;₹500</v>
      </c>
      <c r="K942" s="5">
        <f t="shared" si="72"/>
        <v>22297310</v>
      </c>
      <c r="L942" s="6">
        <v>1295</v>
      </c>
      <c r="M942" s="1">
        <v>0.44</v>
      </c>
      <c r="N942" s="8" t="str">
        <f t="shared" si="73"/>
        <v>&lt;50%</v>
      </c>
      <c r="O942">
        <v>4.2</v>
      </c>
      <c r="P942" s="2">
        <v>17218</v>
      </c>
      <c r="Q942" s="7">
        <f t="shared" si="74"/>
        <v>22297310</v>
      </c>
    </row>
    <row r="943" spans="1:17">
      <c r="A943" t="s">
        <v>2035</v>
      </c>
      <c r="B943" t="s">
        <v>2036</v>
      </c>
      <c r="C943" t="s">
        <v>1956</v>
      </c>
      <c r="D943" t="s">
        <v>2973</v>
      </c>
      <c r="E943" t="s">
        <v>3065</v>
      </c>
      <c r="F943" t="s">
        <v>3072</v>
      </c>
      <c r="G943" t="s">
        <v>3073</v>
      </c>
      <c r="H943">
        <f t="shared" si="70"/>
        <v>82100</v>
      </c>
      <c r="I943" s="6">
        <v>678</v>
      </c>
      <c r="J943" s="5" t="str">
        <f t="shared" si="71"/>
        <v>&gt;₹500</v>
      </c>
      <c r="K943" s="5">
        <f t="shared" si="72"/>
        <v>1349100</v>
      </c>
      <c r="L943" s="6">
        <v>1499</v>
      </c>
      <c r="M943" s="1">
        <v>0.55000000000000004</v>
      </c>
      <c r="N943" s="8" t="str">
        <f t="shared" si="73"/>
        <v>50% or More</v>
      </c>
      <c r="O943">
        <v>4.2</v>
      </c>
      <c r="P943" s="2">
        <v>900</v>
      </c>
      <c r="Q943" s="7">
        <f t="shared" si="74"/>
        <v>1349100</v>
      </c>
    </row>
    <row r="944" spans="1:17">
      <c r="A944" t="s">
        <v>2037</v>
      </c>
      <c r="B944" t="s">
        <v>2038</v>
      </c>
      <c r="C944" t="s">
        <v>2001</v>
      </c>
      <c r="D944" t="s">
        <v>2973</v>
      </c>
      <c r="E944" t="s">
        <v>3065</v>
      </c>
      <c r="F944" t="s">
        <v>3066</v>
      </c>
      <c r="G944" t="s">
        <v>3067</v>
      </c>
      <c r="H944">
        <f t="shared" si="70"/>
        <v>73600</v>
      </c>
      <c r="I944" s="6">
        <v>809</v>
      </c>
      <c r="J944" s="5" t="str">
        <f t="shared" si="71"/>
        <v>&gt;₹500</v>
      </c>
      <c r="K944" s="5">
        <f t="shared" si="72"/>
        <v>1507920</v>
      </c>
      <c r="L944" s="6">
        <v>1545</v>
      </c>
      <c r="M944" s="1">
        <v>0.48</v>
      </c>
      <c r="N944" s="8" t="str">
        <f t="shared" si="73"/>
        <v>&lt;50%</v>
      </c>
      <c r="O944">
        <v>3.7</v>
      </c>
      <c r="P944" s="2">
        <v>976</v>
      </c>
      <c r="Q944" s="7">
        <f t="shared" si="74"/>
        <v>1507920</v>
      </c>
    </row>
    <row r="945" spans="1:17">
      <c r="A945" t="s">
        <v>2039</v>
      </c>
      <c r="B945" t="s">
        <v>2040</v>
      </c>
      <c r="C945" t="s">
        <v>2041</v>
      </c>
      <c r="D945" t="s">
        <v>2973</v>
      </c>
      <c r="E945" t="s">
        <v>3065</v>
      </c>
      <c r="F945" t="s">
        <v>3066</v>
      </c>
      <c r="G945" t="s">
        <v>3089</v>
      </c>
      <c r="H945">
        <f t="shared" si="70"/>
        <v>303100</v>
      </c>
      <c r="I945" s="6">
        <v>1969</v>
      </c>
      <c r="J945" s="5" t="str">
        <f t="shared" si="71"/>
        <v>&gt;₹500</v>
      </c>
      <c r="K945" s="5">
        <f t="shared" si="72"/>
        <v>24635000</v>
      </c>
      <c r="L945" s="6">
        <v>5000</v>
      </c>
      <c r="M945" s="1">
        <v>0.61</v>
      </c>
      <c r="N945" s="8" t="str">
        <f t="shared" si="73"/>
        <v>50% or More</v>
      </c>
      <c r="O945">
        <v>4.0999999999999996</v>
      </c>
      <c r="P945" s="2">
        <v>4927</v>
      </c>
      <c r="Q945" s="7">
        <f t="shared" si="74"/>
        <v>24635000</v>
      </c>
    </row>
    <row r="946" spans="1:17">
      <c r="A946" t="s">
        <v>2042</v>
      </c>
      <c r="B946" t="s">
        <v>2043</v>
      </c>
      <c r="C946" t="s">
        <v>1956</v>
      </c>
      <c r="D946" t="s">
        <v>2973</v>
      </c>
      <c r="E946" t="s">
        <v>3065</v>
      </c>
      <c r="F946" t="s">
        <v>3072</v>
      </c>
      <c r="G946" t="s">
        <v>3073</v>
      </c>
      <c r="H946">
        <f t="shared" si="70"/>
        <v>20500</v>
      </c>
      <c r="I946" s="6">
        <v>1490</v>
      </c>
      <c r="J946" s="5" t="str">
        <f t="shared" si="71"/>
        <v>&gt;₹500</v>
      </c>
      <c r="K946" s="5">
        <f t="shared" si="72"/>
        <v>6005385</v>
      </c>
      <c r="L946" s="6">
        <v>1695</v>
      </c>
      <c r="M946" s="1">
        <v>0.12</v>
      </c>
      <c r="N946" s="8" t="str">
        <f t="shared" si="73"/>
        <v>&lt;50%</v>
      </c>
      <c r="O946">
        <v>4.4000000000000004</v>
      </c>
      <c r="P946" s="2">
        <v>3543</v>
      </c>
      <c r="Q946" s="7">
        <f t="shared" si="74"/>
        <v>6005385</v>
      </c>
    </row>
    <row r="947" spans="1:17">
      <c r="A947" t="s">
        <v>2044</v>
      </c>
      <c r="B947" t="s">
        <v>2045</v>
      </c>
      <c r="C947" t="s">
        <v>1950</v>
      </c>
      <c r="D947" t="s">
        <v>2973</v>
      </c>
      <c r="E947" t="s">
        <v>3068</v>
      </c>
      <c r="F947" t="s">
        <v>3069</v>
      </c>
      <c r="G947" t="s">
        <v>3070</v>
      </c>
      <c r="H947">
        <f t="shared" si="70"/>
        <v>144600</v>
      </c>
      <c r="I947" s="6">
        <v>2499</v>
      </c>
      <c r="J947" s="5" t="str">
        <f t="shared" si="71"/>
        <v>&gt;₹500</v>
      </c>
      <c r="K947" s="5">
        <f t="shared" si="72"/>
        <v>10777740</v>
      </c>
      <c r="L947" s="6">
        <v>3945</v>
      </c>
      <c r="M947" s="1">
        <v>0.37</v>
      </c>
      <c r="N947" s="8" t="str">
        <f t="shared" si="73"/>
        <v>&lt;50%</v>
      </c>
      <c r="O947">
        <v>3.8</v>
      </c>
      <c r="P947" s="2">
        <v>2732</v>
      </c>
      <c r="Q947" s="7">
        <f t="shared" si="74"/>
        <v>10777740</v>
      </c>
    </row>
    <row r="948" spans="1:17">
      <c r="A948" t="s">
        <v>2046</v>
      </c>
      <c r="B948" t="s">
        <v>2047</v>
      </c>
      <c r="C948" t="s">
        <v>2048</v>
      </c>
      <c r="D948" t="s">
        <v>2973</v>
      </c>
      <c r="E948" t="s">
        <v>3065</v>
      </c>
      <c r="F948" t="s">
        <v>3072</v>
      </c>
      <c r="G948" t="s">
        <v>3090</v>
      </c>
      <c r="H948">
        <f t="shared" si="70"/>
        <v>43400</v>
      </c>
      <c r="I948" s="6">
        <v>1665</v>
      </c>
      <c r="J948" s="5" t="str">
        <f t="shared" si="71"/>
        <v>&gt;₹500</v>
      </c>
      <c r="K948" s="5">
        <f t="shared" si="72"/>
        <v>30158432</v>
      </c>
      <c r="L948" s="6">
        <v>2099</v>
      </c>
      <c r="M948" s="1">
        <v>0.21</v>
      </c>
      <c r="N948" s="8" t="str">
        <f t="shared" si="73"/>
        <v>&lt;50%</v>
      </c>
      <c r="O948">
        <v>4</v>
      </c>
      <c r="P948" s="2">
        <v>14368</v>
      </c>
      <c r="Q948" s="7">
        <f t="shared" si="74"/>
        <v>30158432</v>
      </c>
    </row>
    <row r="949" spans="1:17">
      <c r="A949" t="s">
        <v>2049</v>
      </c>
      <c r="B949" t="s">
        <v>2050</v>
      </c>
      <c r="C949" t="s">
        <v>1973</v>
      </c>
      <c r="D949" t="s">
        <v>2973</v>
      </c>
      <c r="E949" t="s">
        <v>3065</v>
      </c>
      <c r="F949" t="s">
        <v>3066</v>
      </c>
      <c r="G949" t="s">
        <v>3078</v>
      </c>
      <c r="H949">
        <f t="shared" si="70"/>
        <v>206600</v>
      </c>
      <c r="I949" s="6">
        <v>3229</v>
      </c>
      <c r="J949" s="5" t="str">
        <f t="shared" si="71"/>
        <v>&gt;₹500</v>
      </c>
      <c r="K949" s="5">
        <f t="shared" si="72"/>
        <v>210338580</v>
      </c>
      <c r="L949" s="6">
        <v>5295</v>
      </c>
      <c r="M949" s="1">
        <v>0.39</v>
      </c>
      <c r="N949" s="8" t="str">
        <f t="shared" si="73"/>
        <v>&lt;50%</v>
      </c>
      <c r="O949">
        <v>4.2</v>
      </c>
      <c r="P949" s="2">
        <v>39724</v>
      </c>
      <c r="Q949" s="7">
        <f t="shared" si="74"/>
        <v>210338580</v>
      </c>
    </row>
    <row r="950" spans="1:17">
      <c r="A950" t="s">
        <v>2051</v>
      </c>
      <c r="B950" t="s">
        <v>2052</v>
      </c>
      <c r="C950" t="s">
        <v>1973</v>
      </c>
      <c r="D950" t="s">
        <v>2973</v>
      </c>
      <c r="E950" t="s">
        <v>3065</v>
      </c>
      <c r="F950" t="s">
        <v>3066</v>
      </c>
      <c r="G950" t="s">
        <v>3078</v>
      </c>
      <c r="H950">
        <f t="shared" si="70"/>
        <v>179600</v>
      </c>
      <c r="I950" s="6">
        <v>1799</v>
      </c>
      <c r="J950" s="5" t="str">
        <f t="shared" si="71"/>
        <v>&gt;₹500</v>
      </c>
      <c r="K950" s="5">
        <f t="shared" si="72"/>
        <v>35198645</v>
      </c>
      <c r="L950" s="6">
        <v>3595</v>
      </c>
      <c r="M950" s="1">
        <v>0.5</v>
      </c>
      <c r="N950" s="8" t="str">
        <f t="shared" si="73"/>
        <v>50% or More</v>
      </c>
      <c r="O950">
        <v>3.8</v>
      </c>
      <c r="P950" s="2">
        <v>9791</v>
      </c>
      <c r="Q950" s="7">
        <f t="shared" si="74"/>
        <v>35198645</v>
      </c>
    </row>
    <row r="951" spans="1:17">
      <c r="A951" t="s">
        <v>2053</v>
      </c>
      <c r="B951" t="s">
        <v>2054</v>
      </c>
      <c r="C951" t="s">
        <v>1947</v>
      </c>
      <c r="D951" t="s">
        <v>2973</v>
      </c>
      <c r="E951" t="s">
        <v>3065</v>
      </c>
      <c r="F951" t="s">
        <v>3066</v>
      </c>
      <c r="G951" t="s">
        <v>3067</v>
      </c>
      <c r="H951">
        <f t="shared" si="70"/>
        <v>43900</v>
      </c>
      <c r="I951" s="6">
        <v>1260</v>
      </c>
      <c r="J951" s="5" t="str">
        <f t="shared" si="71"/>
        <v>&gt;₹500</v>
      </c>
      <c r="K951" s="5">
        <f t="shared" si="72"/>
        <v>4911809</v>
      </c>
      <c r="L951" s="6">
        <v>1699</v>
      </c>
      <c r="M951" s="1">
        <v>0.26</v>
      </c>
      <c r="N951" s="8" t="str">
        <f t="shared" si="73"/>
        <v>&lt;50%</v>
      </c>
      <c r="O951">
        <v>4.2</v>
      </c>
      <c r="P951" s="2">
        <v>2891</v>
      </c>
      <c r="Q951" s="7">
        <f t="shared" si="74"/>
        <v>4911809</v>
      </c>
    </row>
    <row r="952" spans="1:17">
      <c r="A952" t="s">
        <v>2055</v>
      </c>
      <c r="B952" t="s">
        <v>2056</v>
      </c>
      <c r="C952" t="s">
        <v>1950</v>
      </c>
      <c r="D952" t="s">
        <v>2973</v>
      </c>
      <c r="E952" t="s">
        <v>3068</v>
      </c>
      <c r="F952" t="s">
        <v>3069</v>
      </c>
      <c r="G952" t="s">
        <v>3070</v>
      </c>
      <c r="H952">
        <f t="shared" si="70"/>
        <v>38000</v>
      </c>
      <c r="I952" s="6">
        <v>749</v>
      </c>
      <c r="J952" s="5" t="str">
        <f t="shared" si="71"/>
        <v>&gt;₹500</v>
      </c>
      <c r="K952" s="5">
        <f t="shared" si="72"/>
        <v>2761534</v>
      </c>
      <c r="L952" s="6">
        <v>1129</v>
      </c>
      <c r="M952" s="1">
        <v>0.34</v>
      </c>
      <c r="N952" s="8" t="str">
        <f t="shared" si="73"/>
        <v>&lt;50%</v>
      </c>
      <c r="O952">
        <v>4</v>
      </c>
      <c r="P952" s="2">
        <v>2446</v>
      </c>
      <c r="Q952" s="7">
        <f t="shared" si="74"/>
        <v>2761534</v>
      </c>
    </row>
    <row r="953" spans="1:17">
      <c r="A953" t="s">
        <v>2057</v>
      </c>
      <c r="B953" t="s">
        <v>2058</v>
      </c>
      <c r="C953" t="s">
        <v>1988</v>
      </c>
      <c r="D953" t="s">
        <v>2973</v>
      </c>
      <c r="E953" t="s">
        <v>3065</v>
      </c>
      <c r="F953" t="s">
        <v>3066</v>
      </c>
      <c r="G953" t="s">
        <v>3080</v>
      </c>
      <c r="H953">
        <f t="shared" si="70"/>
        <v>229600</v>
      </c>
      <c r="I953" s="6">
        <v>3499</v>
      </c>
      <c r="J953" s="5" t="str">
        <f t="shared" si="71"/>
        <v>&gt;₹500</v>
      </c>
      <c r="K953" s="5">
        <f t="shared" si="72"/>
        <v>146845300</v>
      </c>
      <c r="L953" s="6">
        <v>5795</v>
      </c>
      <c r="M953" s="1">
        <v>0.4</v>
      </c>
      <c r="N953" s="8" t="str">
        <f t="shared" si="73"/>
        <v>&lt;50%</v>
      </c>
      <c r="O953">
        <v>3.9</v>
      </c>
      <c r="P953" s="2">
        <v>25340</v>
      </c>
      <c r="Q953" s="7">
        <f t="shared" si="74"/>
        <v>146845300</v>
      </c>
    </row>
    <row r="954" spans="1:17">
      <c r="A954" t="s">
        <v>2059</v>
      </c>
      <c r="B954" t="s">
        <v>2060</v>
      </c>
      <c r="C954" t="s">
        <v>2061</v>
      </c>
      <c r="D954" t="s">
        <v>2973</v>
      </c>
      <c r="E954" t="s">
        <v>3065</v>
      </c>
      <c r="F954" t="s">
        <v>3066</v>
      </c>
      <c r="G954" t="s">
        <v>3091</v>
      </c>
      <c r="H954">
        <f t="shared" si="70"/>
        <v>62000</v>
      </c>
      <c r="I954" s="6">
        <v>379</v>
      </c>
      <c r="J954" s="5" t="str">
        <f t="shared" si="71"/>
        <v>₹200 - ₹500</v>
      </c>
      <c r="K954" s="5">
        <f t="shared" si="72"/>
        <v>3092904</v>
      </c>
      <c r="L954" s="6">
        <v>999</v>
      </c>
      <c r="M954" s="1">
        <v>0.62</v>
      </c>
      <c r="N954" s="8" t="str">
        <f t="shared" si="73"/>
        <v>50% or More</v>
      </c>
      <c r="O954">
        <v>4.3</v>
      </c>
      <c r="P954" s="2">
        <v>3096</v>
      </c>
      <c r="Q954" s="7">
        <f t="shared" si="74"/>
        <v>3092904</v>
      </c>
    </row>
    <row r="955" spans="1:17">
      <c r="A955" t="s">
        <v>2062</v>
      </c>
      <c r="B955" t="s">
        <v>2063</v>
      </c>
      <c r="C955" t="s">
        <v>1950</v>
      </c>
      <c r="D955" t="s">
        <v>2973</v>
      </c>
      <c r="E955" t="s">
        <v>3068</v>
      </c>
      <c r="F955" t="s">
        <v>3069</v>
      </c>
      <c r="G955" t="s">
        <v>3070</v>
      </c>
      <c r="H955">
        <f t="shared" si="70"/>
        <v>130100</v>
      </c>
      <c r="I955" s="6">
        <v>1099</v>
      </c>
      <c r="J955" s="5" t="str">
        <f t="shared" si="71"/>
        <v>&gt;₹500</v>
      </c>
      <c r="K955" s="5">
        <f t="shared" si="72"/>
        <v>9600</v>
      </c>
      <c r="L955" s="6">
        <v>2400</v>
      </c>
      <c r="M955" s="1">
        <v>0.54</v>
      </c>
      <c r="N955" s="8" t="str">
        <f t="shared" si="73"/>
        <v>50% or More</v>
      </c>
      <c r="O955">
        <v>3.8</v>
      </c>
      <c r="P955" s="2">
        <v>4</v>
      </c>
      <c r="Q955" s="7">
        <f t="shared" si="74"/>
        <v>9600</v>
      </c>
    </row>
    <row r="956" spans="1:17">
      <c r="A956" t="s">
        <v>2064</v>
      </c>
      <c r="B956" t="s">
        <v>2065</v>
      </c>
      <c r="C956" t="s">
        <v>2001</v>
      </c>
      <c r="D956" t="s">
        <v>2973</v>
      </c>
      <c r="E956" t="s">
        <v>3065</v>
      </c>
      <c r="F956" t="s">
        <v>3066</v>
      </c>
      <c r="G956" t="s">
        <v>3067</v>
      </c>
      <c r="H956">
        <f t="shared" si="70"/>
        <v>55000</v>
      </c>
      <c r="I956" s="6">
        <v>749</v>
      </c>
      <c r="J956" s="5" t="str">
        <f t="shared" si="71"/>
        <v>&gt;₹500</v>
      </c>
      <c r="K956" s="5">
        <f t="shared" si="72"/>
        <v>154581</v>
      </c>
      <c r="L956" s="6">
        <v>1299</v>
      </c>
      <c r="M956" s="1">
        <v>0.42</v>
      </c>
      <c r="N956" s="8" t="str">
        <f t="shared" si="73"/>
        <v>&lt;50%</v>
      </c>
      <c r="O956">
        <v>4</v>
      </c>
      <c r="P956" s="2">
        <v>119</v>
      </c>
      <c r="Q956" s="7">
        <f t="shared" si="74"/>
        <v>154581</v>
      </c>
    </row>
    <row r="957" spans="1:17">
      <c r="A957" t="s">
        <v>2066</v>
      </c>
      <c r="B957" t="s">
        <v>2067</v>
      </c>
      <c r="C957" t="s">
        <v>2068</v>
      </c>
      <c r="D957" t="s">
        <v>2973</v>
      </c>
      <c r="E957" t="s">
        <v>3065</v>
      </c>
      <c r="F957" t="s">
        <v>3066</v>
      </c>
      <c r="G957" t="s">
        <v>3092</v>
      </c>
      <c r="H957">
        <f t="shared" si="70"/>
        <v>0</v>
      </c>
      <c r="I957" s="6">
        <v>1299</v>
      </c>
      <c r="J957" s="5" t="str">
        <f t="shared" si="71"/>
        <v>&gt;₹500</v>
      </c>
      <c r="K957" s="5">
        <f t="shared" si="72"/>
        <v>52097694</v>
      </c>
      <c r="L957" s="6">
        <v>1299</v>
      </c>
      <c r="M957" s="1">
        <v>0</v>
      </c>
      <c r="N957" s="8" t="str">
        <f t="shared" si="73"/>
        <v>&lt;50%</v>
      </c>
      <c r="O957">
        <v>4.2</v>
      </c>
      <c r="P957" s="2">
        <v>40106</v>
      </c>
      <c r="Q957" s="7">
        <f t="shared" si="74"/>
        <v>52097694</v>
      </c>
    </row>
    <row r="958" spans="1:17">
      <c r="A958" t="s">
        <v>2069</v>
      </c>
      <c r="B958" t="s">
        <v>2070</v>
      </c>
      <c r="C958" t="s">
        <v>1985</v>
      </c>
      <c r="D958" t="s">
        <v>2973</v>
      </c>
      <c r="E958" t="s">
        <v>3065</v>
      </c>
      <c r="F958" t="s">
        <v>3072</v>
      </c>
      <c r="G958" t="s">
        <v>3073</v>
      </c>
      <c r="H958">
        <f t="shared" si="70"/>
        <v>54100</v>
      </c>
      <c r="I958" s="6">
        <v>549</v>
      </c>
      <c r="J958" s="5" t="str">
        <f t="shared" si="71"/>
        <v>&gt;₹500</v>
      </c>
      <c r="K958" s="5">
        <f t="shared" si="72"/>
        <v>14201610</v>
      </c>
      <c r="L958" s="6">
        <v>1090</v>
      </c>
      <c r="M958" s="1">
        <v>0.5</v>
      </c>
      <c r="N958" s="8" t="str">
        <f t="shared" si="73"/>
        <v>50% or More</v>
      </c>
      <c r="O958">
        <v>4.2</v>
      </c>
      <c r="P958" s="2">
        <v>13029</v>
      </c>
      <c r="Q958" s="7">
        <f t="shared" si="74"/>
        <v>14201610</v>
      </c>
    </row>
    <row r="959" spans="1:17">
      <c r="A959" t="s">
        <v>2071</v>
      </c>
      <c r="B959" t="s">
        <v>2072</v>
      </c>
      <c r="C959" t="s">
        <v>1953</v>
      </c>
      <c r="D959" t="s">
        <v>2973</v>
      </c>
      <c r="E959" t="s">
        <v>3068</v>
      </c>
      <c r="F959" t="s">
        <v>3069</v>
      </c>
      <c r="G959" t="s">
        <v>3071</v>
      </c>
      <c r="H959">
        <f t="shared" si="70"/>
        <v>110100</v>
      </c>
      <c r="I959" s="6">
        <v>899</v>
      </c>
      <c r="J959" s="5" t="str">
        <f t="shared" si="71"/>
        <v>&gt;₹500</v>
      </c>
      <c r="K959" s="5">
        <f t="shared" si="72"/>
        <v>582000</v>
      </c>
      <c r="L959" s="6">
        <v>2000</v>
      </c>
      <c r="M959" s="1">
        <v>0.55000000000000004</v>
      </c>
      <c r="N959" s="8" t="str">
        <f t="shared" si="73"/>
        <v>50% or More</v>
      </c>
      <c r="O959">
        <v>3.6</v>
      </c>
      <c r="P959" s="2">
        <v>291</v>
      </c>
      <c r="Q959" s="7">
        <f t="shared" si="74"/>
        <v>582000</v>
      </c>
    </row>
    <row r="960" spans="1:17">
      <c r="A960" t="s">
        <v>2073</v>
      </c>
      <c r="B960" t="s">
        <v>2074</v>
      </c>
      <c r="C960" t="s">
        <v>1985</v>
      </c>
      <c r="D960" t="s">
        <v>2973</v>
      </c>
      <c r="E960" t="s">
        <v>3065</v>
      </c>
      <c r="F960" t="s">
        <v>3072</v>
      </c>
      <c r="G960" t="s">
        <v>3073</v>
      </c>
      <c r="H960">
        <f t="shared" si="70"/>
        <v>22400</v>
      </c>
      <c r="I960" s="6">
        <v>1321</v>
      </c>
      <c r="J960" s="5" t="str">
        <f t="shared" si="71"/>
        <v>&gt;₹500</v>
      </c>
      <c r="K960" s="5">
        <f t="shared" si="72"/>
        <v>23874885</v>
      </c>
      <c r="L960" s="6">
        <v>1545</v>
      </c>
      <c r="M960" s="1">
        <v>0.14000000000000001</v>
      </c>
      <c r="N960" s="8" t="str">
        <f t="shared" si="73"/>
        <v>&lt;50%</v>
      </c>
      <c r="O960">
        <v>4.3</v>
      </c>
      <c r="P960" s="2">
        <v>15453</v>
      </c>
      <c r="Q960" s="7">
        <f t="shared" si="74"/>
        <v>23874885</v>
      </c>
    </row>
    <row r="961" spans="1:17">
      <c r="A961" t="s">
        <v>2075</v>
      </c>
      <c r="B961" t="s">
        <v>2076</v>
      </c>
      <c r="C961" t="s">
        <v>1956</v>
      </c>
      <c r="D961" t="s">
        <v>2973</v>
      </c>
      <c r="E961" t="s">
        <v>3065</v>
      </c>
      <c r="F961" t="s">
        <v>3072</v>
      </c>
      <c r="G961" t="s">
        <v>3073</v>
      </c>
      <c r="H961">
        <f t="shared" si="70"/>
        <v>90000</v>
      </c>
      <c r="I961" s="6">
        <v>1099</v>
      </c>
      <c r="J961" s="5" t="str">
        <f t="shared" si="71"/>
        <v>&gt;₹500</v>
      </c>
      <c r="K961" s="5">
        <f t="shared" si="72"/>
        <v>1207396</v>
      </c>
      <c r="L961" s="6">
        <v>1999</v>
      </c>
      <c r="M961" s="1">
        <v>0.45</v>
      </c>
      <c r="N961" s="8" t="str">
        <f t="shared" si="73"/>
        <v>&lt;50%</v>
      </c>
      <c r="O961">
        <v>4</v>
      </c>
      <c r="P961" s="2">
        <v>604</v>
      </c>
      <c r="Q961" s="7">
        <f t="shared" si="74"/>
        <v>1207396</v>
      </c>
    </row>
    <row r="962" spans="1:17">
      <c r="A962" t="s">
        <v>2077</v>
      </c>
      <c r="B962" t="s">
        <v>2078</v>
      </c>
      <c r="C962" t="s">
        <v>1985</v>
      </c>
      <c r="D962" t="s">
        <v>2973</v>
      </c>
      <c r="E962" t="s">
        <v>3065</v>
      </c>
      <c r="F962" t="s">
        <v>3072</v>
      </c>
      <c r="G962" t="s">
        <v>3073</v>
      </c>
      <c r="H962">
        <f t="shared" ref="H962:H1025" si="75">(L962-I962)*100</f>
        <v>10000</v>
      </c>
      <c r="I962" s="6">
        <v>775</v>
      </c>
      <c r="J962" s="5" t="str">
        <f t="shared" ref="J962:J1025" si="76">IF(I962&lt;200,"₹200",IF(OR(I962=200,I962&lt;=500),"₹200 - ₹500","&gt;₹500"))</f>
        <v>&gt;₹500</v>
      </c>
      <c r="K962" s="5">
        <f t="shared" ref="K962:K1025" si="77">(L962*P962)</f>
        <v>40816125</v>
      </c>
      <c r="L962" s="6">
        <v>875</v>
      </c>
      <c r="M962" s="1">
        <v>0.11</v>
      </c>
      <c r="N962" s="8" t="str">
        <f t="shared" ref="N962:N1025" si="78">IF(M962&gt;=50%,"50% or More","&lt;50%")</f>
        <v>&lt;50%</v>
      </c>
      <c r="O962">
        <v>4.2</v>
      </c>
      <c r="P962" s="2">
        <v>46647</v>
      </c>
      <c r="Q962" s="7">
        <f t="shared" ref="Q962:Q1025" si="79">L962*P962</f>
        <v>40816125</v>
      </c>
    </row>
    <row r="963" spans="1:17">
      <c r="A963" t="s">
        <v>2079</v>
      </c>
      <c r="B963" t="s">
        <v>2080</v>
      </c>
      <c r="C963" t="s">
        <v>2004</v>
      </c>
      <c r="D963" t="s">
        <v>2973</v>
      </c>
      <c r="E963" t="s">
        <v>3068</v>
      </c>
      <c r="F963" t="s">
        <v>3081</v>
      </c>
      <c r="G963" t="s">
        <v>3083</v>
      </c>
      <c r="H963">
        <f t="shared" si="75"/>
        <v>897100</v>
      </c>
      <c r="I963" s="6">
        <v>6299</v>
      </c>
      <c r="J963" s="5" t="str">
        <f t="shared" si="76"/>
        <v>&gt;₹500</v>
      </c>
      <c r="K963" s="5">
        <f t="shared" si="77"/>
        <v>49367910</v>
      </c>
      <c r="L963" s="6">
        <v>15270</v>
      </c>
      <c r="M963" s="1">
        <v>0.59</v>
      </c>
      <c r="N963" s="8" t="str">
        <f t="shared" si="78"/>
        <v>50% or More</v>
      </c>
      <c r="O963">
        <v>4.0999999999999996</v>
      </c>
      <c r="P963" s="2">
        <v>3233</v>
      </c>
      <c r="Q963" s="7">
        <f t="shared" si="79"/>
        <v>49367910</v>
      </c>
    </row>
    <row r="964" spans="1:17">
      <c r="A964" t="s">
        <v>2081</v>
      </c>
      <c r="B964" t="s">
        <v>2082</v>
      </c>
      <c r="C964" t="s">
        <v>2032</v>
      </c>
      <c r="D964" t="s">
        <v>2973</v>
      </c>
      <c r="E964" t="s">
        <v>3065</v>
      </c>
      <c r="F964" t="s">
        <v>3072</v>
      </c>
      <c r="G964" t="s">
        <v>3073</v>
      </c>
      <c r="H964">
        <f t="shared" si="75"/>
        <v>100500</v>
      </c>
      <c r="I964" s="6">
        <v>3190</v>
      </c>
      <c r="J964" s="5" t="str">
        <f t="shared" si="76"/>
        <v>&gt;₹500</v>
      </c>
      <c r="K964" s="5">
        <f t="shared" si="77"/>
        <v>5377990</v>
      </c>
      <c r="L964" s="6">
        <v>4195</v>
      </c>
      <c r="M964" s="1">
        <v>0.24</v>
      </c>
      <c r="N964" s="8" t="str">
        <f t="shared" si="78"/>
        <v>&lt;50%</v>
      </c>
      <c r="O964">
        <v>4</v>
      </c>
      <c r="P964" s="2">
        <v>1282</v>
      </c>
      <c r="Q964" s="7">
        <f t="shared" si="79"/>
        <v>5377990</v>
      </c>
    </row>
    <row r="965" spans="1:17">
      <c r="A965" t="s">
        <v>2083</v>
      </c>
      <c r="B965" t="s">
        <v>2084</v>
      </c>
      <c r="C965" t="s">
        <v>1950</v>
      </c>
      <c r="D965" t="s">
        <v>2973</v>
      </c>
      <c r="E965" t="s">
        <v>3068</v>
      </c>
      <c r="F965" t="s">
        <v>3069</v>
      </c>
      <c r="G965" t="s">
        <v>3070</v>
      </c>
      <c r="H965">
        <f t="shared" si="75"/>
        <v>119000</v>
      </c>
      <c r="I965" s="6">
        <v>799</v>
      </c>
      <c r="J965" s="5" t="str">
        <f t="shared" si="76"/>
        <v>&gt;₹500</v>
      </c>
      <c r="K965" s="5">
        <f t="shared" si="77"/>
        <v>139230</v>
      </c>
      <c r="L965" s="6">
        <v>1989</v>
      </c>
      <c r="M965" s="1">
        <v>0.6</v>
      </c>
      <c r="N965" s="8" t="str">
        <f t="shared" si="78"/>
        <v>50% or More</v>
      </c>
      <c r="O965">
        <v>4.3</v>
      </c>
      <c r="P965" s="2">
        <v>70</v>
      </c>
      <c r="Q965" s="7">
        <f t="shared" si="79"/>
        <v>139230</v>
      </c>
    </row>
    <row r="966" spans="1:17">
      <c r="A966" t="s">
        <v>2085</v>
      </c>
      <c r="B966" t="s">
        <v>2086</v>
      </c>
      <c r="C966" t="s">
        <v>2041</v>
      </c>
      <c r="D966" t="s">
        <v>2973</v>
      </c>
      <c r="E966" t="s">
        <v>3065</v>
      </c>
      <c r="F966" t="s">
        <v>3066</v>
      </c>
      <c r="G966" t="s">
        <v>3089</v>
      </c>
      <c r="H966">
        <f t="shared" si="75"/>
        <v>230100</v>
      </c>
      <c r="I966" s="6">
        <v>2699</v>
      </c>
      <c r="J966" s="5" t="str">
        <f t="shared" si="76"/>
        <v>&gt;₹500</v>
      </c>
      <c r="K966" s="5">
        <f t="shared" si="77"/>
        <v>130820000</v>
      </c>
      <c r="L966" s="6">
        <v>5000</v>
      </c>
      <c r="M966" s="1">
        <v>0.46</v>
      </c>
      <c r="N966" s="8" t="str">
        <f t="shared" si="78"/>
        <v>&lt;50%</v>
      </c>
      <c r="O966">
        <v>4</v>
      </c>
      <c r="P966" s="2">
        <v>26164</v>
      </c>
      <c r="Q966" s="7">
        <f t="shared" si="79"/>
        <v>130820000</v>
      </c>
    </row>
    <row r="967" spans="1:17">
      <c r="A967" t="s">
        <v>2087</v>
      </c>
      <c r="B967" t="s">
        <v>2088</v>
      </c>
      <c r="C967" t="s">
        <v>1985</v>
      </c>
      <c r="D967" t="s">
        <v>2973</v>
      </c>
      <c r="E967" t="s">
        <v>3065</v>
      </c>
      <c r="F967" t="s">
        <v>3072</v>
      </c>
      <c r="G967" t="s">
        <v>3073</v>
      </c>
      <c r="H967">
        <f t="shared" si="75"/>
        <v>39100</v>
      </c>
      <c r="I967" s="6">
        <v>599</v>
      </c>
      <c r="J967" s="5" t="str">
        <f t="shared" si="76"/>
        <v>&gt;₹500</v>
      </c>
      <c r="K967" s="5">
        <f t="shared" si="77"/>
        <v>16004340</v>
      </c>
      <c r="L967" s="6">
        <v>990</v>
      </c>
      <c r="M967" s="1">
        <v>0.39</v>
      </c>
      <c r="N967" s="8" t="str">
        <f t="shared" si="78"/>
        <v>&lt;50%</v>
      </c>
      <c r="O967">
        <v>3.9</v>
      </c>
      <c r="P967" s="2">
        <v>16166</v>
      </c>
      <c r="Q967" s="7">
        <f t="shared" si="79"/>
        <v>16004340</v>
      </c>
    </row>
    <row r="968" spans="1:17">
      <c r="A968" t="s">
        <v>2089</v>
      </c>
      <c r="B968" t="s">
        <v>2090</v>
      </c>
      <c r="C968" t="s">
        <v>2001</v>
      </c>
      <c r="D968" t="s">
        <v>2973</v>
      </c>
      <c r="E968" t="s">
        <v>3065</v>
      </c>
      <c r="F968" t="s">
        <v>3066</v>
      </c>
      <c r="G968" t="s">
        <v>3067</v>
      </c>
      <c r="H968">
        <f t="shared" si="75"/>
        <v>36200</v>
      </c>
      <c r="I968" s="6">
        <v>749</v>
      </c>
      <c r="J968" s="5" t="str">
        <f t="shared" si="76"/>
        <v>&gt;₹500</v>
      </c>
      <c r="K968" s="5">
        <f t="shared" si="77"/>
        <v>39654923</v>
      </c>
      <c r="L968" s="6">
        <v>1111</v>
      </c>
      <c r="M968" s="1">
        <v>0.33</v>
      </c>
      <c r="N968" s="8" t="str">
        <f t="shared" si="78"/>
        <v>&lt;50%</v>
      </c>
      <c r="O968">
        <v>4.2</v>
      </c>
      <c r="P968" s="2">
        <v>35693</v>
      </c>
      <c r="Q968" s="7">
        <f t="shared" si="79"/>
        <v>39654923</v>
      </c>
    </row>
    <row r="969" spans="1:17">
      <c r="A969" t="s">
        <v>2091</v>
      </c>
      <c r="B969" t="s">
        <v>2092</v>
      </c>
      <c r="C969" t="s">
        <v>2004</v>
      </c>
      <c r="D969" t="s">
        <v>2973</v>
      </c>
      <c r="E969" t="s">
        <v>3068</v>
      </c>
      <c r="F969" t="s">
        <v>3081</v>
      </c>
      <c r="G969" t="s">
        <v>3083</v>
      </c>
      <c r="H969">
        <f t="shared" si="75"/>
        <v>420100</v>
      </c>
      <c r="I969" s="6">
        <v>6199</v>
      </c>
      <c r="J969" s="5" t="str">
        <f t="shared" si="76"/>
        <v>&gt;₹500</v>
      </c>
      <c r="K969" s="5">
        <f t="shared" si="77"/>
        <v>149666400</v>
      </c>
      <c r="L969" s="6">
        <v>10400</v>
      </c>
      <c r="M969" s="1">
        <v>0.4</v>
      </c>
      <c r="N969" s="8" t="str">
        <f t="shared" si="78"/>
        <v>&lt;50%</v>
      </c>
      <c r="O969">
        <v>4.0999999999999996</v>
      </c>
      <c r="P969" s="2">
        <v>14391</v>
      </c>
      <c r="Q969" s="7">
        <f t="shared" si="79"/>
        <v>149666400</v>
      </c>
    </row>
    <row r="970" spans="1:17">
      <c r="A970" t="s">
        <v>2093</v>
      </c>
      <c r="B970" t="s">
        <v>2094</v>
      </c>
      <c r="C970" t="s">
        <v>2095</v>
      </c>
      <c r="D970" t="s">
        <v>2973</v>
      </c>
      <c r="E970" t="s">
        <v>3065</v>
      </c>
      <c r="F970" t="s">
        <v>3066</v>
      </c>
      <c r="G970" t="s">
        <v>3093</v>
      </c>
      <c r="H970">
        <f t="shared" si="75"/>
        <v>67100</v>
      </c>
      <c r="I970" s="6">
        <v>1819</v>
      </c>
      <c r="J970" s="5" t="str">
        <f t="shared" si="76"/>
        <v>&gt;₹500</v>
      </c>
      <c r="K970" s="5">
        <f t="shared" si="77"/>
        <v>19785540</v>
      </c>
      <c r="L970" s="6">
        <v>2490</v>
      </c>
      <c r="M970" s="1">
        <v>0.27</v>
      </c>
      <c r="N970" s="8" t="str">
        <f t="shared" si="78"/>
        <v>&lt;50%</v>
      </c>
      <c r="O970">
        <v>4.4000000000000004</v>
      </c>
      <c r="P970" s="2">
        <v>7946</v>
      </c>
      <c r="Q970" s="7">
        <f t="shared" si="79"/>
        <v>19785540</v>
      </c>
    </row>
    <row r="971" spans="1:17">
      <c r="A971" t="s">
        <v>2096</v>
      </c>
      <c r="B971" t="s">
        <v>2097</v>
      </c>
      <c r="C971" t="s">
        <v>2001</v>
      </c>
      <c r="D971" t="s">
        <v>2973</v>
      </c>
      <c r="E971" t="s">
        <v>3065</v>
      </c>
      <c r="F971" t="s">
        <v>3066</v>
      </c>
      <c r="G971" t="s">
        <v>3067</v>
      </c>
      <c r="H971">
        <f t="shared" si="75"/>
        <v>70100</v>
      </c>
      <c r="I971" s="6">
        <v>1199</v>
      </c>
      <c r="J971" s="5" t="str">
        <f t="shared" si="76"/>
        <v>&gt;₹500</v>
      </c>
      <c r="K971" s="5">
        <f t="shared" si="77"/>
        <v>3353500</v>
      </c>
      <c r="L971" s="6">
        <v>1900</v>
      </c>
      <c r="M971" s="1">
        <v>0.37</v>
      </c>
      <c r="N971" s="8" t="str">
        <f t="shared" si="78"/>
        <v>&lt;50%</v>
      </c>
      <c r="O971">
        <v>4</v>
      </c>
      <c r="P971" s="2">
        <v>1765</v>
      </c>
      <c r="Q971" s="7">
        <f t="shared" si="79"/>
        <v>3353500</v>
      </c>
    </row>
    <row r="972" spans="1:17">
      <c r="A972" t="s">
        <v>2098</v>
      </c>
      <c r="B972" t="s">
        <v>2099</v>
      </c>
      <c r="C972" t="s">
        <v>1988</v>
      </c>
      <c r="D972" t="s">
        <v>2973</v>
      </c>
      <c r="E972" t="s">
        <v>3065</v>
      </c>
      <c r="F972" t="s">
        <v>3066</v>
      </c>
      <c r="G972" t="s">
        <v>3080</v>
      </c>
      <c r="H972">
        <f t="shared" si="75"/>
        <v>304600</v>
      </c>
      <c r="I972" s="6">
        <v>3249</v>
      </c>
      <c r="J972" s="5" t="str">
        <f t="shared" si="76"/>
        <v>&gt;₹500</v>
      </c>
      <c r="K972" s="5">
        <f t="shared" si="77"/>
        <v>88520290</v>
      </c>
      <c r="L972" s="6">
        <v>6295</v>
      </c>
      <c r="M972" s="1">
        <v>0.48</v>
      </c>
      <c r="N972" s="8" t="str">
        <f t="shared" si="78"/>
        <v>&lt;50%</v>
      </c>
      <c r="O972">
        <v>3.8</v>
      </c>
      <c r="P972" s="2">
        <v>14062</v>
      </c>
      <c r="Q972" s="7">
        <f t="shared" si="79"/>
        <v>88520290</v>
      </c>
    </row>
    <row r="973" spans="1:17">
      <c r="A973" t="s">
        <v>2100</v>
      </c>
      <c r="B973" t="s">
        <v>2101</v>
      </c>
      <c r="C973" t="s">
        <v>2061</v>
      </c>
      <c r="D973" t="s">
        <v>2973</v>
      </c>
      <c r="E973" t="s">
        <v>3065</v>
      </c>
      <c r="F973" t="s">
        <v>3066</v>
      </c>
      <c r="G973" t="s">
        <v>3091</v>
      </c>
      <c r="H973">
        <f t="shared" si="75"/>
        <v>65000</v>
      </c>
      <c r="I973" s="6">
        <v>349</v>
      </c>
      <c r="J973" s="5" t="str">
        <f t="shared" si="76"/>
        <v>₹200 - ₹500</v>
      </c>
      <c r="K973" s="5">
        <f t="shared" si="77"/>
        <v>15630354</v>
      </c>
      <c r="L973" s="6">
        <v>999</v>
      </c>
      <c r="M973" s="1">
        <v>0.65</v>
      </c>
      <c r="N973" s="8" t="str">
        <f t="shared" si="78"/>
        <v>50% or More</v>
      </c>
      <c r="O973">
        <v>4</v>
      </c>
      <c r="P973" s="2">
        <v>15646</v>
      </c>
      <c r="Q973" s="7">
        <f t="shared" si="79"/>
        <v>15630354</v>
      </c>
    </row>
    <row r="974" spans="1:17">
      <c r="A974" t="s">
        <v>2102</v>
      </c>
      <c r="B974" t="s">
        <v>2103</v>
      </c>
      <c r="C974" t="s">
        <v>1953</v>
      </c>
      <c r="D974" t="s">
        <v>2973</v>
      </c>
      <c r="E974" t="s">
        <v>3068</v>
      </c>
      <c r="F974" t="s">
        <v>3069</v>
      </c>
      <c r="G974" t="s">
        <v>3071</v>
      </c>
      <c r="H974">
        <f t="shared" si="75"/>
        <v>65000</v>
      </c>
      <c r="I974" s="6">
        <v>1049</v>
      </c>
      <c r="J974" s="5" t="str">
        <f t="shared" si="76"/>
        <v>&gt;₹500</v>
      </c>
      <c r="K974" s="5">
        <f t="shared" si="77"/>
        <v>188589</v>
      </c>
      <c r="L974" s="6">
        <v>1699</v>
      </c>
      <c r="M974" s="1">
        <v>0.38</v>
      </c>
      <c r="N974" s="8" t="str">
        <f t="shared" si="78"/>
        <v>&lt;50%</v>
      </c>
      <c r="O974">
        <v>3.1</v>
      </c>
      <c r="P974" s="2">
        <v>111</v>
      </c>
      <c r="Q974" s="7">
        <f t="shared" si="79"/>
        <v>188589</v>
      </c>
    </row>
    <row r="975" spans="1:17">
      <c r="A975" t="s">
        <v>2104</v>
      </c>
      <c r="B975" t="s">
        <v>2105</v>
      </c>
      <c r="C975" t="s">
        <v>2106</v>
      </c>
      <c r="D975" t="s">
        <v>2973</v>
      </c>
      <c r="E975" t="s">
        <v>3065</v>
      </c>
      <c r="F975" t="s">
        <v>3066</v>
      </c>
      <c r="G975" t="s">
        <v>3074</v>
      </c>
      <c r="H975">
        <f t="shared" si="75"/>
        <v>70100</v>
      </c>
      <c r="I975" s="6">
        <v>799</v>
      </c>
      <c r="J975" s="5" t="str">
        <f t="shared" si="76"/>
        <v>&gt;₹500</v>
      </c>
      <c r="K975" s="5">
        <f t="shared" si="77"/>
        <v>14542500</v>
      </c>
      <c r="L975" s="6">
        <v>1500</v>
      </c>
      <c r="M975" s="1">
        <v>0.47</v>
      </c>
      <c r="N975" s="8" t="str">
        <f t="shared" si="78"/>
        <v>&lt;50%</v>
      </c>
      <c r="O975">
        <v>4.3</v>
      </c>
      <c r="P975" s="2">
        <v>9695</v>
      </c>
      <c r="Q975" s="7">
        <f t="shared" si="79"/>
        <v>14542500</v>
      </c>
    </row>
    <row r="976" spans="1:17">
      <c r="A976" t="s">
        <v>2107</v>
      </c>
      <c r="B976" t="s">
        <v>2108</v>
      </c>
      <c r="C976" t="s">
        <v>2004</v>
      </c>
      <c r="D976" t="s">
        <v>2973</v>
      </c>
      <c r="E976" t="s">
        <v>3068</v>
      </c>
      <c r="F976" t="s">
        <v>3081</v>
      </c>
      <c r="G976" t="s">
        <v>3083</v>
      </c>
      <c r="H976">
        <f t="shared" si="75"/>
        <v>465100</v>
      </c>
      <c r="I976" s="6">
        <v>4999</v>
      </c>
      <c r="J976" s="5" t="str">
        <f t="shared" si="76"/>
        <v>&gt;₹500</v>
      </c>
      <c r="K976" s="5">
        <f t="shared" si="77"/>
        <v>17099800</v>
      </c>
      <c r="L976" s="6">
        <v>9650</v>
      </c>
      <c r="M976" s="1">
        <v>0.48</v>
      </c>
      <c r="N976" s="8" t="str">
        <f t="shared" si="78"/>
        <v>&lt;50%</v>
      </c>
      <c r="O976">
        <v>4.2</v>
      </c>
      <c r="P976" s="2">
        <v>1772</v>
      </c>
      <c r="Q976" s="7">
        <f t="shared" si="79"/>
        <v>17099800</v>
      </c>
    </row>
    <row r="977" spans="1:17">
      <c r="A977" t="s">
        <v>2109</v>
      </c>
      <c r="B977" t="s">
        <v>2110</v>
      </c>
      <c r="C977" t="s">
        <v>1988</v>
      </c>
      <c r="D977" t="s">
        <v>2973</v>
      </c>
      <c r="E977" t="s">
        <v>3065</v>
      </c>
      <c r="F977" t="s">
        <v>3066</v>
      </c>
      <c r="G977" t="s">
        <v>3080</v>
      </c>
      <c r="H977">
        <f t="shared" si="75"/>
        <v>359100</v>
      </c>
      <c r="I977" s="6">
        <v>6999</v>
      </c>
      <c r="J977" s="5" t="str">
        <f t="shared" si="76"/>
        <v>&gt;₹500</v>
      </c>
      <c r="K977" s="5">
        <f t="shared" si="77"/>
        <v>121774410</v>
      </c>
      <c r="L977" s="6">
        <v>10590</v>
      </c>
      <c r="M977" s="1">
        <v>0.34</v>
      </c>
      <c r="N977" s="8" t="str">
        <f t="shared" si="78"/>
        <v>&lt;50%</v>
      </c>
      <c r="O977">
        <v>4.4000000000000004</v>
      </c>
      <c r="P977" s="2">
        <v>11499</v>
      </c>
      <c r="Q977" s="7">
        <f t="shared" si="79"/>
        <v>121774410</v>
      </c>
    </row>
    <row r="978" spans="1:17">
      <c r="A978" t="s">
        <v>2111</v>
      </c>
      <c r="B978" t="s">
        <v>2112</v>
      </c>
      <c r="C978" t="s">
        <v>1959</v>
      </c>
      <c r="D978" t="s">
        <v>2973</v>
      </c>
      <c r="E978" t="s">
        <v>3065</v>
      </c>
      <c r="F978" t="s">
        <v>3066</v>
      </c>
      <c r="G978" t="s">
        <v>3074</v>
      </c>
      <c r="H978">
        <f t="shared" si="75"/>
        <v>120000</v>
      </c>
      <c r="I978" s="6">
        <v>799</v>
      </c>
      <c r="J978" s="5" t="str">
        <f t="shared" si="76"/>
        <v>&gt;₹500</v>
      </c>
      <c r="K978" s="5">
        <f t="shared" si="77"/>
        <v>4321838</v>
      </c>
      <c r="L978" s="6">
        <v>1999</v>
      </c>
      <c r="M978" s="1">
        <v>0.6</v>
      </c>
      <c r="N978" s="8" t="str">
        <f t="shared" si="78"/>
        <v>50% or More</v>
      </c>
      <c r="O978">
        <v>4.0999999999999996</v>
      </c>
      <c r="P978" s="2">
        <v>2162</v>
      </c>
      <c r="Q978" s="7">
        <f t="shared" si="79"/>
        <v>4321838</v>
      </c>
    </row>
    <row r="979" spans="1:17">
      <c r="A979" t="s">
        <v>2113</v>
      </c>
      <c r="B979" t="s">
        <v>2114</v>
      </c>
      <c r="C979" t="s">
        <v>2115</v>
      </c>
      <c r="D979" t="s">
        <v>2973</v>
      </c>
      <c r="E979" t="s">
        <v>3065</v>
      </c>
      <c r="F979" t="s">
        <v>3066</v>
      </c>
      <c r="G979" t="s">
        <v>3094</v>
      </c>
      <c r="H979">
        <f t="shared" si="75"/>
        <v>0</v>
      </c>
      <c r="I979" s="6">
        <v>89</v>
      </c>
      <c r="J979" s="5" t="str">
        <f t="shared" si="76"/>
        <v>₹200</v>
      </c>
      <c r="K979" s="5">
        <f t="shared" si="77"/>
        <v>1746269</v>
      </c>
      <c r="L979" s="6">
        <v>89</v>
      </c>
      <c r="M979" s="1">
        <v>0</v>
      </c>
      <c r="N979" s="8" t="str">
        <f t="shared" si="78"/>
        <v>&lt;50%</v>
      </c>
      <c r="O979">
        <v>4.2</v>
      </c>
      <c r="P979" s="2">
        <v>19621</v>
      </c>
      <c r="Q979" s="7">
        <f t="shared" si="79"/>
        <v>1746269</v>
      </c>
    </row>
    <row r="980" spans="1:17">
      <c r="A980" t="s">
        <v>2116</v>
      </c>
      <c r="B980" t="s">
        <v>2117</v>
      </c>
      <c r="C980" t="s">
        <v>2118</v>
      </c>
      <c r="D980" t="s">
        <v>2973</v>
      </c>
      <c r="E980" t="s">
        <v>3068</v>
      </c>
      <c r="F980" t="s">
        <v>3095</v>
      </c>
      <c r="G980" t="s">
        <v>3096</v>
      </c>
      <c r="H980">
        <f t="shared" si="75"/>
        <v>108500</v>
      </c>
      <c r="I980" s="6">
        <v>1400</v>
      </c>
      <c r="J980" s="5" t="str">
        <f t="shared" si="76"/>
        <v>&gt;₹500</v>
      </c>
      <c r="K980" s="5">
        <f t="shared" si="77"/>
        <v>49695030</v>
      </c>
      <c r="L980" s="6">
        <v>2485</v>
      </c>
      <c r="M980" s="1">
        <v>0.44</v>
      </c>
      <c r="N980" s="8" t="str">
        <f t="shared" si="78"/>
        <v>&lt;50%</v>
      </c>
      <c r="O980">
        <v>4.0999999999999996</v>
      </c>
      <c r="P980" s="2">
        <v>19998</v>
      </c>
      <c r="Q980" s="7">
        <f t="shared" si="79"/>
        <v>49695030</v>
      </c>
    </row>
    <row r="981" spans="1:17">
      <c r="A981" t="s">
        <v>2119</v>
      </c>
      <c r="B981" t="s">
        <v>2120</v>
      </c>
      <c r="C981" t="s">
        <v>2029</v>
      </c>
      <c r="D981" t="s">
        <v>2973</v>
      </c>
      <c r="E981" t="s">
        <v>3086</v>
      </c>
      <c r="F981" t="s">
        <v>3087</v>
      </c>
      <c r="G981" t="s">
        <v>3088</v>
      </c>
      <c r="H981">
        <f t="shared" si="75"/>
        <v>54400</v>
      </c>
      <c r="I981" s="6">
        <v>355</v>
      </c>
      <c r="J981" s="5" t="str">
        <f t="shared" si="76"/>
        <v>₹200 - ₹500</v>
      </c>
      <c r="K981" s="5">
        <f t="shared" si="77"/>
        <v>944849</v>
      </c>
      <c r="L981" s="6">
        <v>899</v>
      </c>
      <c r="M981" s="1">
        <v>0.61</v>
      </c>
      <c r="N981" s="8" t="str">
        <f t="shared" si="78"/>
        <v>50% or More</v>
      </c>
      <c r="O981">
        <v>4.0999999999999996</v>
      </c>
      <c r="P981" s="2">
        <v>1051</v>
      </c>
      <c r="Q981" s="7">
        <f t="shared" si="79"/>
        <v>944849</v>
      </c>
    </row>
    <row r="982" spans="1:17">
      <c r="A982" t="s">
        <v>2121</v>
      </c>
      <c r="B982" t="s">
        <v>2122</v>
      </c>
      <c r="C982" t="s">
        <v>1950</v>
      </c>
      <c r="D982" t="s">
        <v>2973</v>
      </c>
      <c r="E982" t="s">
        <v>3068</v>
      </c>
      <c r="F982" t="s">
        <v>3069</v>
      </c>
      <c r="G982" t="s">
        <v>3070</v>
      </c>
      <c r="H982">
        <f t="shared" si="75"/>
        <v>111000</v>
      </c>
      <c r="I982" s="6">
        <v>2169</v>
      </c>
      <c r="J982" s="5" t="str">
        <f t="shared" si="76"/>
        <v>&gt;₹500</v>
      </c>
      <c r="K982" s="5">
        <f t="shared" si="77"/>
        <v>5626764</v>
      </c>
      <c r="L982" s="6">
        <v>3279</v>
      </c>
      <c r="M982" s="1">
        <v>0.34</v>
      </c>
      <c r="N982" s="8" t="str">
        <f t="shared" si="78"/>
        <v>&lt;50%</v>
      </c>
      <c r="O982">
        <v>4.0999999999999996</v>
      </c>
      <c r="P982" s="2">
        <v>1716</v>
      </c>
      <c r="Q982" s="7">
        <f t="shared" si="79"/>
        <v>5626764</v>
      </c>
    </row>
    <row r="983" spans="1:17">
      <c r="A983" t="s">
        <v>2123</v>
      </c>
      <c r="B983" t="s">
        <v>2124</v>
      </c>
      <c r="C983" t="s">
        <v>2125</v>
      </c>
      <c r="D983" t="s">
        <v>2973</v>
      </c>
      <c r="E983" t="s">
        <v>3065</v>
      </c>
      <c r="F983" t="s">
        <v>3072</v>
      </c>
      <c r="G983" t="s">
        <v>3090</v>
      </c>
      <c r="H983">
        <f t="shared" si="75"/>
        <v>100000</v>
      </c>
      <c r="I983" s="6">
        <v>2799</v>
      </c>
      <c r="J983" s="5" t="str">
        <f t="shared" si="76"/>
        <v>&gt;₹500</v>
      </c>
      <c r="K983" s="5">
        <f t="shared" si="77"/>
        <v>125104869</v>
      </c>
      <c r="L983" s="6">
        <v>3799</v>
      </c>
      <c r="M983" s="1">
        <v>0.26</v>
      </c>
      <c r="N983" s="8" t="str">
        <f t="shared" si="78"/>
        <v>&lt;50%</v>
      </c>
      <c r="O983">
        <v>3.9</v>
      </c>
      <c r="P983" s="2">
        <v>32931</v>
      </c>
      <c r="Q983" s="7">
        <f t="shared" si="79"/>
        <v>125104869</v>
      </c>
    </row>
    <row r="984" spans="1:17">
      <c r="A984" t="s">
        <v>2126</v>
      </c>
      <c r="B984" t="s">
        <v>2127</v>
      </c>
      <c r="C984" t="s">
        <v>1947</v>
      </c>
      <c r="D984" t="s">
        <v>2973</v>
      </c>
      <c r="E984" t="s">
        <v>3065</v>
      </c>
      <c r="F984" t="s">
        <v>3066</v>
      </c>
      <c r="G984" t="s">
        <v>3067</v>
      </c>
      <c r="H984">
        <f t="shared" si="75"/>
        <v>35000</v>
      </c>
      <c r="I984" s="6">
        <v>899</v>
      </c>
      <c r="J984" s="5" t="str">
        <f t="shared" si="76"/>
        <v>&gt;₹500</v>
      </c>
      <c r="K984" s="5">
        <f t="shared" si="77"/>
        <v>21762576</v>
      </c>
      <c r="L984" s="6">
        <v>1249</v>
      </c>
      <c r="M984" s="1">
        <v>0.28000000000000003</v>
      </c>
      <c r="N984" s="8" t="str">
        <f t="shared" si="78"/>
        <v>&lt;50%</v>
      </c>
      <c r="O984">
        <v>3.9</v>
      </c>
      <c r="P984" s="2">
        <v>17424</v>
      </c>
      <c r="Q984" s="7">
        <f t="shared" si="79"/>
        <v>21762576</v>
      </c>
    </row>
    <row r="985" spans="1:17">
      <c r="A985" t="s">
        <v>2128</v>
      </c>
      <c r="B985" t="s">
        <v>2129</v>
      </c>
      <c r="C985" t="s">
        <v>1994</v>
      </c>
      <c r="D985" t="s">
        <v>2973</v>
      </c>
      <c r="E985" t="s">
        <v>3068</v>
      </c>
      <c r="F985" t="s">
        <v>3069</v>
      </c>
      <c r="H985">
        <f t="shared" si="75"/>
        <v>250100</v>
      </c>
      <c r="I985" s="6">
        <v>2499</v>
      </c>
      <c r="J985" s="5" t="str">
        <f t="shared" si="76"/>
        <v>&gt;₹500</v>
      </c>
      <c r="K985" s="5">
        <f t="shared" si="77"/>
        <v>9445000</v>
      </c>
      <c r="L985" s="6">
        <v>5000</v>
      </c>
      <c r="M985" s="1">
        <v>0.5</v>
      </c>
      <c r="N985" s="8" t="str">
        <f t="shared" si="78"/>
        <v>50% or More</v>
      </c>
      <c r="O985">
        <v>3.8</v>
      </c>
      <c r="P985" s="2">
        <v>1889</v>
      </c>
      <c r="Q985" s="7">
        <f t="shared" si="79"/>
        <v>9445000</v>
      </c>
    </row>
    <row r="986" spans="1:17">
      <c r="A986" t="s">
        <v>2130</v>
      </c>
      <c r="B986" t="s">
        <v>2131</v>
      </c>
      <c r="C986" t="s">
        <v>1991</v>
      </c>
      <c r="D986" t="s">
        <v>2973</v>
      </c>
      <c r="E986" t="s">
        <v>3068</v>
      </c>
      <c r="F986" t="s">
        <v>3081</v>
      </c>
      <c r="G986" t="s">
        <v>3082</v>
      </c>
      <c r="H986">
        <f t="shared" si="75"/>
        <v>370000</v>
      </c>
      <c r="I986" s="6">
        <v>3599</v>
      </c>
      <c r="J986" s="5" t="str">
        <f t="shared" si="76"/>
        <v>&gt;₹500</v>
      </c>
      <c r="K986" s="5">
        <f t="shared" si="77"/>
        <v>75354876</v>
      </c>
      <c r="L986" s="6">
        <v>7299</v>
      </c>
      <c r="M986" s="1">
        <v>0.51</v>
      </c>
      <c r="N986" s="8" t="str">
        <f t="shared" si="78"/>
        <v>50% or More</v>
      </c>
      <c r="O986">
        <v>4</v>
      </c>
      <c r="P986" s="2">
        <v>10324</v>
      </c>
      <c r="Q986" s="7">
        <f t="shared" si="79"/>
        <v>75354876</v>
      </c>
    </row>
    <row r="987" spans="1:17">
      <c r="A987" t="s">
        <v>2132</v>
      </c>
      <c r="B987" t="s">
        <v>2133</v>
      </c>
      <c r="C987" t="s">
        <v>1985</v>
      </c>
      <c r="D987" t="s">
        <v>2973</v>
      </c>
      <c r="E987" t="s">
        <v>3065</v>
      </c>
      <c r="F987" t="s">
        <v>3072</v>
      </c>
      <c r="G987" t="s">
        <v>3073</v>
      </c>
      <c r="H987">
        <f t="shared" si="75"/>
        <v>12600</v>
      </c>
      <c r="I987" s="6">
        <v>499</v>
      </c>
      <c r="J987" s="5" t="str">
        <f t="shared" si="76"/>
        <v>₹200 - ₹500</v>
      </c>
      <c r="K987" s="5">
        <f t="shared" si="77"/>
        <v>3346875</v>
      </c>
      <c r="L987" s="6">
        <v>625</v>
      </c>
      <c r="M987" s="1">
        <v>0.2</v>
      </c>
      <c r="N987" s="8" t="str">
        <f t="shared" si="78"/>
        <v>&lt;50%</v>
      </c>
      <c r="O987">
        <v>4.2</v>
      </c>
      <c r="P987" s="2">
        <v>5355</v>
      </c>
      <c r="Q987" s="7">
        <f t="shared" si="79"/>
        <v>3346875</v>
      </c>
    </row>
    <row r="988" spans="1:17">
      <c r="A988" t="s">
        <v>2134</v>
      </c>
      <c r="B988" t="s">
        <v>2135</v>
      </c>
      <c r="C988" t="s">
        <v>2019</v>
      </c>
      <c r="D988" t="s">
        <v>2973</v>
      </c>
      <c r="E988" t="s">
        <v>3068</v>
      </c>
      <c r="F988" t="s">
        <v>3081</v>
      </c>
      <c r="G988" t="s">
        <v>3084</v>
      </c>
      <c r="H988">
        <f t="shared" si="75"/>
        <v>36700</v>
      </c>
      <c r="I988" s="6">
        <v>653</v>
      </c>
      <c r="J988" s="5" t="str">
        <f t="shared" si="76"/>
        <v>&gt;₹500</v>
      </c>
      <c r="K988" s="5">
        <f t="shared" si="77"/>
        <v>3433320</v>
      </c>
      <c r="L988" s="6">
        <v>1020</v>
      </c>
      <c r="M988" s="1">
        <v>0.36</v>
      </c>
      <c r="N988" s="8" t="str">
        <f t="shared" si="78"/>
        <v>&lt;50%</v>
      </c>
      <c r="O988">
        <v>4.0999999999999996</v>
      </c>
      <c r="P988" s="2">
        <v>3366</v>
      </c>
      <c r="Q988" s="7">
        <f t="shared" si="79"/>
        <v>3433320</v>
      </c>
    </row>
    <row r="989" spans="1:17">
      <c r="A989" t="s">
        <v>2136</v>
      </c>
      <c r="B989" t="s">
        <v>2137</v>
      </c>
      <c r="C989" t="s">
        <v>2138</v>
      </c>
      <c r="D989" t="s">
        <v>2973</v>
      </c>
      <c r="E989" t="s">
        <v>3065</v>
      </c>
      <c r="F989" t="s">
        <v>3072</v>
      </c>
      <c r="G989" t="s">
        <v>3097</v>
      </c>
      <c r="H989">
        <f t="shared" si="75"/>
        <v>420100</v>
      </c>
      <c r="I989" s="6">
        <v>4789</v>
      </c>
      <c r="J989" s="5" t="str">
        <f t="shared" si="76"/>
        <v>&gt;₹500</v>
      </c>
      <c r="K989" s="5">
        <f t="shared" si="77"/>
        <v>9142830</v>
      </c>
      <c r="L989" s="6">
        <v>8990</v>
      </c>
      <c r="M989" s="1">
        <v>0.47</v>
      </c>
      <c r="N989" s="8" t="str">
        <f t="shared" si="78"/>
        <v>&lt;50%</v>
      </c>
      <c r="O989">
        <v>4.3</v>
      </c>
      <c r="P989" s="2">
        <v>1017</v>
      </c>
      <c r="Q989" s="7">
        <f t="shared" si="79"/>
        <v>9142830</v>
      </c>
    </row>
    <row r="990" spans="1:17">
      <c r="A990" t="s">
        <v>2139</v>
      </c>
      <c r="B990" t="s">
        <v>2140</v>
      </c>
      <c r="C990" t="s">
        <v>2141</v>
      </c>
      <c r="D990" t="s">
        <v>2973</v>
      </c>
      <c r="E990" t="s">
        <v>3068</v>
      </c>
      <c r="F990" t="s">
        <v>3069</v>
      </c>
      <c r="G990" t="s">
        <v>3098</v>
      </c>
      <c r="H990">
        <f t="shared" si="75"/>
        <v>23000</v>
      </c>
      <c r="I990" s="6">
        <v>1409</v>
      </c>
      <c r="J990" s="5" t="str">
        <f t="shared" si="76"/>
        <v>&gt;₹500</v>
      </c>
      <c r="K990" s="5">
        <f t="shared" si="77"/>
        <v>1289893</v>
      </c>
      <c r="L990" s="6">
        <v>1639</v>
      </c>
      <c r="M990" s="1">
        <v>0.14000000000000001</v>
      </c>
      <c r="N990" s="8" t="str">
        <f t="shared" si="78"/>
        <v>&lt;50%</v>
      </c>
      <c r="O990">
        <v>3.7</v>
      </c>
      <c r="P990" s="2">
        <v>787</v>
      </c>
      <c r="Q990" s="7">
        <f t="shared" si="79"/>
        <v>1289893</v>
      </c>
    </row>
    <row r="991" spans="1:17">
      <c r="A991" t="s">
        <v>2142</v>
      </c>
      <c r="B991" t="s">
        <v>2143</v>
      </c>
      <c r="C991" t="s">
        <v>1982</v>
      </c>
      <c r="D991" t="s">
        <v>2973</v>
      </c>
      <c r="E991" t="s">
        <v>3065</v>
      </c>
      <c r="F991" t="s">
        <v>3066</v>
      </c>
      <c r="G991" t="s">
        <v>3079</v>
      </c>
      <c r="H991">
        <f t="shared" si="75"/>
        <v>14600</v>
      </c>
      <c r="I991" s="6">
        <v>753</v>
      </c>
      <c r="J991" s="5" t="str">
        <f t="shared" si="76"/>
        <v>&gt;₹500</v>
      </c>
      <c r="K991" s="5">
        <f t="shared" si="77"/>
        <v>16597338</v>
      </c>
      <c r="L991" s="6">
        <v>899</v>
      </c>
      <c r="M991" s="1">
        <v>0.16</v>
      </c>
      <c r="N991" s="8" t="str">
        <f t="shared" si="78"/>
        <v>&lt;50%</v>
      </c>
      <c r="O991">
        <v>4.2</v>
      </c>
      <c r="P991" s="2">
        <v>18462</v>
      </c>
      <c r="Q991" s="7">
        <f t="shared" si="79"/>
        <v>16597338</v>
      </c>
    </row>
    <row r="992" spans="1:17">
      <c r="A992" t="s">
        <v>2144</v>
      </c>
      <c r="B992" t="s">
        <v>2145</v>
      </c>
      <c r="C992" t="s">
        <v>2061</v>
      </c>
      <c r="D992" t="s">
        <v>2973</v>
      </c>
      <c r="E992" t="s">
        <v>3065</v>
      </c>
      <c r="F992" t="s">
        <v>3066</v>
      </c>
      <c r="G992" t="s">
        <v>3091</v>
      </c>
      <c r="H992">
        <f t="shared" si="75"/>
        <v>84600</v>
      </c>
      <c r="I992" s="6">
        <v>353</v>
      </c>
      <c r="J992" s="5" t="str">
        <f t="shared" si="76"/>
        <v>₹200 - ₹500</v>
      </c>
      <c r="K992" s="5">
        <f t="shared" si="77"/>
        <v>754171</v>
      </c>
      <c r="L992" s="6">
        <v>1199</v>
      </c>
      <c r="M992" s="1">
        <v>0.71</v>
      </c>
      <c r="N992" s="8" t="str">
        <f t="shared" si="78"/>
        <v>50% or More</v>
      </c>
      <c r="O992">
        <v>4.3</v>
      </c>
      <c r="P992" s="2">
        <v>629</v>
      </c>
      <c r="Q992" s="7">
        <f t="shared" si="79"/>
        <v>754171</v>
      </c>
    </row>
    <row r="993" spans="1:17">
      <c r="A993" t="s">
        <v>2146</v>
      </c>
      <c r="B993" t="s">
        <v>2147</v>
      </c>
      <c r="C993" t="s">
        <v>1959</v>
      </c>
      <c r="D993" t="s">
        <v>2973</v>
      </c>
      <c r="E993" t="s">
        <v>3065</v>
      </c>
      <c r="F993" t="s">
        <v>3066</v>
      </c>
      <c r="G993" t="s">
        <v>3074</v>
      </c>
      <c r="H993">
        <f t="shared" si="75"/>
        <v>80000</v>
      </c>
      <c r="I993" s="6">
        <v>1099</v>
      </c>
      <c r="J993" s="5" t="str">
        <f t="shared" si="76"/>
        <v>&gt;₹500</v>
      </c>
      <c r="K993" s="5">
        <f t="shared" si="77"/>
        <v>29009124</v>
      </c>
      <c r="L993" s="6">
        <v>1899</v>
      </c>
      <c r="M993" s="1">
        <v>0.42</v>
      </c>
      <c r="N993" s="8" t="str">
        <f t="shared" si="78"/>
        <v>&lt;50%</v>
      </c>
      <c r="O993">
        <v>4.3</v>
      </c>
      <c r="P993" s="2">
        <v>15276</v>
      </c>
      <c r="Q993" s="7">
        <f t="shared" si="79"/>
        <v>29009124</v>
      </c>
    </row>
    <row r="994" spans="1:17">
      <c r="A994" t="s">
        <v>2148</v>
      </c>
      <c r="B994" t="s">
        <v>2149</v>
      </c>
      <c r="C994" t="s">
        <v>2026</v>
      </c>
      <c r="D994" t="s">
        <v>2973</v>
      </c>
      <c r="E994" t="s">
        <v>3065</v>
      </c>
      <c r="F994" t="s">
        <v>3066</v>
      </c>
      <c r="G994" t="s">
        <v>3085</v>
      </c>
      <c r="H994">
        <f t="shared" si="75"/>
        <v>279600</v>
      </c>
      <c r="I994" s="6">
        <v>8799</v>
      </c>
      <c r="J994" s="5" t="str">
        <f t="shared" si="76"/>
        <v>&gt;₹500</v>
      </c>
      <c r="K994" s="5">
        <f t="shared" si="77"/>
        <v>34564695</v>
      </c>
      <c r="L994" s="6">
        <v>11595</v>
      </c>
      <c r="M994" s="1">
        <v>0.24</v>
      </c>
      <c r="N994" s="8" t="str">
        <f t="shared" si="78"/>
        <v>&lt;50%</v>
      </c>
      <c r="O994">
        <v>4.4000000000000004</v>
      </c>
      <c r="P994" s="2">
        <v>2981</v>
      </c>
      <c r="Q994" s="7">
        <f t="shared" si="79"/>
        <v>34564695</v>
      </c>
    </row>
    <row r="995" spans="1:17">
      <c r="A995" t="s">
        <v>2150</v>
      </c>
      <c r="B995" t="s">
        <v>2151</v>
      </c>
      <c r="C995" t="s">
        <v>1947</v>
      </c>
      <c r="D995" t="s">
        <v>2973</v>
      </c>
      <c r="E995" t="s">
        <v>3065</v>
      </c>
      <c r="F995" t="s">
        <v>3066</v>
      </c>
      <c r="G995" t="s">
        <v>3067</v>
      </c>
      <c r="H995">
        <f t="shared" si="75"/>
        <v>40500</v>
      </c>
      <c r="I995" s="6">
        <v>1345</v>
      </c>
      <c r="J995" s="5" t="str">
        <f t="shared" si="76"/>
        <v>&gt;₹500</v>
      </c>
      <c r="K995" s="5">
        <f t="shared" si="77"/>
        <v>4315500</v>
      </c>
      <c r="L995" s="6">
        <v>1750</v>
      </c>
      <c r="M995" s="1">
        <v>0.23</v>
      </c>
      <c r="N995" s="8" t="str">
        <f t="shared" si="78"/>
        <v>&lt;50%</v>
      </c>
      <c r="O995">
        <v>3.8</v>
      </c>
      <c r="P995" s="2">
        <v>2466</v>
      </c>
      <c r="Q995" s="7">
        <f t="shared" si="79"/>
        <v>4315500</v>
      </c>
    </row>
    <row r="996" spans="1:17">
      <c r="A996" t="s">
        <v>2152</v>
      </c>
      <c r="B996" t="s">
        <v>2153</v>
      </c>
      <c r="C996" t="s">
        <v>2154</v>
      </c>
      <c r="D996" t="s">
        <v>2973</v>
      </c>
      <c r="E996" t="s">
        <v>3065</v>
      </c>
      <c r="F996" t="s">
        <v>3066</v>
      </c>
      <c r="G996" t="s">
        <v>3099</v>
      </c>
      <c r="H996">
        <f t="shared" si="75"/>
        <v>0</v>
      </c>
      <c r="I996" s="6">
        <v>2095</v>
      </c>
      <c r="J996" s="5" t="str">
        <f t="shared" si="76"/>
        <v>&gt;₹500</v>
      </c>
      <c r="K996" s="5">
        <f t="shared" si="77"/>
        <v>16653155</v>
      </c>
      <c r="L996" s="6">
        <v>2095</v>
      </c>
      <c r="M996" s="1">
        <v>0</v>
      </c>
      <c r="N996" s="8" t="str">
        <f t="shared" si="78"/>
        <v>&lt;50%</v>
      </c>
      <c r="O996">
        <v>4.5</v>
      </c>
      <c r="P996" s="2">
        <v>7949</v>
      </c>
      <c r="Q996" s="7">
        <f t="shared" si="79"/>
        <v>16653155</v>
      </c>
    </row>
    <row r="997" spans="1:17">
      <c r="A997" t="s">
        <v>2155</v>
      </c>
      <c r="B997" t="s">
        <v>2156</v>
      </c>
      <c r="C997" t="s">
        <v>1950</v>
      </c>
      <c r="D997" t="s">
        <v>2973</v>
      </c>
      <c r="E997" t="s">
        <v>3068</v>
      </c>
      <c r="F997" t="s">
        <v>3069</v>
      </c>
      <c r="G997" t="s">
        <v>3070</v>
      </c>
      <c r="H997">
        <f t="shared" si="75"/>
        <v>80200</v>
      </c>
      <c r="I997" s="6">
        <v>1498</v>
      </c>
      <c r="J997" s="5" t="str">
        <f t="shared" si="76"/>
        <v>&gt;₹500</v>
      </c>
      <c r="K997" s="5">
        <f t="shared" si="77"/>
        <v>218500</v>
      </c>
      <c r="L997" s="6">
        <v>2300</v>
      </c>
      <c r="M997" s="1">
        <v>0.35</v>
      </c>
      <c r="N997" s="8" t="str">
        <f t="shared" si="78"/>
        <v>&lt;50%</v>
      </c>
      <c r="O997">
        <v>3.8</v>
      </c>
      <c r="P997" s="2">
        <v>95</v>
      </c>
      <c r="Q997" s="7">
        <f t="shared" si="79"/>
        <v>218500</v>
      </c>
    </row>
    <row r="998" spans="1:17">
      <c r="A998" t="s">
        <v>2157</v>
      </c>
      <c r="B998" t="s">
        <v>2158</v>
      </c>
      <c r="C998" t="s">
        <v>2159</v>
      </c>
      <c r="D998" t="s">
        <v>2973</v>
      </c>
      <c r="E998" t="s">
        <v>3068</v>
      </c>
      <c r="F998" t="s">
        <v>3069</v>
      </c>
      <c r="G998" t="s">
        <v>3100</v>
      </c>
      <c r="H998">
        <f t="shared" si="75"/>
        <v>79100</v>
      </c>
      <c r="I998" s="6">
        <v>2199</v>
      </c>
      <c r="J998" s="5" t="str">
        <f t="shared" si="76"/>
        <v>&gt;₹500</v>
      </c>
      <c r="K998" s="5">
        <f t="shared" si="77"/>
        <v>4658420</v>
      </c>
      <c r="L998" s="6">
        <v>2990</v>
      </c>
      <c r="M998" s="1">
        <v>0.26</v>
      </c>
      <c r="N998" s="8" t="str">
        <f t="shared" si="78"/>
        <v>&lt;50%</v>
      </c>
      <c r="O998">
        <v>3.8</v>
      </c>
      <c r="P998" s="2">
        <v>1558</v>
      </c>
      <c r="Q998" s="7">
        <f t="shared" si="79"/>
        <v>4658420</v>
      </c>
    </row>
    <row r="999" spans="1:17">
      <c r="A999" t="s">
        <v>2160</v>
      </c>
      <c r="B999" t="s">
        <v>2161</v>
      </c>
      <c r="C999" t="s">
        <v>1988</v>
      </c>
      <c r="D999" t="s">
        <v>2973</v>
      </c>
      <c r="E999" t="s">
        <v>3065</v>
      </c>
      <c r="F999" t="s">
        <v>3066</v>
      </c>
      <c r="G999" t="s">
        <v>3080</v>
      </c>
      <c r="H999">
        <f t="shared" si="75"/>
        <v>59600</v>
      </c>
      <c r="I999" s="6">
        <v>3699</v>
      </c>
      <c r="J999" s="5" t="str">
        <f t="shared" si="76"/>
        <v>&gt;₹500</v>
      </c>
      <c r="K999" s="5">
        <f t="shared" si="77"/>
        <v>114002185</v>
      </c>
      <c r="L999" s="6">
        <v>4295</v>
      </c>
      <c r="M999" s="1">
        <v>0.14000000000000001</v>
      </c>
      <c r="N999" s="8" t="str">
        <f t="shared" si="78"/>
        <v>&lt;50%</v>
      </c>
      <c r="O999">
        <v>4.0999999999999996</v>
      </c>
      <c r="P999" s="2">
        <v>26543</v>
      </c>
      <c r="Q999" s="7">
        <f t="shared" si="79"/>
        <v>114002185</v>
      </c>
    </row>
    <row r="1000" spans="1:17">
      <c r="A1000" t="s">
        <v>2162</v>
      </c>
      <c r="B1000" t="s">
        <v>2163</v>
      </c>
      <c r="C1000" t="s">
        <v>2029</v>
      </c>
      <c r="D1000" t="s">
        <v>2973</v>
      </c>
      <c r="E1000" t="s">
        <v>3086</v>
      </c>
      <c r="F1000" t="s">
        <v>3087</v>
      </c>
      <c r="G1000" t="s">
        <v>3088</v>
      </c>
      <c r="H1000">
        <f t="shared" si="75"/>
        <v>2200</v>
      </c>
      <c r="I1000" s="6">
        <v>177</v>
      </c>
      <c r="J1000" s="5" t="str">
        <f t="shared" si="76"/>
        <v>₹200</v>
      </c>
      <c r="K1000" s="5">
        <f t="shared" si="77"/>
        <v>733912</v>
      </c>
      <c r="L1000" s="6">
        <v>199</v>
      </c>
      <c r="M1000" s="1">
        <v>0.11</v>
      </c>
      <c r="N1000" s="8" t="str">
        <f t="shared" si="78"/>
        <v>&lt;50%</v>
      </c>
      <c r="O1000">
        <v>4.0999999999999996</v>
      </c>
      <c r="P1000" s="2">
        <v>3688</v>
      </c>
      <c r="Q1000" s="7">
        <f t="shared" si="79"/>
        <v>733912</v>
      </c>
    </row>
    <row r="1001" spans="1:17">
      <c r="A1001" t="s">
        <v>2164</v>
      </c>
      <c r="B1001" t="s">
        <v>2165</v>
      </c>
      <c r="C1001" t="s">
        <v>1988</v>
      </c>
      <c r="D1001" t="s">
        <v>2973</v>
      </c>
      <c r="E1001" t="s">
        <v>3065</v>
      </c>
      <c r="F1001" t="s">
        <v>3066</v>
      </c>
      <c r="G1001" t="s">
        <v>3080</v>
      </c>
      <c r="H1001">
        <f t="shared" si="75"/>
        <v>135000</v>
      </c>
      <c r="I1001" s="6">
        <v>1149</v>
      </c>
      <c r="J1001" s="5" t="str">
        <f t="shared" si="76"/>
        <v>&gt;₹500</v>
      </c>
      <c r="K1001" s="5">
        <f t="shared" si="77"/>
        <v>10953117</v>
      </c>
      <c r="L1001" s="6">
        <v>2499</v>
      </c>
      <c r="M1001" s="1">
        <v>0.54</v>
      </c>
      <c r="N1001" s="8" t="str">
        <f t="shared" si="78"/>
        <v>50% or More</v>
      </c>
      <c r="O1001">
        <v>3.8</v>
      </c>
      <c r="P1001" s="2">
        <v>4383</v>
      </c>
      <c r="Q1001" s="7">
        <f t="shared" si="79"/>
        <v>10953117</v>
      </c>
    </row>
    <row r="1002" spans="1:17">
      <c r="A1002" t="s">
        <v>2166</v>
      </c>
      <c r="B1002" t="s">
        <v>2167</v>
      </c>
      <c r="C1002" t="s">
        <v>2168</v>
      </c>
      <c r="D1002" t="s">
        <v>2973</v>
      </c>
      <c r="E1002" t="s">
        <v>3065</v>
      </c>
      <c r="F1002" t="s">
        <v>3101</v>
      </c>
      <c r="G1002" t="s">
        <v>3102</v>
      </c>
      <c r="H1002">
        <f t="shared" si="75"/>
        <v>25500</v>
      </c>
      <c r="I1002" s="6">
        <v>244</v>
      </c>
      <c r="J1002" s="5" t="str">
        <f t="shared" si="76"/>
        <v>₹200 - ₹500</v>
      </c>
      <c r="K1002" s="5">
        <f t="shared" si="77"/>
        <v>238522</v>
      </c>
      <c r="L1002" s="6">
        <v>499</v>
      </c>
      <c r="M1002" s="1">
        <v>0.51</v>
      </c>
      <c r="N1002" s="8" t="str">
        <f t="shared" si="78"/>
        <v>50% or More</v>
      </c>
      <c r="O1002">
        <v>3.3</v>
      </c>
      <c r="P1002" s="2">
        <v>478</v>
      </c>
      <c r="Q1002" s="7">
        <f t="shared" si="79"/>
        <v>238522</v>
      </c>
    </row>
    <row r="1003" spans="1:17">
      <c r="A1003" t="s">
        <v>2169</v>
      </c>
      <c r="B1003" t="s">
        <v>2170</v>
      </c>
      <c r="C1003" t="s">
        <v>1950</v>
      </c>
      <c r="D1003" t="s">
        <v>2973</v>
      </c>
      <c r="E1003" t="s">
        <v>3068</v>
      </c>
      <c r="F1003" t="s">
        <v>3069</v>
      </c>
      <c r="G1003" t="s">
        <v>3070</v>
      </c>
      <c r="H1003">
        <f t="shared" si="75"/>
        <v>44100</v>
      </c>
      <c r="I1003" s="6">
        <v>1959</v>
      </c>
      <c r="J1003" s="5" t="str">
        <f t="shared" si="76"/>
        <v>&gt;₹500</v>
      </c>
      <c r="K1003" s="5">
        <f t="shared" si="77"/>
        <v>568800</v>
      </c>
      <c r="L1003" s="6">
        <v>2400</v>
      </c>
      <c r="M1003" s="1">
        <v>0.18</v>
      </c>
      <c r="N1003" s="8" t="str">
        <f t="shared" si="78"/>
        <v>&lt;50%</v>
      </c>
      <c r="O1003">
        <v>4</v>
      </c>
      <c r="P1003" s="2">
        <v>237</v>
      </c>
      <c r="Q1003" s="7">
        <f t="shared" si="79"/>
        <v>568800</v>
      </c>
    </row>
    <row r="1004" spans="1:17">
      <c r="A1004" t="s">
        <v>2171</v>
      </c>
      <c r="B1004" t="s">
        <v>2172</v>
      </c>
      <c r="C1004" t="s">
        <v>1956</v>
      </c>
      <c r="D1004" t="s">
        <v>2973</v>
      </c>
      <c r="E1004" t="s">
        <v>3065</v>
      </c>
      <c r="F1004" t="s">
        <v>3072</v>
      </c>
      <c r="G1004" t="s">
        <v>3073</v>
      </c>
      <c r="H1004">
        <f t="shared" si="75"/>
        <v>43000</v>
      </c>
      <c r="I1004" s="6">
        <v>319</v>
      </c>
      <c r="J1004" s="5" t="str">
        <f t="shared" si="76"/>
        <v>₹200 - ₹500</v>
      </c>
      <c r="K1004" s="5">
        <f t="shared" si="77"/>
        <v>92876</v>
      </c>
      <c r="L1004" s="6">
        <v>749</v>
      </c>
      <c r="M1004" s="1">
        <v>0.56999999999999995</v>
      </c>
      <c r="N1004" s="8" t="str">
        <f t="shared" si="78"/>
        <v>50% or More</v>
      </c>
      <c r="O1004">
        <v>4.5999999999999996</v>
      </c>
      <c r="P1004" s="2">
        <v>124</v>
      </c>
      <c r="Q1004" s="7">
        <f t="shared" si="79"/>
        <v>92876</v>
      </c>
    </row>
    <row r="1005" spans="1:17">
      <c r="A1005" t="s">
        <v>2173</v>
      </c>
      <c r="B1005" t="s">
        <v>2174</v>
      </c>
      <c r="C1005" t="s">
        <v>1947</v>
      </c>
      <c r="D1005" t="s">
        <v>2973</v>
      </c>
      <c r="E1005" t="s">
        <v>3065</v>
      </c>
      <c r="F1005" t="s">
        <v>3066</v>
      </c>
      <c r="G1005" t="s">
        <v>3067</v>
      </c>
      <c r="H1005">
        <f t="shared" si="75"/>
        <v>27600</v>
      </c>
      <c r="I1005" s="6">
        <v>1499</v>
      </c>
      <c r="J1005" s="5" t="str">
        <f t="shared" si="76"/>
        <v>&gt;₹500</v>
      </c>
      <c r="K1005" s="5">
        <f t="shared" si="77"/>
        <v>26033925</v>
      </c>
      <c r="L1005" s="6">
        <v>1775</v>
      </c>
      <c r="M1005" s="1">
        <v>0.16</v>
      </c>
      <c r="N1005" s="8" t="str">
        <f t="shared" si="78"/>
        <v>&lt;50%</v>
      </c>
      <c r="O1005">
        <v>3.9</v>
      </c>
      <c r="P1005" s="2">
        <v>14667</v>
      </c>
      <c r="Q1005" s="7">
        <f t="shared" si="79"/>
        <v>26033925</v>
      </c>
    </row>
    <row r="1006" spans="1:17">
      <c r="A1006" t="s">
        <v>2175</v>
      </c>
      <c r="B1006" t="s">
        <v>2176</v>
      </c>
      <c r="C1006" t="s">
        <v>1956</v>
      </c>
      <c r="D1006" t="s">
        <v>2973</v>
      </c>
      <c r="E1006" t="s">
        <v>3065</v>
      </c>
      <c r="F1006" t="s">
        <v>3072</v>
      </c>
      <c r="G1006" t="s">
        <v>3073</v>
      </c>
      <c r="H1006">
        <f t="shared" si="75"/>
        <v>113000</v>
      </c>
      <c r="I1006" s="6">
        <v>469</v>
      </c>
      <c r="J1006" s="5" t="str">
        <f t="shared" si="76"/>
        <v>₹200 - ₹500</v>
      </c>
      <c r="K1006" s="5">
        <f t="shared" si="77"/>
        <v>9594</v>
      </c>
      <c r="L1006" s="6">
        <v>1599</v>
      </c>
      <c r="M1006" s="1">
        <v>0.71</v>
      </c>
      <c r="N1006" s="8" t="str">
        <f t="shared" si="78"/>
        <v>50% or More</v>
      </c>
      <c r="O1006">
        <v>3.7</v>
      </c>
      <c r="P1006" s="2">
        <v>6</v>
      </c>
      <c r="Q1006" s="7">
        <f t="shared" si="79"/>
        <v>9594</v>
      </c>
    </row>
    <row r="1007" spans="1:17">
      <c r="A1007" t="s">
        <v>2177</v>
      </c>
      <c r="B1007" t="s">
        <v>2178</v>
      </c>
      <c r="C1007" t="s">
        <v>2154</v>
      </c>
      <c r="D1007" t="s">
        <v>2973</v>
      </c>
      <c r="E1007" t="s">
        <v>3065</v>
      </c>
      <c r="F1007" t="s">
        <v>3066</v>
      </c>
      <c r="G1007" t="s">
        <v>3099</v>
      </c>
      <c r="H1007">
        <f t="shared" si="75"/>
        <v>69600</v>
      </c>
      <c r="I1007" s="6">
        <v>1099</v>
      </c>
      <c r="J1007" s="5" t="str">
        <f t="shared" si="76"/>
        <v>&gt;₹500</v>
      </c>
      <c r="K1007" s="5">
        <f t="shared" si="77"/>
        <v>7617980</v>
      </c>
      <c r="L1007" s="6">
        <v>1795</v>
      </c>
      <c r="M1007" s="1">
        <v>0.39</v>
      </c>
      <c r="N1007" s="8" t="str">
        <f t="shared" si="78"/>
        <v>&lt;50%</v>
      </c>
      <c r="O1007">
        <v>4.2</v>
      </c>
      <c r="P1007" s="2">
        <v>4244</v>
      </c>
      <c r="Q1007" s="7">
        <f t="shared" si="79"/>
        <v>7617980</v>
      </c>
    </row>
    <row r="1008" spans="1:17">
      <c r="A1008" t="s">
        <v>2179</v>
      </c>
      <c r="B1008" t="s">
        <v>2180</v>
      </c>
      <c r="C1008" t="s">
        <v>1953</v>
      </c>
      <c r="D1008" t="s">
        <v>2973</v>
      </c>
      <c r="E1008" t="s">
        <v>3068</v>
      </c>
      <c r="F1008" t="s">
        <v>3069</v>
      </c>
      <c r="G1008" t="s">
        <v>3071</v>
      </c>
      <c r="H1008">
        <f t="shared" si="75"/>
        <v>640900</v>
      </c>
      <c r="I1008" s="6">
        <v>9590</v>
      </c>
      <c r="J1008" s="5" t="str">
        <f t="shared" si="76"/>
        <v>&gt;₹500</v>
      </c>
      <c r="K1008" s="5">
        <f t="shared" si="77"/>
        <v>16270983</v>
      </c>
      <c r="L1008" s="6">
        <v>15999</v>
      </c>
      <c r="M1008" s="1">
        <v>0.4</v>
      </c>
      <c r="N1008" s="8" t="str">
        <f t="shared" si="78"/>
        <v>&lt;50%</v>
      </c>
      <c r="O1008">
        <v>4.0999999999999996</v>
      </c>
      <c r="P1008" s="2">
        <v>1017</v>
      </c>
      <c r="Q1008" s="7">
        <f t="shared" si="79"/>
        <v>16270983</v>
      </c>
    </row>
    <row r="1009" spans="1:17">
      <c r="A1009" t="s">
        <v>2181</v>
      </c>
      <c r="B1009" t="s">
        <v>2182</v>
      </c>
      <c r="C1009" t="s">
        <v>2183</v>
      </c>
      <c r="D1009" t="s">
        <v>2973</v>
      </c>
      <c r="E1009" t="s">
        <v>3068</v>
      </c>
      <c r="F1009" t="s">
        <v>3095</v>
      </c>
      <c r="G1009" t="s">
        <v>3103</v>
      </c>
      <c r="H1009">
        <f t="shared" si="75"/>
        <v>49100</v>
      </c>
      <c r="I1009" s="6">
        <v>999</v>
      </c>
      <c r="J1009" s="5" t="str">
        <f t="shared" si="76"/>
        <v>&gt;₹500</v>
      </c>
      <c r="K1009" s="5">
        <f t="shared" si="77"/>
        <v>19368510</v>
      </c>
      <c r="L1009" s="6">
        <v>1490</v>
      </c>
      <c r="M1009" s="1">
        <v>0.33</v>
      </c>
      <c r="N1009" s="8" t="str">
        <f t="shared" si="78"/>
        <v>&lt;50%</v>
      </c>
      <c r="O1009">
        <v>4.0999999999999996</v>
      </c>
      <c r="P1009" s="2">
        <v>12999</v>
      </c>
      <c r="Q1009" s="7">
        <f t="shared" si="79"/>
        <v>19368510</v>
      </c>
    </row>
    <row r="1010" spans="1:17">
      <c r="A1010" t="s">
        <v>2184</v>
      </c>
      <c r="B1010" t="s">
        <v>2185</v>
      </c>
      <c r="C1010" t="s">
        <v>2001</v>
      </c>
      <c r="D1010" t="s">
        <v>2973</v>
      </c>
      <c r="E1010" t="s">
        <v>3065</v>
      </c>
      <c r="F1010" t="s">
        <v>3066</v>
      </c>
      <c r="G1010" t="s">
        <v>3067</v>
      </c>
      <c r="H1010">
        <f t="shared" si="75"/>
        <v>70000</v>
      </c>
      <c r="I1010" s="6">
        <v>1299</v>
      </c>
      <c r="J1010" s="5" t="str">
        <f t="shared" si="76"/>
        <v>&gt;₹500</v>
      </c>
      <c r="K1010" s="5">
        <f t="shared" si="77"/>
        <v>621689</v>
      </c>
      <c r="L1010" s="6">
        <v>1999</v>
      </c>
      <c r="M1010" s="1">
        <v>0.35</v>
      </c>
      <c r="N1010" s="8" t="str">
        <f t="shared" si="78"/>
        <v>&lt;50%</v>
      </c>
      <c r="O1010">
        <v>3.8</v>
      </c>
      <c r="P1010" s="2">
        <v>311</v>
      </c>
      <c r="Q1010" s="7">
        <f t="shared" si="79"/>
        <v>621689</v>
      </c>
    </row>
    <row r="1011" spans="1:17">
      <c r="A1011" t="s">
        <v>2186</v>
      </c>
      <c r="B1011" t="s">
        <v>2187</v>
      </c>
      <c r="C1011" t="s">
        <v>2188</v>
      </c>
      <c r="D1011" t="s">
        <v>2973</v>
      </c>
      <c r="E1011" t="s">
        <v>3065</v>
      </c>
      <c r="F1011" t="s">
        <v>3101</v>
      </c>
      <c r="G1011" t="s">
        <v>3104</v>
      </c>
      <c r="H1011">
        <f t="shared" si="75"/>
        <v>20700</v>
      </c>
      <c r="I1011" s="6">
        <v>292</v>
      </c>
      <c r="J1011" s="5" t="str">
        <f t="shared" si="76"/>
        <v>₹200 - ₹500</v>
      </c>
      <c r="K1011" s="5">
        <f t="shared" si="77"/>
        <v>2114762</v>
      </c>
      <c r="L1011" s="6">
        <v>499</v>
      </c>
      <c r="M1011" s="1">
        <v>0.41</v>
      </c>
      <c r="N1011" s="8" t="str">
        <f t="shared" si="78"/>
        <v>&lt;50%</v>
      </c>
      <c r="O1011">
        <v>4.0999999999999996</v>
      </c>
      <c r="P1011" s="2">
        <v>4238</v>
      </c>
      <c r="Q1011" s="7">
        <f t="shared" si="79"/>
        <v>2114762</v>
      </c>
    </row>
    <row r="1012" spans="1:17">
      <c r="A1012" t="s">
        <v>2189</v>
      </c>
      <c r="B1012" t="s">
        <v>2190</v>
      </c>
      <c r="C1012" t="s">
        <v>2115</v>
      </c>
      <c r="D1012" t="s">
        <v>2973</v>
      </c>
      <c r="E1012" t="s">
        <v>3065</v>
      </c>
      <c r="F1012" t="s">
        <v>3066</v>
      </c>
      <c r="G1012" t="s">
        <v>3094</v>
      </c>
      <c r="H1012">
        <f t="shared" si="75"/>
        <v>13900</v>
      </c>
      <c r="I1012" s="6">
        <v>160</v>
      </c>
      <c r="J1012" s="5" t="str">
        <f t="shared" si="76"/>
        <v>₹200</v>
      </c>
      <c r="K1012" s="5">
        <f t="shared" si="77"/>
        <v>831519</v>
      </c>
      <c r="L1012" s="6">
        <v>299</v>
      </c>
      <c r="M1012" s="1">
        <v>0.46</v>
      </c>
      <c r="N1012" s="8" t="str">
        <f t="shared" si="78"/>
        <v>&lt;50%</v>
      </c>
      <c r="O1012">
        <v>4.5999999999999996</v>
      </c>
      <c r="P1012" s="2">
        <v>2781</v>
      </c>
      <c r="Q1012" s="7">
        <f t="shared" si="79"/>
        <v>831519</v>
      </c>
    </row>
    <row r="1013" spans="1:17">
      <c r="A1013" t="s">
        <v>2191</v>
      </c>
      <c r="B1013" t="s">
        <v>2192</v>
      </c>
      <c r="C1013" t="s">
        <v>2193</v>
      </c>
      <c r="D1013" t="s">
        <v>2973</v>
      </c>
      <c r="E1013" t="s">
        <v>3065</v>
      </c>
      <c r="F1013" t="s">
        <v>3105</v>
      </c>
      <c r="G1013" t="s">
        <v>3106</v>
      </c>
      <c r="H1013">
        <f t="shared" si="75"/>
        <v>0</v>
      </c>
      <c r="I1013" s="6">
        <v>600</v>
      </c>
      <c r="J1013" s="5" t="str">
        <f t="shared" si="76"/>
        <v>&gt;₹500</v>
      </c>
      <c r="K1013" s="5">
        <f t="shared" si="77"/>
        <v>6544200</v>
      </c>
      <c r="L1013" s="6">
        <v>600</v>
      </c>
      <c r="M1013" s="1">
        <v>0</v>
      </c>
      <c r="N1013" s="8" t="str">
        <f t="shared" si="78"/>
        <v>&lt;50%</v>
      </c>
      <c r="O1013">
        <v>4.0999999999999996</v>
      </c>
      <c r="P1013" s="2">
        <v>10907</v>
      </c>
      <c r="Q1013" s="7">
        <f t="shared" si="79"/>
        <v>6544200</v>
      </c>
    </row>
    <row r="1014" spans="1:17">
      <c r="A1014" t="s">
        <v>2194</v>
      </c>
      <c r="B1014" t="s">
        <v>2195</v>
      </c>
      <c r="C1014" t="s">
        <v>2196</v>
      </c>
      <c r="D1014" t="s">
        <v>2973</v>
      </c>
      <c r="E1014" t="s">
        <v>3065</v>
      </c>
      <c r="F1014" t="s">
        <v>3105</v>
      </c>
      <c r="G1014" t="s">
        <v>3107</v>
      </c>
      <c r="H1014">
        <f t="shared" si="75"/>
        <v>0</v>
      </c>
      <c r="I1014" s="6">
        <v>1130</v>
      </c>
      <c r="J1014" s="5" t="str">
        <f t="shared" si="76"/>
        <v>&gt;₹500</v>
      </c>
      <c r="K1014" s="5">
        <f t="shared" si="77"/>
        <v>14972500</v>
      </c>
      <c r="L1014" s="6">
        <v>1130</v>
      </c>
      <c r="M1014" s="1">
        <v>0</v>
      </c>
      <c r="N1014" s="8" t="str">
        <f t="shared" si="78"/>
        <v>&lt;50%</v>
      </c>
      <c r="O1014">
        <v>4.2</v>
      </c>
      <c r="P1014" s="2">
        <v>13250</v>
      </c>
      <c r="Q1014" s="7">
        <f t="shared" si="79"/>
        <v>14972500</v>
      </c>
    </row>
    <row r="1015" spans="1:17">
      <c r="A1015" t="s">
        <v>2197</v>
      </c>
      <c r="B1015" t="s">
        <v>2198</v>
      </c>
      <c r="C1015" t="s">
        <v>1988</v>
      </c>
      <c r="D1015" t="s">
        <v>2973</v>
      </c>
      <c r="E1015" t="s">
        <v>3065</v>
      </c>
      <c r="F1015" t="s">
        <v>3066</v>
      </c>
      <c r="G1015" t="s">
        <v>3080</v>
      </c>
      <c r="H1015">
        <f t="shared" si="75"/>
        <v>304600</v>
      </c>
      <c r="I1015" s="6">
        <v>3249</v>
      </c>
      <c r="J1015" s="5" t="str">
        <f t="shared" si="76"/>
        <v>&gt;₹500</v>
      </c>
      <c r="K1015" s="5">
        <f t="shared" si="77"/>
        <v>271125650</v>
      </c>
      <c r="L1015" s="6">
        <v>6295</v>
      </c>
      <c r="M1015" s="1">
        <v>0.48</v>
      </c>
      <c r="N1015" s="8" t="str">
        <f t="shared" si="78"/>
        <v>&lt;50%</v>
      </c>
      <c r="O1015">
        <v>3.9</v>
      </c>
      <c r="P1015" s="2">
        <v>43070</v>
      </c>
      <c r="Q1015" s="7">
        <f t="shared" si="79"/>
        <v>271125650</v>
      </c>
    </row>
    <row r="1016" spans="1:17">
      <c r="A1016" t="s">
        <v>2199</v>
      </c>
      <c r="B1016" t="s">
        <v>2200</v>
      </c>
      <c r="C1016" t="s">
        <v>1988</v>
      </c>
      <c r="D1016" t="s">
        <v>2973</v>
      </c>
      <c r="E1016" t="s">
        <v>3065</v>
      </c>
      <c r="F1016" t="s">
        <v>3066</v>
      </c>
      <c r="G1016" t="s">
        <v>3080</v>
      </c>
      <c r="H1016">
        <f t="shared" si="75"/>
        <v>585600</v>
      </c>
      <c r="I1016" s="6">
        <v>3599</v>
      </c>
      <c r="J1016" s="5" t="str">
        <f t="shared" si="76"/>
        <v>&gt;₹500</v>
      </c>
      <c r="K1016" s="5">
        <f t="shared" si="77"/>
        <v>111833740</v>
      </c>
      <c r="L1016" s="6">
        <v>9455</v>
      </c>
      <c r="M1016" s="1">
        <v>0.62</v>
      </c>
      <c r="N1016" s="8" t="str">
        <f t="shared" si="78"/>
        <v>50% or More</v>
      </c>
      <c r="O1016">
        <v>4.0999999999999996</v>
      </c>
      <c r="P1016" s="2">
        <v>11828</v>
      </c>
      <c r="Q1016" s="7">
        <f t="shared" si="79"/>
        <v>111833740</v>
      </c>
    </row>
    <row r="1017" spans="1:17">
      <c r="A1017" t="s">
        <v>2201</v>
      </c>
      <c r="B1017" t="s">
        <v>2202</v>
      </c>
      <c r="C1017" t="s">
        <v>2061</v>
      </c>
      <c r="D1017" t="s">
        <v>2973</v>
      </c>
      <c r="E1017" t="s">
        <v>3065</v>
      </c>
      <c r="F1017" t="s">
        <v>3066</v>
      </c>
      <c r="G1017" t="s">
        <v>3091</v>
      </c>
      <c r="H1017">
        <f t="shared" si="75"/>
        <v>33100</v>
      </c>
      <c r="I1017" s="6">
        <v>368</v>
      </c>
      <c r="J1017" s="5" t="str">
        <f t="shared" si="76"/>
        <v>₹200 - ₹500</v>
      </c>
      <c r="K1017" s="5">
        <f t="shared" si="77"/>
        <v>866760</v>
      </c>
      <c r="L1017" s="6">
        <v>699</v>
      </c>
      <c r="M1017" s="1">
        <v>0.47</v>
      </c>
      <c r="N1017" s="8" t="str">
        <f t="shared" si="78"/>
        <v>&lt;50%</v>
      </c>
      <c r="O1017">
        <v>4.0999999999999996</v>
      </c>
      <c r="P1017" s="2">
        <v>1240</v>
      </c>
      <c r="Q1017" s="7">
        <f t="shared" si="79"/>
        <v>866760</v>
      </c>
    </row>
    <row r="1018" spans="1:17">
      <c r="A1018" t="s">
        <v>2203</v>
      </c>
      <c r="B1018" t="s">
        <v>2204</v>
      </c>
      <c r="C1018" t="s">
        <v>1988</v>
      </c>
      <c r="D1018" t="s">
        <v>2973</v>
      </c>
      <c r="E1018" t="s">
        <v>3065</v>
      </c>
      <c r="F1018" t="s">
        <v>3066</v>
      </c>
      <c r="G1018" t="s">
        <v>3080</v>
      </c>
      <c r="H1018">
        <f t="shared" si="75"/>
        <v>180000</v>
      </c>
      <c r="I1018" s="6">
        <v>3199</v>
      </c>
      <c r="J1018" s="5" t="str">
        <f t="shared" si="76"/>
        <v>&gt;₹500</v>
      </c>
      <c r="K1018" s="5">
        <f t="shared" si="77"/>
        <v>104324131</v>
      </c>
      <c r="L1018" s="6">
        <v>4999</v>
      </c>
      <c r="M1018" s="1">
        <v>0.36</v>
      </c>
      <c r="N1018" s="8" t="str">
        <f t="shared" si="78"/>
        <v>&lt;50%</v>
      </c>
      <c r="O1018">
        <v>4</v>
      </c>
      <c r="P1018" s="2">
        <v>20869</v>
      </c>
      <c r="Q1018" s="7">
        <f t="shared" si="79"/>
        <v>104324131</v>
      </c>
    </row>
    <row r="1019" spans="1:17">
      <c r="A1019" t="s">
        <v>2205</v>
      </c>
      <c r="B1019" t="s">
        <v>2206</v>
      </c>
      <c r="C1019" t="s">
        <v>2207</v>
      </c>
      <c r="D1019" t="s">
        <v>2973</v>
      </c>
      <c r="E1019" t="s">
        <v>3065</v>
      </c>
      <c r="F1019" t="s">
        <v>3066</v>
      </c>
      <c r="G1019" t="s">
        <v>3108</v>
      </c>
      <c r="H1019">
        <f t="shared" si="75"/>
        <v>130100</v>
      </c>
      <c r="I1019" s="6">
        <v>1599</v>
      </c>
      <c r="J1019" s="5" t="str">
        <f t="shared" si="76"/>
        <v>&gt;₹500</v>
      </c>
      <c r="K1019" s="5">
        <f t="shared" si="77"/>
        <v>1278900</v>
      </c>
      <c r="L1019" s="6">
        <v>2900</v>
      </c>
      <c r="M1019" s="1">
        <v>0.45</v>
      </c>
      <c r="N1019" s="8" t="str">
        <f t="shared" si="78"/>
        <v>&lt;50%</v>
      </c>
      <c r="O1019">
        <v>3.7</v>
      </c>
      <c r="P1019" s="2">
        <v>441</v>
      </c>
      <c r="Q1019" s="7">
        <f t="shared" si="79"/>
        <v>1278900</v>
      </c>
    </row>
    <row r="1020" spans="1:17">
      <c r="A1020" t="s">
        <v>2208</v>
      </c>
      <c r="B1020" t="s">
        <v>2209</v>
      </c>
      <c r="C1020" t="s">
        <v>1982</v>
      </c>
      <c r="D1020" t="s">
        <v>2973</v>
      </c>
      <c r="E1020" t="s">
        <v>3065</v>
      </c>
      <c r="F1020" t="s">
        <v>3066</v>
      </c>
      <c r="G1020" t="s">
        <v>3079</v>
      </c>
      <c r="H1020">
        <f t="shared" si="75"/>
        <v>50000</v>
      </c>
      <c r="I1020" s="6">
        <v>1999</v>
      </c>
      <c r="J1020" s="5" t="str">
        <f t="shared" si="76"/>
        <v>&gt;₹500</v>
      </c>
      <c r="K1020" s="5">
        <f t="shared" si="77"/>
        <v>2583966</v>
      </c>
      <c r="L1020" s="6">
        <v>2499</v>
      </c>
      <c r="M1020" s="1">
        <v>0.2</v>
      </c>
      <c r="N1020" s="8" t="str">
        <f t="shared" si="78"/>
        <v>&lt;50%</v>
      </c>
      <c r="O1020">
        <v>4.0999999999999996</v>
      </c>
      <c r="P1020" s="2">
        <v>1034</v>
      </c>
      <c r="Q1020" s="7">
        <f t="shared" si="79"/>
        <v>2583966</v>
      </c>
    </row>
    <row r="1021" spans="1:17">
      <c r="A1021" t="s">
        <v>2210</v>
      </c>
      <c r="B1021" t="s">
        <v>2211</v>
      </c>
      <c r="C1021" t="s">
        <v>1985</v>
      </c>
      <c r="D1021" t="s">
        <v>2973</v>
      </c>
      <c r="E1021" t="s">
        <v>3065</v>
      </c>
      <c r="F1021" t="s">
        <v>3072</v>
      </c>
      <c r="G1021" t="s">
        <v>3073</v>
      </c>
      <c r="H1021">
        <f t="shared" si="75"/>
        <v>57400</v>
      </c>
      <c r="I1021" s="6">
        <v>616</v>
      </c>
      <c r="J1021" s="5" t="str">
        <f t="shared" si="76"/>
        <v>&gt;₹500</v>
      </c>
      <c r="K1021" s="5">
        <f t="shared" si="77"/>
        <v>44179940</v>
      </c>
      <c r="L1021" s="6">
        <v>1190</v>
      </c>
      <c r="M1021" s="1">
        <v>0.48</v>
      </c>
      <c r="N1021" s="8" t="str">
        <f t="shared" si="78"/>
        <v>&lt;50%</v>
      </c>
      <c r="O1021">
        <v>4.0999999999999996</v>
      </c>
      <c r="P1021" s="2">
        <v>37126</v>
      </c>
      <c r="Q1021" s="7">
        <f t="shared" si="79"/>
        <v>44179940</v>
      </c>
    </row>
    <row r="1022" spans="1:17">
      <c r="A1022" t="s">
        <v>2212</v>
      </c>
      <c r="B1022" t="s">
        <v>2213</v>
      </c>
      <c r="C1022" t="s">
        <v>1982</v>
      </c>
      <c r="D1022" t="s">
        <v>2973</v>
      </c>
      <c r="E1022" t="s">
        <v>3065</v>
      </c>
      <c r="F1022" t="s">
        <v>3066</v>
      </c>
      <c r="G1022" t="s">
        <v>3079</v>
      </c>
      <c r="H1022">
        <f t="shared" si="75"/>
        <v>60100</v>
      </c>
      <c r="I1022" s="6">
        <v>1499</v>
      </c>
      <c r="J1022" s="5" t="str">
        <f t="shared" si="76"/>
        <v>&gt;₹500</v>
      </c>
      <c r="K1022" s="5">
        <f t="shared" si="77"/>
        <v>13345500</v>
      </c>
      <c r="L1022" s="6">
        <v>2100</v>
      </c>
      <c r="M1022" s="1">
        <v>0.28999999999999998</v>
      </c>
      <c r="N1022" s="8" t="str">
        <f t="shared" si="78"/>
        <v>&lt;50%</v>
      </c>
      <c r="O1022">
        <v>4.0999999999999996</v>
      </c>
      <c r="P1022" s="2">
        <v>6355</v>
      </c>
      <c r="Q1022" s="7">
        <f t="shared" si="79"/>
        <v>13345500</v>
      </c>
    </row>
    <row r="1023" spans="1:17">
      <c r="A1023" t="s">
        <v>2214</v>
      </c>
      <c r="B1023" t="s">
        <v>2215</v>
      </c>
      <c r="C1023" t="s">
        <v>2115</v>
      </c>
      <c r="D1023" t="s">
        <v>2973</v>
      </c>
      <c r="E1023" t="s">
        <v>3065</v>
      </c>
      <c r="F1023" t="s">
        <v>3066</v>
      </c>
      <c r="G1023" t="s">
        <v>3094</v>
      </c>
      <c r="H1023">
        <f t="shared" si="75"/>
        <v>30000</v>
      </c>
      <c r="I1023" s="6">
        <v>199</v>
      </c>
      <c r="J1023" s="5" t="str">
        <f t="shared" si="76"/>
        <v>₹200</v>
      </c>
      <c r="K1023" s="5">
        <f t="shared" si="77"/>
        <v>5988</v>
      </c>
      <c r="L1023" s="6">
        <v>499</v>
      </c>
      <c r="M1023" s="1">
        <v>0.6</v>
      </c>
      <c r="N1023" s="8" t="str">
        <f t="shared" si="78"/>
        <v>50% or More</v>
      </c>
      <c r="O1023">
        <v>3.3</v>
      </c>
      <c r="P1023" s="2">
        <v>12</v>
      </c>
      <c r="Q1023" s="7">
        <f t="shared" si="79"/>
        <v>5988</v>
      </c>
    </row>
    <row r="1024" spans="1:17">
      <c r="A1024" t="s">
        <v>2216</v>
      </c>
      <c r="B1024" t="s">
        <v>2217</v>
      </c>
      <c r="C1024" t="s">
        <v>2019</v>
      </c>
      <c r="D1024" t="s">
        <v>2973</v>
      </c>
      <c r="E1024" t="s">
        <v>3068</v>
      </c>
      <c r="F1024" t="s">
        <v>3081</v>
      </c>
      <c r="G1024" t="s">
        <v>3084</v>
      </c>
      <c r="H1024">
        <f t="shared" si="75"/>
        <v>21500</v>
      </c>
      <c r="I1024" s="6">
        <v>610</v>
      </c>
      <c r="J1024" s="5" t="str">
        <f t="shared" si="76"/>
        <v>&gt;₹500</v>
      </c>
      <c r="K1024" s="5">
        <f t="shared" si="77"/>
        <v>10861125</v>
      </c>
      <c r="L1024" s="6">
        <v>825</v>
      </c>
      <c r="M1024" s="1">
        <v>0.26</v>
      </c>
      <c r="N1024" s="8" t="str">
        <f t="shared" si="78"/>
        <v>&lt;50%</v>
      </c>
      <c r="O1024">
        <v>4.0999999999999996</v>
      </c>
      <c r="P1024" s="2">
        <v>13165</v>
      </c>
      <c r="Q1024" s="7">
        <f t="shared" si="79"/>
        <v>10861125</v>
      </c>
    </row>
    <row r="1025" spans="1:17">
      <c r="A1025" t="s">
        <v>2218</v>
      </c>
      <c r="B1025" t="s">
        <v>2219</v>
      </c>
      <c r="C1025" t="s">
        <v>2095</v>
      </c>
      <c r="D1025" t="s">
        <v>2973</v>
      </c>
      <c r="E1025" t="s">
        <v>3065</v>
      </c>
      <c r="F1025" t="s">
        <v>3066</v>
      </c>
      <c r="G1025" t="s">
        <v>3093</v>
      </c>
      <c r="H1025">
        <f t="shared" si="75"/>
        <v>50000</v>
      </c>
      <c r="I1025" s="6">
        <v>999</v>
      </c>
      <c r="J1025" s="5" t="str">
        <f t="shared" si="76"/>
        <v>&gt;₹500</v>
      </c>
      <c r="K1025" s="5">
        <f t="shared" si="77"/>
        <v>2467354</v>
      </c>
      <c r="L1025" s="6">
        <v>1499</v>
      </c>
      <c r="M1025" s="1">
        <v>0.33</v>
      </c>
      <c r="N1025" s="8" t="str">
        <f t="shared" si="78"/>
        <v>&lt;50%</v>
      </c>
      <c r="O1025">
        <v>4.0999999999999996</v>
      </c>
      <c r="P1025" s="2">
        <v>1646</v>
      </c>
      <c r="Q1025" s="7">
        <f t="shared" si="79"/>
        <v>2467354</v>
      </c>
    </row>
    <row r="1026" spans="1:17">
      <c r="A1026" t="s">
        <v>2220</v>
      </c>
      <c r="B1026" t="s">
        <v>2221</v>
      </c>
      <c r="C1026" t="s">
        <v>2125</v>
      </c>
      <c r="D1026" t="s">
        <v>2973</v>
      </c>
      <c r="E1026" t="s">
        <v>3065</v>
      </c>
      <c r="F1026" t="s">
        <v>3072</v>
      </c>
      <c r="G1026" t="s">
        <v>3090</v>
      </c>
      <c r="H1026">
        <f t="shared" ref="H1026:H1089" si="80">(L1026-I1026)*100</f>
        <v>99600</v>
      </c>
      <c r="I1026" s="6">
        <v>8999</v>
      </c>
      <c r="J1026" s="5" t="str">
        <f t="shared" ref="J1026:J1089" si="81">IF(I1026&lt;200,"₹200",IF(OR(I1026=200,I1026&lt;=500),"₹200 - ₹500","&gt;₹500"))</f>
        <v>&gt;₹500</v>
      </c>
      <c r="K1026" s="5">
        <f t="shared" ref="K1026:K1089" si="82">(L1026*P1026)</f>
        <v>179850030</v>
      </c>
      <c r="L1026" s="6">
        <v>9995</v>
      </c>
      <c r="M1026" s="1">
        <v>0.1</v>
      </c>
      <c r="N1026" s="8" t="str">
        <f t="shared" ref="N1026:N1089" si="83">IF(M1026&gt;=50%,"50% or More","&lt;50%")</f>
        <v>&lt;50%</v>
      </c>
      <c r="O1026">
        <v>4.4000000000000004</v>
      </c>
      <c r="P1026" s="2">
        <v>17994</v>
      </c>
      <c r="Q1026" s="7">
        <f t="shared" ref="Q1026:Q1089" si="84">L1026*P1026</f>
        <v>179850030</v>
      </c>
    </row>
    <row r="1027" spans="1:17">
      <c r="A1027" t="s">
        <v>2222</v>
      </c>
      <c r="B1027" t="s">
        <v>2223</v>
      </c>
      <c r="C1027" t="s">
        <v>1956</v>
      </c>
      <c r="D1027" t="s">
        <v>2973</v>
      </c>
      <c r="E1027" t="s">
        <v>3065</v>
      </c>
      <c r="F1027" t="s">
        <v>3072</v>
      </c>
      <c r="G1027" t="s">
        <v>3073</v>
      </c>
      <c r="H1027">
        <f t="shared" si="80"/>
        <v>54600</v>
      </c>
      <c r="I1027" s="6">
        <v>453</v>
      </c>
      <c r="J1027" s="5" t="str">
        <f t="shared" si="81"/>
        <v>₹200 - ₹500</v>
      </c>
      <c r="K1027" s="5">
        <f t="shared" si="82"/>
        <v>609390</v>
      </c>
      <c r="L1027" s="6">
        <v>999</v>
      </c>
      <c r="M1027" s="1">
        <v>0.55000000000000004</v>
      </c>
      <c r="N1027" s="8" t="str">
        <f t="shared" si="83"/>
        <v>50% or More</v>
      </c>
      <c r="O1027">
        <v>4.3</v>
      </c>
      <c r="P1027" s="2">
        <v>610</v>
      </c>
      <c r="Q1027" s="7">
        <f t="shared" si="84"/>
        <v>609390</v>
      </c>
    </row>
    <row r="1028" spans="1:17">
      <c r="A1028" t="s">
        <v>2224</v>
      </c>
      <c r="B1028" t="s">
        <v>2225</v>
      </c>
      <c r="C1028" t="s">
        <v>1988</v>
      </c>
      <c r="D1028" t="s">
        <v>2973</v>
      </c>
      <c r="E1028" t="s">
        <v>3065</v>
      </c>
      <c r="F1028" t="s">
        <v>3066</v>
      </c>
      <c r="G1028" t="s">
        <v>3080</v>
      </c>
      <c r="H1028">
        <f t="shared" si="80"/>
        <v>353600</v>
      </c>
      <c r="I1028" s="6">
        <v>2464</v>
      </c>
      <c r="J1028" s="5" t="str">
        <f t="shared" si="81"/>
        <v>&gt;₹500</v>
      </c>
      <c r="K1028" s="5">
        <f t="shared" si="82"/>
        <v>53196000</v>
      </c>
      <c r="L1028" s="6">
        <v>6000</v>
      </c>
      <c r="M1028" s="1">
        <v>0.59</v>
      </c>
      <c r="N1028" s="8" t="str">
        <f t="shared" si="83"/>
        <v>50% or More</v>
      </c>
      <c r="O1028">
        <v>4.0999999999999996</v>
      </c>
      <c r="P1028" s="2">
        <v>8866</v>
      </c>
      <c r="Q1028" s="7">
        <f t="shared" si="84"/>
        <v>53196000</v>
      </c>
    </row>
    <row r="1029" spans="1:17">
      <c r="A1029" t="s">
        <v>2226</v>
      </c>
      <c r="B1029" t="s">
        <v>2227</v>
      </c>
      <c r="C1029" t="s">
        <v>2207</v>
      </c>
      <c r="D1029" t="s">
        <v>2973</v>
      </c>
      <c r="E1029" t="s">
        <v>3065</v>
      </c>
      <c r="F1029" t="s">
        <v>3066</v>
      </c>
      <c r="G1029" t="s">
        <v>3108</v>
      </c>
      <c r="H1029">
        <f t="shared" si="80"/>
        <v>122600</v>
      </c>
      <c r="I1029" s="6">
        <v>2719</v>
      </c>
      <c r="J1029" s="5" t="str">
        <f t="shared" si="81"/>
        <v>&gt;₹500</v>
      </c>
      <c r="K1029" s="5">
        <f t="shared" si="82"/>
        <v>52886670</v>
      </c>
      <c r="L1029" s="6">
        <v>3945</v>
      </c>
      <c r="M1029" s="1">
        <v>0.31</v>
      </c>
      <c r="N1029" s="8" t="str">
        <f t="shared" si="83"/>
        <v>&lt;50%</v>
      </c>
      <c r="O1029">
        <v>3.7</v>
      </c>
      <c r="P1029" s="2">
        <v>13406</v>
      </c>
      <c r="Q1029" s="7">
        <f t="shared" si="84"/>
        <v>52886670</v>
      </c>
    </row>
    <row r="1030" spans="1:17">
      <c r="A1030" t="s">
        <v>2228</v>
      </c>
      <c r="B1030" t="s">
        <v>2229</v>
      </c>
      <c r="C1030" t="s">
        <v>1991</v>
      </c>
      <c r="D1030" t="s">
        <v>2973</v>
      </c>
      <c r="E1030" t="s">
        <v>3068</v>
      </c>
      <c r="F1030" t="s">
        <v>3081</v>
      </c>
      <c r="G1030" t="s">
        <v>3082</v>
      </c>
      <c r="H1030">
        <f t="shared" si="80"/>
        <v>56000</v>
      </c>
      <c r="I1030" s="6">
        <v>1439</v>
      </c>
      <c r="J1030" s="5" t="str">
        <f t="shared" si="81"/>
        <v>&gt;₹500</v>
      </c>
      <c r="K1030" s="5">
        <f t="shared" si="82"/>
        <v>107552197</v>
      </c>
      <c r="L1030" s="6">
        <v>1999</v>
      </c>
      <c r="M1030" s="1">
        <v>0.28000000000000003</v>
      </c>
      <c r="N1030" s="8" t="str">
        <f t="shared" si="83"/>
        <v>&lt;50%</v>
      </c>
      <c r="O1030">
        <v>4.8</v>
      </c>
      <c r="P1030" s="2">
        <v>53803</v>
      </c>
      <c r="Q1030" s="7">
        <f t="shared" si="84"/>
        <v>107552197</v>
      </c>
    </row>
    <row r="1031" spans="1:17">
      <c r="A1031" t="s">
        <v>2230</v>
      </c>
      <c r="B1031" t="s">
        <v>2231</v>
      </c>
      <c r="C1031" t="s">
        <v>1982</v>
      </c>
      <c r="D1031" t="s">
        <v>2973</v>
      </c>
      <c r="E1031" t="s">
        <v>3065</v>
      </c>
      <c r="F1031" t="s">
        <v>3066</v>
      </c>
      <c r="G1031" t="s">
        <v>3079</v>
      </c>
      <c r="H1031">
        <f t="shared" si="80"/>
        <v>70000</v>
      </c>
      <c r="I1031" s="6">
        <v>2799</v>
      </c>
      <c r="J1031" s="5" t="str">
        <f t="shared" si="81"/>
        <v>&gt;₹500</v>
      </c>
      <c r="K1031" s="5">
        <f t="shared" si="82"/>
        <v>1910454</v>
      </c>
      <c r="L1031" s="6">
        <v>3499</v>
      </c>
      <c r="M1031" s="1">
        <v>0.2</v>
      </c>
      <c r="N1031" s="8" t="str">
        <f t="shared" si="83"/>
        <v>&lt;50%</v>
      </c>
      <c r="O1031">
        <v>4.5</v>
      </c>
      <c r="P1031" s="2">
        <v>546</v>
      </c>
      <c r="Q1031" s="7">
        <f t="shared" si="84"/>
        <v>1910454</v>
      </c>
    </row>
    <row r="1032" spans="1:17">
      <c r="A1032" t="s">
        <v>2232</v>
      </c>
      <c r="B1032" t="s">
        <v>2233</v>
      </c>
      <c r="C1032" t="s">
        <v>1991</v>
      </c>
      <c r="D1032" t="s">
        <v>2973</v>
      </c>
      <c r="E1032" t="s">
        <v>3068</v>
      </c>
      <c r="F1032" t="s">
        <v>3081</v>
      </c>
      <c r="G1032" t="s">
        <v>3082</v>
      </c>
      <c r="H1032">
        <f t="shared" si="80"/>
        <v>346200</v>
      </c>
      <c r="I1032" s="6">
        <v>2088</v>
      </c>
      <c r="J1032" s="5" t="str">
        <f t="shared" si="81"/>
        <v>&gt;₹500</v>
      </c>
      <c r="K1032" s="5">
        <f t="shared" si="82"/>
        <v>29370600</v>
      </c>
      <c r="L1032" s="6">
        <v>5550</v>
      </c>
      <c r="M1032" s="1">
        <v>0.62</v>
      </c>
      <c r="N1032" s="8" t="str">
        <f t="shared" si="83"/>
        <v>50% or More</v>
      </c>
      <c r="O1032">
        <v>4</v>
      </c>
      <c r="P1032" s="2">
        <v>5292</v>
      </c>
      <c r="Q1032" s="7">
        <f t="shared" si="84"/>
        <v>29370600</v>
      </c>
    </row>
    <row r="1033" spans="1:17">
      <c r="A1033" t="s">
        <v>2234</v>
      </c>
      <c r="B1033" t="s">
        <v>2235</v>
      </c>
      <c r="C1033" t="s">
        <v>1991</v>
      </c>
      <c r="D1033" t="s">
        <v>2973</v>
      </c>
      <c r="E1033" t="s">
        <v>3068</v>
      </c>
      <c r="F1033" t="s">
        <v>3081</v>
      </c>
      <c r="G1033" t="s">
        <v>3082</v>
      </c>
      <c r="H1033">
        <f t="shared" si="80"/>
        <v>219100</v>
      </c>
      <c r="I1033" s="6">
        <v>2399</v>
      </c>
      <c r="J1033" s="5" t="str">
        <f t="shared" si="81"/>
        <v>&gt;₹500</v>
      </c>
      <c r="K1033" s="5">
        <f t="shared" si="82"/>
        <v>2037960</v>
      </c>
      <c r="L1033" s="6">
        <v>4590</v>
      </c>
      <c r="M1033" s="1">
        <v>0.48</v>
      </c>
      <c r="N1033" s="8" t="str">
        <f t="shared" si="83"/>
        <v>&lt;50%</v>
      </c>
      <c r="O1033">
        <v>4.0999999999999996</v>
      </c>
      <c r="P1033" s="2">
        <v>444</v>
      </c>
      <c r="Q1033" s="7">
        <f t="shared" si="84"/>
        <v>2037960</v>
      </c>
    </row>
    <row r="1034" spans="1:17">
      <c r="A1034" t="s">
        <v>2236</v>
      </c>
      <c r="B1034" t="s">
        <v>2237</v>
      </c>
      <c r="C1034" t="s">
        <v>1959</v>
      </c>
      <c r="D1034" t="s">
        <v>2973</v>
      </c>
      <c r="E1034" t="s">
        <v>3065</v>
      </c>
      <c r="F1034" t="s">
        <v>3066</v>
      </c>
      <c r="G1034" t="s">
        <v>3074</v>
      </c>
      <c r="H1034">
        <f t="shared" si="80"/>
        <v>19100</v>
      </c>
      <c r="I1034" s="6">
        <v>308</v>
      </c>
      <c r="J1034" s="5" t="str">
        <f t="shared" si="81"/>
        <v>₹200 - ₹500</v>
      </c>
      <c r="K1034" s="5">
        <f t="shared" si="82"/>
        <v>2287416</v>
      </c>
      <c r="L1034" s="6">
        <v>499</v>
      </c>
      <c r="M1034" s="1">
        <v>0.38</v>
      </c>
      <c r="N1034" s="8" t="str">
        <f t="shared" si="83"/>
        <v>&lt;50%</v>
      </c>
      <c r="O1034">
        <v>3.9</v>
      </c>
      <c r="P1034" s="2">
        <v>4584</v>
      </c>
      <c r="Q1034" s="7">
        <f t="shared" si="84"/>
        <v>2287416</v>
      </c>
    </row>
    <row r="1035" spans="1:17">
      <c r="A1035" t="s">
        <v>2238</v>
      </c>
      <c r="B1035" t="s">
        <v>2239</v>
      </c>
      <c r="C1035" t="s">
        <v>1991</v>
      </c>
      <c r="D1035" t="s">
        <v>2973</v>
      </c>
      <c r="E1035" t="s">
        <v>3068</v>
      </c>
      <c r="F1035" t="s">
        <v>3081</v>
      </c>
      <c r="G1035" t="s">
        <v>3082</v>
      </c>
      <c r="H1035">
        <f t="shared" si="80"/>
        <v>180100</v>
      </c>
      <c r="I1035" s="6">
        <v>2599</v>
      </c>
      <c r="J1035" s="5" t="str">
        <f t="shared" si="81"/>
        <v>&gt;₹500</v>
      </c>
      <c r="K1035" s="5">
        <f t="shared" si="82"/>
        <v>65766800</v>
      </c>
      <c r="L1035" s="6">
        <v>4400</v>
      </c>
      <c r="M1035" s="1">
        <v>0.41</v>
      </c>
      <c r="N1035" s="8" t="str">
        <f t="shared" si="83"/>
        <v>&lt;50%</v>
      </c>
      <c r="O1035">
        <v>4.0999999999999996</v>
      </c>
      <c r="P1035" s="2">
        <v>14947</v>
      </c>
      <c r="Q1035" s="7">
        <f t="shared" si="84"/>
        <v>65766800</v>
      </c>
    </row>
    <row r="1036" spans="1:17">
      <c r="A1036" t="s">
        <v>2240</v>
      </c>
      <c r="B1036" t="s">
        <v>2241</v>
      </c>
      <c r="C1036" t="s">
        <v>1985</v>
      </c>
      <c r="D1036" t="s">
        <v>2973</v>
      </c>
      <c r="E1036" t="s">
        <v>3065</v>
      </c>
      <c r="F1036" t="s">
        <v>3072</v>
      </c>
      <c r="G1036" t="s">
        <v>3073</v>
      </c>
      <c r="H1036">
        <f t="shared" si="80"/>
        <v>52100</v>
      </c>
      <c r="I1036" s="6">
        <v>479</v>
      </c>
      <c r="J1036" s="5" t="str">
        <f t="shared" si="81"/>
        <v>₹200 - ₹500</v>
      </c>
      <c r="K1036" s="5">
        <f t="shared" si="82"/>
        <v>1559000</v>
      </c>
      <c r="L1036" s="6">
        <v>1000</v>
      </c>
      <c r="M1036" s="1">
        <v>0.52</v>
      </c>
      <c r="N1036" s="8" t="str">
        <f t="shared" si="83"/>
        <v>50% or More</v>
      </c>
      <c r="O1036">
        <v>4.2</v>
      </c>
      <c r="P1036" s="2">
        <v>1559</v>
      </c>
      <c r="Q1036" s="7">
        <f t="shared" si="84"/>
        <v>1559000</v>
      </c>
    </row>
    <row r="1037" spans="1:17">
      <c r="A1037" t="s">
        <v>2242</v>
      </c>
      <c r="B1037" t="s">
        <v>2243</v>
      </c>
      <c r="C1037" t="s">
        <v>1956</v>
      </c>
      <c r="D1037" t="s">
        <v>2973</v>
      </c>
      <c r="E1037" t="s">
        <v>3065</v>
      </c>
      <c r="F1037" t="s">
        <v>3072</v>
      </c>
      <c r="G1037" t="s">
        <v>3073</v>
      </c>
      <c r="H1037">
        <f t="shared" si="80"/>
        <v>5400</v>
      </c>
      <c r="I1037" s="6">
        <v>245</v>
      </c>
      <c r="J1037" s="5" t="str">
        <f t="shared" si="81"/>
        <v>₹200 - ₹500</v>
      </c>
      <c r="K1037" s="5">
        <f t="shared" si="82"/>
        <v>496340</v>
      </c>
      <c r="L1037" s="6">
        <v>299</v>
      </c>
      <c r="M1037" s="1">
        <v>0.18</v>
      </c>
      <c r="N1037" s="8" t="str">
        <f t="shared" si="83"/>
        <v>&lt;50%</v>
      </c>
      <c r="O1037">
        <v>4.0999999999999996</v>
      </c>
      <c r="P1037" s="2">
        <v>1660</v>
      </c>
      <c r="Q1037" s="7">
        <f t="shared" si="84"/>
        <v>496340</v>
      </c>
    </row>
    <row r="1038" spans="1:17">
      <c r="A1038" t="s">
        <v>2244</v>
      </c>
      <c r="B1038" t="s">
        <v>2245</v>
      </c>
      <c r="C1038" t="s">
        <v>1956</v>
      </c>
      <c r="D1038" t="s">
        <v>2973</v>
      </c>
      <c r="E1038" t="s">
        <v>3065</v>
      </c>
      <c r="F1038" t="s">
        <v>3072</v>
      </c>
      <c r="G1038" t="s">
        <v>3073</v>
      </c>
      <c r="H1038">
        <f t="shared" si="80"/>
        <v>62000</v>
      </c>
      <c r="I1038" s="6">
        <v>179</v>
      </c>
      <c r="J1038" s="5" t="str">
        <f t="shared" si="81"/>
        <v>₹200</v>
      </c>
      <c r="K1038" s="5">
        <f t="shared" si="82"/>
        <v>105468</v>
      </c>
      <c r="L1038" s="6">
        <v>799</v>
      </c>
      <c r="M1038" s="1">
        <v>0.78</v>
      </c>
      <c r="N1038" s="8" t="str">
        <f t="shared" si="83"/>
        <v>50% or More</v>
      </c>
      <c r="O1038">
        <v>3.5</v>
      </c>
      <c r="P1038" s="2">
        <v>132</v>
      </c>
      <c r="Q1038" s="7">
        <f t="shared" si="84"/>
        <v>105468</v>
      </c>
    </row>
    <row r="1039" spans="1:17">
      <c r="A1039" t="s">
        <v>2246</v>
      </c>
      <c r="B1039" t="s">
        <v>2247</v>
      </c>
      <c r="C1039" t="s">
        <v>2118</v>
      </c>
      <c r="D1039" t="s">
        <v>2973</v>
      </c>
      <c r="E1039" t="s">
        <v>3068</v>
      </c>
      <c r="F1039" t="s">
        <v>3095</v>
      </c>
      <c r="G1039" t="s">
        <v>3096</v>
      </c>
      <c r="H1039">
        <f t="shared" si="80"/>
        <v>162100</v>
      </c>
      <c r="I1039" s="6">
        <v>3569</v>
      </c>
      <c r="J1039" s="5" t="str">
        <f t="shared" si="81"/>
        <v>&gt;₹500</v>
      </c>
      <c r="K1039" s="5">
        <f t="shared" si="82"/>
        <v>148584510</v>
      </c>
      <c r="L1039" s="6">
        <v>5190</v>
      </c>
      <c r="M1039" s="1">
        <v>0.31</v>
      </c>
      <c r="N1039" s="8" t="str">
        <f t="shared" si="83"/>
        <v>&lt;50%</v>
      </c>
      <c r="O1039">
        <v>4.3</v>
      </c>
      <c r="P1039" s="2">
        <v>28629</v>
      </c>
      <c r="Q1039" s="7">
        <f t="shared" si="84"/>
        <v>148584510</v>
      </c>
    </row>
    <row r="1040" spans="1:17">
      <c r="A1040" t="s">
        <v>2248</v>
      </c>
      <c r="B1040" t="s">
        <v>2249</v>
      </c>
      <c r="C1040" t="s">
        <v>1947</v>
      </c>
      <c r="D1040" t="s">
        <v>2973</v>
      </c>
      <c r="E1040" t="s">
        <v>3065</v>
      </c>
      <c r="F1040" t="s">
        <v>3066</v>
      </c>
      <c r="G1040" t="s">
        <v>3067</v>
      </c>
      <c r="H1040">
        <f t="shared" si="80"/>
        <v>64600</v>
      </c>
      <c r="I1040" s="6">
        <v>699</v>
      </c>
      <c r="J1040" s="5" t="str">
        <f t="shared" si="81"/>
        <v>&gt;₹500</v>
      </c>
      <c r="K1040" s="5">
        <f t="shared" si="82"/>
        <v>11359870</v>
      </c>
      <c r="L1040" s="6">
        <v>1345</v>
      </c>
      <c r="M1040" s="1">
        <v>0.48</v>
      </c>
      <c r="N1040" s="8" t="str">
        <f t="shared" si="83"/>
        <v>&lt;50%</v>
      </c>
      <c r="O1040">
        <v>3.9</v>
      </c>
      <c r="P1040" s="2">
        <v>8446</v>
      </c>
      <c r="Q1040" s="7">
        <f t="shared" si="84"/>
        <v>11359870</v>
      </c>
    </row>
    <row r="1041" spans="1:17">
      <c r="A1041" t="s">
        <v>2250</v>
      </c>
      <c r="B1041" t="s">
        <v>2251</v>
      </c>
      <c r="C1041" t="s">
        <v>1973</v>
      </c>
      <c r="D1041" t="s">
        <v>2973</v>
      </c>
      <c r="E1041" t="s">
        <v>3065</v>
      </c>
      <c r="F1041" t="s">
        <v>3066</v>
      </c>
      <c r="G1041" t="s">
        <v>3078</v>
      </c>
      <c r="H1041">
        <f t="shared" si="80"/>
        <v>191100</v>
      </c>
      <c r="I1041" s="6">
        <v>2089</v>
      </c>
      <c r="J1041" s="5" t="str">
        <f t="shared" si="81"/>
        <v>&gt;₹500</v>
      </c>
      <c r="K1041" s="5">
        <f t="shared" si="82"/>
        <v>44796000</v>
      </c>
      <c r="L1041" s="6">
        <v>4000</v>
      </c>
      <c r="M1041" s="1">
        <v>0.48</v>
      </c>
      <c r="N1041" s="8" t="str">
        <f t="shared" si="83"/>
        <v>&lt;50%</v>
      </c>
      <c r="O1041">
        <v>4.2</v>
      </c>
      <c r="P1041" s="2">
        <v>11199</v>
      </c>
      <c r="Q1041" s="7">
        <f t="shared" si="84"/>
        <v>44796000</v>
      </c>
    </row>
    <row r="1042" spans="1:17">
      <c r="A1042" t="s">
        <v>2252</v>
      </c>
      <c r="B1042" t="s">
        <v>2253</v>
      </c>
      <c r="C1042" t="s">
        <v>2254</v>
      </c>
      <c r="D1042" t="s">
        <v>3109</v>
      </c>
      <c r="E1042" t="s">
        <v>3110</v>
      </c>
      <c r="F1042" t="s">
        <v>3111</v>
      </c>
      <c r="G1042" t="s">
        <v>3112</v>
      </c>
      <c r="H1042">
        <f t="shared" si="80"/>
        <v>166100</v>
      </c>
      <c r="I1042" s="6">
        <v>2339</v>
      </c>
      <c r="J1042" s="5" t="str">
        <f t="shared" si="81"/>
        <v>&gt;₹500</v>
      </c>
      <c r="K1042" s="5">
        <f t="shared" si="82"/>
        <v>4472000</v>
      </c>
      <c r="L1042" s="6">
        <v>4000</v>
      </c>
      <c r="M1042" s="1">
        <v>0.42</v>
      </c>
      <c r="N1042" s="8" t="str">
        <f t="shared" si="83"/>
        <v>&lt;50%</v>
      </c>
      <c r="O1042">
        <v>3.8</v>
      </c>
      <c r="P1042" s="2">
        <v>1118</v>
      </c>
      <c r="Q1042" s="7">
        <f t="shared" si="84"/>
        <v>4472000</v>
      </c>
    </row>
    <row r="1043" spans="1:17">
      <c r="A1043" t="s">
        <v>2255</v>
      </c>
      <c r="B1043" t="s">
        <v>2256</v>
      </c>
      <c r="C1043" t="s">
        <v>1953</v>
      </c>
      <c r="D1043" t="s">
        <v>2973</v>
      </c>
      <c r="E1043" t="s">
        <v>3068</v>
      </c>
      <c r="F1043" t="s">
        <v>3069</v>
      </c>
      <c r="G1043" t="s">
        <v>3071</v>
      </c>
      <c r="H1043">
        <f t="shared" si="80"/>
        <v>81500</v>
      </c>
      <c r="I1043" s="6">
        <v>784</v>
      </c>
      <c r="J1043" s="5" t="str">
        <f t="shared" si="81"/>
        <v>&gt;₹500</v>
      </c>
      <c r="K1043" s="5">
        <f t="shared" si="82"/>
        <v>17589</v>
      </c>
      <c r="L1043" s="6">
        <v>1599</v>
      </c>
      <c r="M1043" s="1">
        <v>0.51</v>
      </c>
      <c r="N1043" s="8" t="str">
        <f t="shared" si="83"/>
        <v>50% or More</v>
      </c>
      <c r="O1043">
        <v>4.5</v>
      </c>
      <c r="P1043" s="2">
        <v>11</v>
      </c>
      <c r="Q1043" s="7">
        <f t="shared" si="84"/>
        <v>17589</v>
      </c>
    </row>
    <row r="1044" spans="1:17">
      <c r="A1044" t="s">
        <v>2257</v>
      </c>
      <c r="B1044" t="s">
        <v>2258</v>
      </c>
      <c r="C1044" t="s">
        <v>2259</v>
      </c>
      <c r="D1044" t="s">
        <v>2973</v>
      </c>
      <c r="E1044" t="s">
        <v>3065</v>
      </c>
      <c r="F1044" t="s">
        <v>3072</v>
      </c>
      <c r="G1044" t="s">
        <v>3090</v>
      </c>
      <c r="H1044">
        <f t="shared" si="80"/>
        <v>450000</v>
      </c>
      <c r="I1044" s="6">
        <v>5499</v>
      </c>
      <c r="J1044" s="5" t="str">
        <f t="shared" si="81"/>
        <v>&gt;₹500</v>
      </c>
      <c r="K1044" s="5">
        <f t="shared" si="82"/>
        <v>43525647</v>
      </c>
      <c r="L1044" s="6">
        <v>9999</v>
      </c>
      <c r="M1044" s="1">
        <v>0.45</v>
      </c>
      <c r="N1044" s="8" t="str">
        <f t="shared" si="83"/>
        <v>&lt;50%</v>
      </c>
      <c r="O1044">
        <v>3.8</v>
      </c>
      <c r="P1044" s="2">
        <v>4353</v>
      </c>
      <c r="Q1044" s="7">
        <f t="shared" si="84"/>
        <v>43525647</v>
      </c>
    </row>
    <row r="1045" spans="1:17">
      <c r="A1045" t="s">
        <v>2260</v>
      </c>
      <c r="B1045" t="s">
        <v>2261</v>
      </c>
      <c r="C1045" t="s">
        <v>1953</v>
      </c>
      <c r="D1045" t="s">
        <v>2973</v>
      </c>
      <c r="E1045" t="s">
        <v>3068</v>
      </c>
      <c r="F1045" t="s">
        <v>3069</v>
      </c>
      <c r="G1045" t="s">
        <v>3071</v>
      </c>
      <c r="H1045">
        <f t="shared" si="80"/>
        <v>109100</v>
      </c>
      <c r="I1045" s="6">
        <v>899</v>
      </c>
      <c r="J1045" s="5" t="str">
        <f t="shared" si="81"/>
        <v>&gt;₹500</v>
      </c>
      <c r="K1045" s="5">
        <f t="shared" si="82"/>
        <v>368150</v>
      </c>
      <c r="L1045" s="6">
        <v>1990</v>
      </c>
      <c r="M1045" s="1">
        <v>0.55000000000000004</v>
      </c>
      <c r="N1045" s="8" t="str">
        <f t="shared" si="83"/>
        <v>50% or More</v>
      </c>
      <c r="O1045">
        <v>4.0999999999999996</v>
      </c>
      <c r="P1045" s="2">
        <v>185</v>
      </c>
      <c r="Q1045" s="7">
        <f t="shared" si="84"/>
        <v>368150</v>
      </c>
    </row>
    <row r="1046" spans="1:17">
      <c r="A1046" t="s">
        <v>2262</v>
      </c>
      <c r="B1046" t="s">
        <v>2263</v>
      </c>
      <c r="C1046" t="s">
        <v>1982</v>
      </c>
      <c r="D1046" t="s">
        <v>2973</v>
      </c>
      <c r="E1046" t="s">
        <v>3065</v>
      </c>
      <c r="F1046" t="s">
        <v>3066</v>
      </c>
      <c r="G1046" t="s">
        <v>3079</v>
      </c>
      <c r="H1046">
        <f t="shared" si="80"/>
        <v>0</v>
      </c>
      <c r="I1046" s="6">
        <v>1695</v>
      </c>
      <c r="J1046" s="5" t="str">
        <f t="shared" si="81"/>
        <v>&gt;₹500</v>
      </c>
      <c r="K1046" s="5">
        <f t="shared" si="82"/>
        <v>24221550</v>
      </c>
      <c r="L1046" s="6">
        <v>1695</v>
      </c>
      <c r="M1046" s="1">
        <v>0</v>
      </c>
      <c r="N1046" s="8" t="str">
        <f t="shared" si="83"/>
        <v>&lt;50%</v>
      </c>
      <c r="O1046">
        <v>4.2</v>
      </c>
      <c r="P1046" s="2">
        <v>14290</v>
      </c>
      <c r="Q1046" s="7">
        <f t="shared" si="84"/>
        <v>24221550</v>
      </c>
    </row>
    <row r="1047" spans="1:17">
      <c r="A1047" t="s">
        <v>2264</v>
      </c>
      <c r="B1047" t="s">
        <v>2265</v>
      </c>
      <c r="C1047" t="s">
        <v>1985</v>
      </c>
      <c r="D1047" t="s">
        <v>2973</v>
      </c>
      <c r="E1047" t="s">
        <v>3065</v>
      </c>
      <c r="F1047" t="s">
        <v>3072</v>
      </c>
      <c r="G1047" t="s">
        <v>3073</v>
      </c>
      <c r="H1047">
        <f t="shared" si="80"/>
        <v>44100</v>
      </c>
      <c r="I1047" s="6">
        <v>499</v>
      </c>
      <c r="J1047" s="5" t="str">
        <f t="shared" si="81"/>
        <v>₹200 - ₹500</v>
      </c>
      <c r="K1047" s="5">
        <f t="shared" si="82"/>
        <v>2853840</v>
      </c>
      <c r="L1047" s="6">
        <v>940</v>
      </c>
      <c r="M1047" s="1">
        <v>0.47</v>
      </c>
      <c r="N1047" s="8" t="str">
        <f t="shared" si="83"/>
        <v>&lt;50%</v>
      </c>
      <c r="O1047">
        <v>4.0999999999999996</v>
      </c>
      <c r="P1047" s="2">
        <v>3036</v>
      </c>
      <c r="Q1047" s="7">
        <f t="shared" si="84"/>
        <v>2853840</v>
      </c>
    </row>
    <row r="1048" spans="1:17">
      <c r="A1048" t="s">
        <v>2266</v>
      </c>
      <c r="B1048" t="s">
        <v>2267</v>
      </c>
      <c r="C1048" t="s">
        <v>1991</v>
      </c>
      <c r="D1048" t="s">
        <v>2973</v>
      </c>
      <c r="E1048" t="s">
        <v>3068</v>
      </c>
      <c r="F1048" t="s">
        <v>3081</v>
      </c>
      <c r="G1048" t="s">
        <v>3082</v>
      </c>
      <c r="H1048">
        <f t="shared" si="80"/>
        <v>200100</v>
      </c>
      <c r="I1048" s="6">
        <v>2699</v>
      </c>
      <c r="J1048" s="5" t="str">
        <f t="shared" si="81"/>
        <v>&gt;₹500</v>
      </c>
      <c r="K1048" s="5">
        <f t="shared" si="82"/>
        <v>6091200</v>
      </c>
      <c r="L1048" s="6">
        <v>4700</v>
      </c>
      <c r="M1048" s="1">
        <v>0.43</v>
      </c>
      <c r="N1048" s="8" t="str">
        <f t="shared" si="83"/>
        <v>&lt;50%</v>
      </c>
      <c r="O1048">
        <v>4.2</v>
      </c>
      <c r="P1048" s="2">
        <v>1296</v>
      </c>
      <c r="Q1048" s="7">
        <f t="shared" si="84"/>
        <v>6091200</v>
      </c>
    </row>
    <row r="1049" spans="1:17">
      <c r="A1049" t="s">
        <v>2268</v>
      </c>
      <c r="B1049" t="s">
        <v>2269</v>
      </c>
      <c r="C1049" t="s">
        <v>1991</v>
      </c>
      <c r="D1049" t="s">
        <v>2973</v>
      </c>
      <c r="E1049" t="s">
        <v>3068</v>
      </c>
      <c r="F1049" t="s">
        <v>3081</v>
      </c>
      <c r="G1049" t="s">
        <v>3082</v>
      </c>
      <c r="H1049">
        <f t="shared" si="80"/>
        <v>155100</v>
      </c>
      <c r="I1049" s="6">
        <v>1448</v>
      </c>
      <c r="J1049" s="5" t="str">
        <f t="shared" si="81"/>
        <v>&gt;₹500</v>
      </c>
      <c r="K1049" s="5">
        <f t="shared" si="82"/>
        <v>56981</v>
      </c>
      <c r="L1049" s="6">
        <v>2999</v>
      </c>
      <c r="M1049" s="1">
        <v>0.52</v>
      </c>
      <c r="N1049" s="8" t="str">
        <f t="shared" si="83"/>
        <v>50% or More</v>
      </c>
      <c r="O1049">
        <v>4.5</v>
      </c>
      <c r="P1049" s="2">
        <v>19</v>
      </c>
      <c r="Q1049" s="7">
        <f t="shared" si="84"/>
        <v>56981</v>
      </c>
    </row>
    <row r="1050" spans="1:17">
      <c r="A1050" t="s">
        <v>2270</v>
      </c>
      <c r="B1050" t="s">
        <v>2271</v>
      </c>
      <c r="C1050" t="s">
        <v>2115</v>
      </c>
      <c r="D1050" t="s">
        <v>2973</v>
      </c>
      <c r="E1050" t="s">
        <v>3065</v>
      </c>
      <c r="F1050" t="s">
        <v>3066</v>
      </c>
      <c r="G1050" t="s">
        <v>3094</v>
      </c>
      <c r="H1050">
        <f t="shared" si="80"/>
        <v>0</v>
      </c>
      <c r="I1050" s="6">
        <v>79</v>
      </c>
      <c r="J1050" s="5" t="str">
        <f t="shared" si="81"/>
        <v>₹200</v>
      </c>
      <c r="K1050" s="5">
        <f t="shared" si="82"/>
        <v>7663</v>
      </c>
      <c r="L1050" s="6">
        <v>79</v>
      </c>
      <c r="M1050" s="1">
        <v>0</v>
      </c>
      <c r="N1050" s="8" t="str">
        <f t="shared" si="83"/>
        <v>&lt;50%</v>
      </c>
      <c r="O1050">
        <v>4</v>
      </c>
      <c r="P1050" s="2">
        <v>97</v>
      </c>
      <c r="Q1050" s="7">
        <f t="shared" si="84"/>
        <v>7663</v>
      </c>
    </row>
    <row r="1051" spans="1:17">
      <c r="A1051" t="s">
        <v>2272</v>
      </c>
      <c r="B1051" t="s">
        <v>2273</v>
      </c>
      <c r="C1051" t="s">
        <v>2004</v>
      </c>
      <c r="D1051" t="s">
        <v>2973</v>
      </c>
      <c r="E1051" t="s">
        <v>3068</v>
      </c>
      <c r="F1051" t="s">
        <v>3081</v>
      </c>
      <c r="G1051" t="s">
        <v>3083</v>
      </c>
      <c r="H1051">
        <f t="shared" si="80"/>
        <v>730000</v>
      </c>
      <c r="I1051" s="6">
        <v>6990</v>
      </c>
      <c r="J1051" s="5" t="str">
        <f t="shared" si="81"/>
        <v>&gt;₹500</v>
      </c>
      <c r="K1051" s="5">
        <f t="shared" si="82"/>
        <v>25307590</v>
      </c>
      <c r="L1051" s="6">
        <v>14290</v>
      </c>
      <c r="M1051" s="1">
        <v>0.51</v>
      </c>
      <c r="N1051" s="8" t="str">
        <f t="shared" si="83"/>
        <v>50% or More</v>
      </c>
      <c r="O1051">
        <v>4.4000000000000004</v>
      </c>
      <c r="P1051" s="2">
        <v>1771</v>
      </c>
      <c r="Q1051" s="7">
        <f t="shared" si="84"/>
        <v>25307590</v>
      </c>
    </row>
    <row r="1052" spans="1:17">
      <c r="A1052" t="s">
        <v>2274</v>
      </c>
      <c r="B1052" t="s">
        <v>2275</v>
      </c>
      <c r="C1052" t="s">
        <v>1973</v>
      </c>
      <c r="D1052" t="s">
        <v>2973</v>
      </c>
      <c r="E1052" t="s">
        <v>3065</v>
      </c>
      <c r="F1052" t="s">
        <v>3066</v>
      </c>
      <c r="G1052" t="s">
        <v>3078</v>
      </c>
      <c r="H1052">
        <f t="shared" si="80"/>
        <v>124700</v>
      </c>
      <c r="I1052" s="6">
        <v>2698</v>
      </c>
      <c r="J1052" s="5" t="str">
        <f t="shared" si="81"/>
        <v>&gt;₹500</v>
      </c>
      <c r="K1052" s="5">
        <f t="shared" si="82"/>
        <v>59309130</v>
      </c>
      <c r="L1052" s="6">
        <v>3945</v>
      </c>
      <c r="M1052" s="1">
        <v>0.32</v>
      </c>
      <c r="N1052" s="8" t="str">
        <f t="shared" si="83"/>
        <v>&lt;50%</v>
      </c>
      <c r="O1052">
        <v>4</v>
      </c>
      <c r="P1052" s="2">
        <v>15034</v>
      </c>
      <c r="Q1052" s="7">
        <f t="shared" si="84"/>
        <v>59309130</v>
      </c>
    </row>
    <row r="1053" spans="1:17">
      <c r="A1053" t="s">
        <v>2276</v>
      </c>
      <c r="B1053" t="s">
        <v>2277</v>
      </c>
      <c r="C1053" t="s">
        <v>2259</v>
      </c>
      <c r="D1053" t="s">
        <v>2973</v>
      </c>
      <c r="E1053" t="s">
        <v>3065</v>
      </c>
      <c r="F1053" t="s">
        <v>3072</v>
      </c>
      <c r="G1053" t="s">
        <v>3090</v>
      </c>
      <c r="H1053">
        <f t="shared" si="80"/>
        <v>280000</v>
      </c>
      <c r="I1053" s="6">
        <v>3199</v>
      </c>
      <c r="J1053" s="5" t="str">
        <f t="shared" si="81"/>
        <v>&gt;₹500</v>
      </c>
      <c r="K1053" s="5">
        <f t="shared" si="82"/>
        <v>19448758</v>
      </c>
      <c r="L1053" s="6">
        <v>5999</v>
      </c>
      <c r="M1053" s="1">
        <v>0.47</v>
      </c>
      <c r="N1053" s="8" t="str">
        <f t="shared" si="83"/>
        <v>&lt;50%</v>
      </c>
      <c r="O1053">
        <v>4</v>
      </c>
      <c r="P1053" s="2">
        <v>3242</v>
      </c>
      <c r="Q1053" s="7">
        <f t="shared" si="84"/>
        <v>19448758</v>
      </c>
    </row>
    <row r="1054" spans="1:17">
      <c r="A1054" t="s">
        <v>2278</v>
      </c>
      <c r="B1054" t="s">
        <v>2279</v>
      </c>
      <c r="C1054" t="s">
        <v>2001</v>
      </c>
      <c r="D1054" t="s">
        <v>2973</v>
      </c>
      <c r="E1054" t="s">
        <v>3065</v>
      </c>
      <c r="F1054" t="s">
        <v>3066</v>
      </c>
      <c r="G1054" t="s">
        <v>3067</v>
      </c>
      <c r="H1054">
        <f t="shared" si="80"/>
        <v>75100</v>
      </c>
      <c r="I1054" s="6">
        <v>1199</v>
      </c>
      <c r="J1054" s="5" t="str">
        <f t="shared" si="81"/>
        <v>&gt;₹500</v>
      </c>
      <c r="K1054" s="5">
        <f t="shared" si="82"/>
        <v>5522400</v>
      </c>
      <c r="L1054" s="6">
        <v>1950</v>
      </c>
      <c r="M1054" s="1">
        <v>0.39</v>
      </c>
      <c r="N1054" s="8" t="str">
        <f t="shared" si="83"/>
        <v>&lt;50%</v>
      </c>
      <c r="O1054">
        <v>3.9</v>
      </c>
      <c r="P1054" s="2">
        <v>2832</v>
      </c>
      <c r="Q1054" s="7">
        <f t="shared" si="84"/>
        <v>5522400</v>
      </c>
    </row>
    <row r="1055" spans="1:17">
      <c r="A1055" t="s">
        <v>2280</v>
      </c>
      <c r="B1055" t="s">
        <v>2281</v>
      </c>
      <c r="C1055" t="s">
        <v>2095</v>
      </c>
      <c r="D1055" t="s">
        <v>2973</v>
      </c>
      <c r="E1055" t="s">
        <v>3065</v>
      </c>
      <c r="F1055" t="s">
        <v>3066</v>
      </c>
      <c r="G1055" t="s">
        <v>3093</v>
      </c>
      <c r="H1055">
        <f t="shared" si="80"/>
        <v>138500</v>
      </c>
      <c r="I1055" s="6">
        <v>1414</v>
      </c>
      <c r="J1055" s="5" t="str">
        <f t="shared" si="81"/>
        <v>&gt;₹500</v>
      </c>
      <c r="K1055" s="5">
        <f t="shared" si="82"/>
        <v>4192902</v>
      </c>
      <c r="L1055" s="6">
        <v>2799</v>
      </c>
      <c r="M1055" s="1">
        <v>0.49</v>
      </c>
      <c r="N1055" s="8" t="str">
        <f t="shared" si="83"/>
        <v>&lt;50%</v>
      </c>
      <c r="O1055">
        <v>4</v>
      </c>
      <c r="P1055" s="2">
        <v>1498</v>
      </c>
      <c r="Q1055" s="7">
        <f t="shared" si="84"/>
        <v>4192902</v>
      </c>
    </row>
    <row r="1056" spans="1:17">
      <c r="A1056" t="s">
        <v>2282</v>
      </c>
      <c r="B1056" t="s">
        <v>2283</v>
      </c>
      <c r="C1056" t="s">
        <v>1947</v>
      </c>
      <c r="D1056" t="s">
        <v>2973</v>
      </c>
      <c r="E1056" t="s">
        <v>3065</v>
      </c>
      <c r="F1056" t="s">
        <v>3066</v>
      </c>
      <c r="G1056" t="s">
        <v>3067</v>
      </c>
      <c r="H1056">
        <f t="shared" si="80"/>
        <v>95100</v>
      </c>
      <c r="I1056" s="6">
        <v>999</v>
      </c>
      <c r="J1056" s="5" t="str">
        <f t="shared" si="81"/>
        <v>&gt;₹500</v>
      </c>
      <c r="K1056" s="5">
        <f t="shared" si="82"/>
        <v>594750</v>
      </c>
      <c r="L1056" s="6">
        <v>1950</v>
      </c>
      <c r="M1056" s="1">
        <v>0.49</v>
      </c>
      <c r="N1056" s="8" t="str">
        <f t="shared" si="83"/>
        <v>&lt;50%</v>
      </c>
      <c r="O1056">
        <v>3.8</v>
      </c>
      <c r="P1056" s="2">
        <v>305</v>
      </c>
      <c r="Q1056" s="7">
        <f t="shared" si="84"/>
        <v>594750</v>
      </c>
    </row>
    <row r="1057" spans="1:17">
      <c r="A1057" t="s">
        <v>2284</v>
      </c>
      <c r="B1057" t="s">
        <v>2285</v>
      </c>
      <c r="C1057" t="s">
        <v>2125</v>
      </c>
      <c r="D1057" t="s">
        <v>2973</v>
      </c>
      <c r="E1057" t="s">
        <v>3065</v>
      </c>
      <c r="F1057" t="s">
        <v>3072</v>
      </c>
      <c r="G1057" t="s">
        <v>3090</v>
      </c>
      <c r="H1057">
        <f t="shared" si="80"/>
        <v>400000</v>
      </c>
      <c r="I1057" s="6">
        <v>5999</v>
      </c>
      <c r="J1057" s="5" t="str">
        <f t="shared" si="81"/>
        <v>&gt;₹500</v>
      </c>
      <c r="K1057" s="5">
        <f t="shared" si="82"/>
        <v>11908809</v>
      </c>
      <c r="L1057" s="6">
        <v>9999</v>
      </c>
      <c r="M1057" s="1">
        <v>0.4</v>
      </c>
      <c r="N1057" s="8" t="str">
        <f t="shared" si="83"/>
        <v>&lt;50%</v>
      </c>
      <c r="O1057">
        <v>4.2</v>
      </c>
      <c r="P1057" s="2">
        <v>1191</v>
      </c>
      <c r="Q1057" s="7">
        <f t="shared" si="84"/>
        <v>11908809</v>
      </c>
    </row>
    <row r="1058" spans="1:17">
      <c r="A1058" t="s">
        <v>2286</v>
      </c>
      <c r="B1058" t="s">
        <v>2287</v>
      </c>
      <c r="C1058" t="s">
        <v>2288</v>
      </c>
      <c r="D1058" t="s">
        <v>2973</v>
      </c>
      <c r="E1058" t="s">
        <v>3068</v>
      </c>
      <c r="F1058" t="s">
        <v>3113</v>
      </c>
      <c r="G1058" t="s">
        <v>3114</v>
      </c>
      <c r="H1058">
        <f t="shared" si="80"/>
        <v>302900</v>
      </c>
      <c r="I1058" s="6">
        <v>9970</v>
      </c>
      <c r="J1058" s="5" t="str">
        <f t="shared" si="81"/>
        <v>&gt;₹500</v>
      </c>
      <c r="K1058" s="5">
        <f t="shared" si="82"/>
        <v>52632951</v>
      </c>
      <c r="L1058" s="6">
        <v>12999</v>
      </c>
      <c r="M1058" s="1">
        <v>0.23</v>
      </c>
      <c r="N1058" s="8" t="str">
        <f t="shared" si="83"/>
        <v>&lt;50%</v>
      </c>
      <c r="O1058">
        <v>4.3</v>
      </c>
      <c r="P1058" s="2">
        <v>4049</v>
      </c>
      <c r="Q1058" s="7">
        <f t="shared" si="84"/>
        <v>52632951</v>
      </c>
    </row>
    <row r="1059" spans="1:17">
      <c r="A1059" t="s">
        <v>2289</v>
      </c>
      <c r="B1059" t="s">
        <v>2290</v>
      </c>
      <c r="C1059" t="s">
        <v>2291</v>
      </c>
      <c r="D1059" t="s">
        <v>2973</v>
      </c>
      <c r="E1059" t="s">
        <v>3065</v>
      </c>
      <c r="F1059" t="s">
        <v>3105</v>
      </c>
      <c r="G1059" t="s">
        <v>3115</v>
      </c>
      <c r="H1059">
        <f t="shared" si="80"/>
        <v>100</v>
      </c>
      <c r="I1059" s="6">
        <v>698</v>
      </c>
      <c r="J1059" s="5" t="str">
        <f t="shared" si="81"/>
        <v>&gt;₹500</v>
      </c>
      <c r="K1059" s="5">
        <f t="shared" si="82"/>
        <v>2208840</v>
      </c>
      <c r="L1059" s="6">
        <v>699</v>
      </c>
      <c r="M1059" s="1">
        <v>0</v>
      </c>
      <c r="N1059" s="8" t="str">
        <f t="shared" si="83"/>
        <v>&lt;50%</v>
      </c>
      <c r="O1059">
        <v>4.2</v>
      </c>
      <c r="P1059" s="2">
        <v>3160</v>
      </c>
      <c r="Q1059" s="7">
        <f t="shared" si="84"/>
        <v>2208840</v>
      </c>
    </row>
    <row r="1060" spans="1:17">
      <c r="A1060" t="s">
        <v>2292</v>
      </c>
      <c r="B1060" t="s">
        <v>2293</v>
      </c>
      <c r="C1060" t="s">
        <v>2118</v>
      </c>
      <c r="D1060" t="s">
        <v>2973</v>
      </c>
      <c r="E1060" t="s">
        <v>3068</v>
      </c>
      <c r="F1060" t="s">
        <v>3095</v>
      </c>
      <c r="G1060" t="s">
        <v>3096</v>
      </c>
      <c r="H1060">
        <f t="shared" si="80"/>
        <v>99100</v>
      </c>
      <c r="I1060" s="6">
        <v>2199</v>
      </c>
      <c r="J1060" s="5" t="str">
        <f t="shared" si="81"/>
        <v>&gt;₹500</v>
      </c>
      <c r="K1060" s="5">
        <f t="shared" si="82"/>
        <v>30783500</v>
      </c>
      <c r="L1060" s="6">
        <v>3190</v>
      </c>
      <c r="M1060" s="1">
        <v>0.31</v>
      </c>
      <c r="N1060" s="8" t="str">
        <f t="shared" si="83"/>
        <v>&lt;50%</v>
      </c>
      <c r="O1060">
        <v>4.3</v>
      </c>
      <c r="P1060" s="2">
        <v>9650</v>
      </c>
      <c r="Q1060" s="7">
        <f t="shared" si="84"/>
        <v>30783500</v>
      </c>
    </row>
    <row r="1061" spans="1:17">
      <c r="A1061" t="s">
        <v>2294</v>
      </c>
      <c r="B1061" t="s">
        <v>2295</v>
      </c>
      <c r="C1061" t="s">
        <v>2296</v>
      </c>
      <c r="D1061" t="s">
        <v>2973</v>
      </c>
      <c r="E1061" t="s">
        <v>3086</v>
      </c>
      <c r="F1061" t="s">
        <v>3087</v>
      </c>
      <c r="G1061" t="s">
        <v>3116</v>
      </c>
      <c r="H1061">
        <f t="shared" si="80"/>
        <v>47900</v>
      </c>
      <c r="I1061" s="6">
        <v>320</v>
      </c>
      <c r="J1061" s="5" t="str">
        <f t="shared" si="81"/>
        <v>₹200 - ₹500</v>
      </c>
      <c r="K1061" s="5">
        <f t="shared" si="82"/>
        <v>3072954</v>
      </c>
      <c r="L1061" s="6">
        <v>799</v>
      </c>
      <c r="M1061" s="1">
        <v>0.6</v>
      </c>
      <c r="N1061" s="8" t="str">
        <f t="shared" si="83"/>
        <v>50% or More</v>
      </c>
      <c r="O1061">
        <v>4.2</v>
      </c>
      <c r="P1061" s="2">
        <v>3846</v>
      </c>
      <c r="Q1061" s="7">
        <f t="shared" si="84"/>
        <v>3072954</v>
      </c>
    </row>
    <row r="1062" spans="1:17">
      <c r="A1062" t="s">
        <v>2297</v>
      </c>
      <c r="B1062" t="s">
        <v>2298</v>
      </c>
      <c r="C1062" t="s">
        <v>1956</v>
      </c>
      <c r="D1062" t="s">
        <v>2973</v>
      </c>
      <c r="E1062" t="s">
        <v>3065</v>
      </c>
      <c r="F1062" t="s">
        <v>3072</v>
      </c>
      <c r="G1062" t="s">
        <v>3073</v>
      </c>
      <c r="H1062">
        <f t="shared" si="80"/>
        <v>20100</v>
      </c>
      <c r="I1062" s="6">
        <v>298</v>
      </c>
      <c r="J1062" s="5" t="str">
        <f t="shared" si="81"/>
        <v>₹200 - ₹500</v>
      </c>
      <c r="K1062" s="5">
        <f t="shared" si="82"/>
        <v>144710</v>
      </c>
      <c r="L1062" s="6">
        <v>499</v>
      </c>
      <c r="M1062" s="1">
        <v>0.4</v>
      </c>
      <c r="N1062" s="8" t="str">
        <f t="shared" si="83"/>
        <v>&lt;50%</v>
      </c>
      <c r="O1062">
        <v>4.4000000000000004</v>
      </c>
      <c r="P1062" s="2">
        <v>290</v>
      </c>
      <c r="Q1062" s="7">
        <f t="shared" si="84"/>
        <v>144710</v>
      </c>
    </row>
    <row r="1063" spans="1:17">
      <c r="A1063" t="s">
        <v>2299</v>
      </c>
      <c r="B1063" t="s">
        <v>2300</v>
      </c>
      <c r="C1063" t="s">
        <v>2041</v>
      </c>
      <c r="D1063" t="s">
        <v>2973</v>
      </c>
      <c r="E1063" t="s">
        <v>3065</v>
      </c>
      <c r="F1063" t="s">
        <v>3066</v>
      </c>
      <c r="G1063" t="s">
        <v>3089</v>
      </c>
      <c r="H1063">
        <f t="shared" si="80"/>
        <v>30000</v>
      </c>
      <c r="I1063" s="6">
        <v>1199</v>
      </c>
      <c r="J1063" s="5" t="str">
        <f t="shared" si="81"/>
        <v>&gt;₹500</v>
      </c>
      <c r="K1063" s="5">
        <f t="shared" si="82"/>
        <v>3306794</v>
      </c>
      <c r="L1063" s="6">
        <v>1499</v>
      </c>
      <c r="M1063" s="1">
        <v>0.2</v>
      </c>
      <c r="N1063" s="8" t="str">
        <f t="shared" si="83"/>
        <v>&lt;50%</v>
      </c>
      <c r="O1063">
        <v>3.8</v>
      </c>
      <c r="P1063" s="2">
        <v>2206</v>
      </c>
      <c r="Q1063" s="7">
        <f t="shared" si="84"/>
        <v>3306794</v>
      </c>
    </row>
    <row r="1064" spans="1:17">
      <c r="A1064" t="s">
        <v>2301</v>
      </c>
      <c r="B1064" t="s">
        <v>2302</v>
      </c>
      <c r="C1064" t="s">
        <v>2118</v>
      </c>
      <c r="D1064" t="s">
        <v>2973</v>
      </c>
      <c r="E1064" t="s">
        <v>3068</v>
      </c>
      <c r="F1064" t="s">
        <v>3095</v>
      </c>
      <c r="G1064" t="s">
        <v>3096</v>
      </c>
      <c r="H1064">
        <f t="shared" si="80"/>
        <v>126100</v>
      </c>
      <c r="I1064" s="6">
        <v>1399</v>
      </c>
      <c r="J1064" s="5" t="str">
        <f t="shared" si="81"/>
        <v>&gt;₹500</v>
      </c>
      <c r="K1064" s="5">
        <f t="shared" si="82"/>
        <v>24868340</v>
      </c>
      <c r="L1064" s="6">
        <v>2660</v>
      </c>
      <c r="M1064" s="1">
        <v>0.47</v>
      </c>
      <c r="N1064" s="8" t="str">
        <f t="shared" si="83"/>
        <v>&lt;50%</v>
      </c>
      <c r="O1064">
        <v>4.0999999999999996</v>
      </c>
      <c r="P1064" s="2">
        <v>9349</v>
      </c>
      <c r="Q1064" s="7">
        <f t="shared" si="84"/>
        <v>24868340</v>
      </c>
    </row>
    <row r="1065" spans="1:17">
      <c r="A1065" t="s">
        <v>2303</v>
      </c>
      <c r="B1065" t="s">
        <v>2304</v>
      </c>
      <c r="C1065" t="s">
        <v>1959</v>
      </c>
      <c r="D1065" t="s">
        <v>2973</v>
      </c>
      <c r="E1065" t="s">
        <v>3065</v>
      </c>
      <c r="F1065" t="s">
        <v>3066</v>
      </c>
      <c r="G1065" t="s">
        <v>3074</v>
      </c>
      <c r="H1065">
        <f t="shared" si="80"/>
        <v>220000</v>
      </c>
      <c r="I1065" s="6">
        <v>599</v>
      </c>
      <c r="J1065" s="5" t="str">
        <f t="shared" si="81"/>
        <v>&gt;₹500</v>
      </c>
      <c r="K1065" s="5">
        <f t="shared" si="82"/>
        <v>1617822</v>
      </c>
      <c r="L1065" s="6">
        <v>2799</v>
      </c>
      <c r="M1065" s="1">
        <v>0.79</v>
      </c>
      <c r="N1065" s="8" t="str">
        <f t="shared" si="83"/>
        <v>50% or More</v>
      </c>
      <c r="O1065">
        <v>3.9</v>
      </c>
      <c r="P1065" s="2">
        <v>578</v>
      </c>
      <c r="Q1065" s="7">
        <f t="shared" si="84"/>
        <v>1617822</v>
      </c>
    </row>
    <row r="1066" spans="1:17">
      <c r="A1066" t="s">
        <v>2305</v>
      </c>
      <c r="B1066" t="s">
        <v>2306</v>
      </c>
      <c r="C1066" t="s">
        <v>2154</v>
      </c>
      <c r="D1066" t="s">
        <v>2973</v>
      </c>
      <c r="E1066" t="s">
        <v>3065</v>
      </c>
      <c r="F1066" t="s">
        <v>3066</v>
      </c>
      <c r="G1066" t="s">
        <v>3099</v>
      </c>
      <c r="H1066">
        <f t="shared" si="80"/>
        <v>0</v>
      </c>
      <c r="I1066" s="6">
        <v>1499</v>
      </c>
      <c r="J1066" s="5" t="str">
        <f t="shared" si="81"/>
        <v>&gt;₹500</v>
      </c>
      <c r="K1066" s="5">
        <f t="shared" si="82"/>
        <v>13987169</v>
      </c>
      <c r="L1066" s="6">
        <v>1499</v>
      </c>
      <c r="M1066" s="1">
        <v>0</v>
      </c>
      <c r="N1066" s="8" t="str">
        <f t="shared" si="83"/>
        <v>&lt;50%</v>
      </c>
      <c r="O1066">
        <v>4.3</v>
      </c>
      <c r="P1066" s="2">
        <v>9331</v>
      </c>
      <c r="Q1066" s="7">
        <f t="shared" si="84"/>
        <v>13987169</v>
      </c>
    </row>
    <row r="1067" spans="1:17">
      <c r="A1067" t="s">
        <v>2307</v>
      </c>
      <c r="B1067" t="s">
        <v>2308</v>
      </c>
      <c r="C1067" t="s">
        <v>2288</v>
      </c>
      <c r="D1067" t="s">
        <v>2973</v>
      </c>
      <c r="E1067" t="s">
        <v>3068</v>
      </c>
      <c r="F1067" t="s">
        <v>3113</v>
      </c>
      <c r="G1067" t="s">
        <v>3114</v>
      </c>
      <c r="H1067">
        <f t="shared" si="80"/>
        <v>4550000</v>
      </c>
      <c r="I1067" s="6">
        <v>14400</v>
      </c>
      <c r="J1067" s="5" t="str">
        <f t="shared" si="81"/>
        <v>&gt;₹500</v>
      </c>
      <c r="K1067" s="5">
        <f t="shared" si="82"/>
        <v>229836300</v>
      </c>
      <c r="L1067" s="6">
        <v>59900</v>
      </c>
      <c r="M1067" s="1">
        <v>0.76</v>
      </c>
      <c r="N1067" s="8" t="str">
        <f t="shared" si="83"/>
        <v>50% or More</v>
      </c>
      <c r="O1067">
        <v>4.4000000000000004</v>
      </c>
      <c r="P1067" s="2">
        <v>3837</v>
      </c>
      <c r="Q1067" s="7">
        <f t="shared" si="84"/>
        <v>229836300</v>
      </c>
    </row>
    <row r="1068" spans="1:17">
      <c r="A1068" t="s">
        <v>2309</v>
      </c>
      <c r="B1068" t="s">
        <v>2310</v>
      </c>
      <c r="C1068" t="s">
        <v>2291</v>
      </c>
      <c r="D1068" t="s">
        <v>2973</v>
      </c>
      <c r="E1068" t="s">
        <v>3065</v>
      </c>
      <c r="F1068" t="s">
        <v>3105</v>
      </c>
      <c r="G1068" t="s">
        <v>3115</v>
      </c>
      <c r="H1068">
        <f t="shared" si="80"/>
        <v>20100</v>
      </c>
      <c r="I1068" s="6">
        <v>1699</v>
      </c>
      <c r="J1068" s="5" t="str">
        <f t="shared" si="81"/>
        <v>&gt;₹500</v>
      </c>
      <c r="K1068" s="5">
        <f t="shared" si="82"/>
        <v>21766400</v>
      </c>
      <c r="L1068" s="6">
        <v>1900</v>
      </c>
      <c r="M1068" s="1">
        <v>0.11</v>
      </c>
      <c r="N1068" s="8" t="str">
        <f t="shared" si="83"/>
        <v>&lt;50%</v>
      </c>
      <c r="O1068">
        <v>3.6</v>
      </c>
      <c r="P1068" s="2">
        <v>11456</v>
      </c>
      <c r="Q1068" s="7">
        <f t="shared" si="84"/>
        <v>21766400</v>
      </c>
    </row>
    <row r="1069" spans="1:17">
      <c r="A1069" t="s">
        <v>2311</v>
      </c>
      <c r="B1069" t="s">
        <v>2312</v>
      </c>
      <c r="C1069" t="s">
        <v>1950</v>
      </c>
      <c r="D1069" t="s">
        <v>2973</v>
      </c>
      <c r="E1069" t="s">
        <v>3068</v>
      </c>
      <c r="F1069" t="s">
        <v>3069</v>
      </c>
      <c r="G1069" t="s">
        <v>3070</v>
      </c>
      <c r="H1069">
        <f t="shared" si="80"/>
        <v>35000</v>
      </c>
      <c r="I1069" s="6">
        <v>649</v>
      </c>
      <c r="J1069" s="5" t="str">
        <f t="shared" si="81"/>
        <v>&gt;₹500</v>
      </c>
      <c r="K1069" s="5">
        <f t="shared" si="82"/>
        <v>48951</v>
      </c>
      <c r="L1069" s="6">
        <v>999</v>
      </c>
      <c r="M1069" s="1">
        <v>0.35</v>
      </c>
      <c r="N1069" s="8" t="str">
        <f t="shared" si="83"/>
        <v>&lt;50%</v>
      </c>
      <c r="O1069">
        <v>3.8</v>
      </c>
      <c r="P1069" s="2">
        <v>49</v>
      </c>
      <c r="Q1069" s="7">
        <f t="shared" si="84"/>
        <v>48951</v>
      </c>
    </row>
    <row r="1070" spans="1:17">
      <c r="A1070" t="s">
        <v>2313</v>
      </c>
      <c r="B1070" t="s">
        <v>2314</v>
      </c>
      <c r="C1070" t="s">
        <v>1988</v>
      </c>
      <c r="D1070" t="s">
        <v>2973</v>
      </c>
      <c r="E1070" t="s">
        <v>3065</v>
      </c>
      <c r="F1070" t="s">
        <v>3066</v>
      </c>
      <c r="G1070" t="s">
        <v>3080</v>
      </c>
      <c r="H1070">
        <f t="shared" si="80"/>
        <v>312600</v>
      </c>
      <c r="I1070" s="6">
        <v>3249</v>
      </c>
      <c r="J1070" s="5" t="str">
        <f t="shared" si="81"/>
        <v>&gt;₹500</v>
      </c>
      <c r="K1070" s="5">
        <f t="shared" si="82"/>
        <v>31734750</v>
      </c>
      <c r="L1070" s="6">
        <v>6375</v>
      </c>
      <c r="M1070" s="1">
        <v>0.49</v>
      </c>
      <c r="N1070" s="8" t="str">
        <f t="shared" si="83"/>
        <v>&lt;50%</v>
      </c>
      <c r="O1070">
        <v>4</v>
      </c>
      <c r="P1070" s="2">
        <v>4978</v>
      </c>
      <c r="Q1070" s="7">
        <f t="shared" si="84"/>
        <v>31734750</v>
      </c>
    </row>
    <row r="1071" spans="1:17">
      <c r="A1071" t="s">
        <v>2315</v>
      </c>
      <c r="B1071" t="s">
        <v>2316</v>
      </c>
      <c r="C1071" t="s">
        <v>2029</v>
      </c>
      <c r="D1071" t="s">
        <v>2973</v>
      </c>
      <c r="E1071" t="s">
        <v>3086</v>
      </c>
      <c r="F1071" t="s">
        <v>3087</v>
      </c>
      <c r="G1071" t="s">
        <v>3088</v>
      </c>
      <c r="H1071">
        <f t="shared" si="80"/>
        <v>30000</v>
      </c>
      <c r="I1071" s="6">
        <v>199</v>
      </c>
      <c r="J1071" s="5" t="str">
        <f t="shared" si="81"/>
        <v>₹200</v>
      </c>
      <c r="K1071" s="5">
        <f t="shared" si="82"/>
        <v>996004</v>
      </c>
      <c r="L1071" s="6">
        <v>499</v>
      </c>
      <c r="M1071" s="1">
        <v>0.6</v>
      </c>
      <c r="N1071" s="8" t="str">
        <f t="shared" si="83"/>
        <v>50% or More</v>
      </c>
      <c r="O1071">
        <v>4.0999999999999996</v>
      </c>
      <c r="P1071" s="2">
        <v>1996</v>
      </c>
      <c r="Q1071" s="7">
        <f t="shared" si="84"/>
        <v>996004</v>
      </c>
    </row>
    <row r="1072" spans="1:17">
      <c r="A1072" t="s">
        <v>2317</v>
      </c>
      <c r="B1072" t="s">
        <v>2318</v>
      </c>
      <c r="C1072" t="s">
        <v>2061</v>
      </c>
      <c r="D1072" t="s">
        <v>2973</v>
      </c>
      <c r="E1072" t="s">
        <v>3065</v>
      </c>
      <c r="F1072" t="s">
        <v>3066</v>
      </c>
      <c r="G1072" t="s">
        <v>3091</v>
      </c>
      <c r="H1072">
        <f t="shared" si="80"/>
        <v>80000</v>
      </c>
      <c r="I1072" s="6">
        <v>1099</v>
      </c>
      <c r="J1072" s="5" t="str">
        <f t="shared" si="81"/>
        <v>&gt;₹500</v>
      </c>
      <c r="K1072" s="5">
        <f t="shared" si="82"/>
        <v>3439089</v>
      </c>
      <c r="L1072" s="6">
        <v>1899</v>
      </c>
      <c r="M1072" s="1">
        <v>0.42</v>
      </c>
      <c r="N1072" s="8" t="str">
        <f t="shared" si="83"/>
        <v>&lt;50%</v>
      </c>
      <c r="O1072">
        <v>4.3</v>
      </c>
      <c r="P1072" s="2">
        <v>1811</v>
      </c>
      <c r="Q1072" s="7">
        <f t="shared" si="84"/>
        <v>3439089</v>
      </c>
    </row>
    <row r="1073" spans="1:17">
      <c r="A1073" t="s">
        <v>2319</v>
      </c>
      <c r="B1073" t="s">
        <v>2320</v>
      </c>
      <c r="C1073" t="s">
        <v>1947</v>
      </c>
      <c r="D1073" t="s">
        <v>2973</v>
      </c>
      <c r="E1073" t="s">
        <v>3065</v>
      </c>
      <c r="F1073" t="s">
        <v>3066</v>
      </c>
      <c r="G1073" t="s">
        <v>3067</v>
      </c>
      <c r="H1073">
        <f t="shared" si="80"/>
        <v>82600</v>
      </c>
      <c r="I1073" s="6">
        <v>664</v>
      </c>
      <c r="J1073" s="5" t="str">
        <f t="shared" si="81"/>
        <v>&gt;₹500</v>
      </c>
      <c r="K1073" s="5">
        <f t="shared" si="82"/>
        <v>3275020</v>
      </c>
      <c r="L1073" s="6">
        <v>1490</v>
      </c>
      <c r="M1073" s="1">
        <v>0.55000000000000004</v>
      </c>
      <c r="N1073" s="8" t="str">
        <f t="shared" si="83"/>
        <v>50% or More</v>
      </c>
      <c r="O1073">
        <v>4</v>
      </c>
      <c r="P1073" s="2">
        <v>2198</v>
      </c>
      <c r="Q1073" s="7">
        <f t="shared" si="84"/>
        <v>3275020</v>
      </c>
    </row>
    <row r="1074" spans="1:17">
      <c r="A1074" t="s">
        <v>2321</v>
      </c>
      <c r="B1074" t="s">
        <v>2322</v>
      </c>
      <c r="C1074" t="s">
        <v>2068</v>
      </c>
      <c r="D1074" t="s">
        <v>2973</v>
      </c>
      <c r="E1074" t="s">
        <v>3065</v>
      </c>
      <c r="F1074" t="s">
        <v>3066</v>
      </c>
      <c r="G1074" t="s">
        <v>3092</v>
      </c>
      <c r="H1074">
        <f t="shared" si="80"/>
        <v>9000</v>
      </c>
      <c r="I1074" s="6">
        <v>260</v>
      </c>
      <c r="J1074" s="5" t="str">
        <f t="shared" si="81"/>
        <v>₹200 - ₹500</v>
      </c>
      <c r="K1074" s="5">
        <f t="shared" si="82"/>
        <v>4594450</v>
      </c>
      <c r="L1074" s="6">
        <v>350</v>
      </c>
      <c r="M1074" s="1">
        <v>0.26</v>
      </c>
      <c r="N1074" s="8" t="str">
        <f t="shared" si="83"/>
        <v>&lt;50%</v>
      </c>
      <c r="O1074">
        <v>3.9</v>
      </c>
      <c r="P1074" s="2">
        <v>13127</v>
      </c>
      <c r="Q1074" s="7">
        <f t="shared" si="84"/>
        <v>4594450</v>
      </c>
    </row>
    <row r="1075" spans="1:17">
      <c r="A1075" t="s">
        <v>2323</v>
      </c>
      <c r="B1075" t="s">
        <v>2324</v>
      </c>
      <c r="C1075" t="s">
        <v>2004</v>
      </c>
      <c r="D1075" t="s">
        <v>2973</v>
      </c>
      <c r="E1075" t="s">
        <v>3068</v>
      </c>
      <c r="F1075" t="s">
        <v>3081</v>
      </c>
      <c r="G1075" t="s">
        <v>3083</v>
      </c>
      <c r="H1075">
        <f t="shared" si="80"/>
        <v>200100</v>
      </c>
      <c r="I1075" s="6">
        <v>6499</v>
      </c>
      <c r="J1075" s="5" t="str">
        <f t="shared" si="81"/>
        <v>&gt;₹500</v>
      </c>
      <c r="K1075" s="5">
        <f t="shared" si="82"/>
        <v>49852500</v>
      </c>
      <c r="L1075" s="6">
        <v>8500</v>
      </c>
      <c r="M1075" s="1">
        <v>0.24</v>
      </c>
      <c r="N1075" s="8" t="str">
        <f t="shared" si="83"/>
        <v>&lt;50%</v>
      </c>
      <c r="O1075">
        <v>4.4000000000000004</v>
      </c>
      <c r="P1075" s="2">
        <v>5865</v>
      </c>
      <c r="Q1075" s="7">
        <f t="shared" si="84"/>
        <v>49852500</v>
      </c>
    </row>
    <row r="1076" spans="1:17">
      <c r="A1076" t="s">
        <v>2325</v>
      </c>
      <c r="B1076" t="s">
        <v>2326</v>
      </c>
      <c r="C1076" t="s">
        <v>2327</v>
      </c>
      <c r="D1076" t="s">
        <v>2973</v>
      </c>
      <c r="E1076" t="s">
        <v>3065</v>
      </c>
      <c r="F1076" t="s">
        <v>3117</v>
      </c>
      <c r="G1076" t="s">
        <v>3118</v>
      </c>
      <c r="H1076">
        <f t="shared" si="80"/>
        <v>101500</v>
      </c>
      <c r="I1076" s="6">
        <v>1484</v>
      </c>
      <c r="J1076" s="5" t="str">
        <f t="shared" si="81"/>
        <v>&gt;₹500</v>
      </c>
      <c r="K1076" s="5">
        <f t="shared" si="82"/>
        <v>2666433</v>
      </c>
      <c r="L1076" s="6">
        <v>2499</v>
      </c>
      <c r="M1076" s="1">
        <v>0.41</v>
      </c>
      <c r="N1076" s="8" t="str">
        <f t="shared" si="83"/>
        <v>&lt;50%</v>
      </c>
      <c r="O1076">
        <v>3.7</v>
      </c>
      <c r="P1076" s="2">
        <v>1067</v>
      </c>
      <c r="Q1076" s="7">
        <f t="shared" si="84"/>
        <v>2666433</v>
      </c>
    </row>
    <row r="1077" spans="1:17">
      <c r="A1077" t="s">
        <v>2328</v>
      </c>
      <c r="B1077" t="s">
        <v>2329</v>
      </c>
      <c r="C1077" t="s">
        <v>2032</v>
      </c>
      <c r="D1077" t="s">
        <v>2973</v>
      </c>
      <c r="E1077" t="s">
        <v>3065</v>
      </c>
      <c r="F1077" t="s">
        <v>3072</v>
      </c>
      <c r="G1077" t="s">
        <v>3073</v>
      </c>
      <c r="H1077">
        <f t="shared" si="80"/>
        <v>56100</v>
      </c>
      <c r="I1077" s="6">
        <v>999</v>
      </c>
      <c r="J1077" s="5" t="str">
        <f t="shared" si="81"/>
        <v>&gt;₹500</v>
      </c>
      <c r="K1077" s="5">
        <f t="shared" si="82"/>
        <v>7614360</v>
      </c>
      <c r="L1077" s="6">
        <v>1560</v>
      </c>
      <c r="M1077" s="1">
        <v>0.36</v>
      </c>
      <c r="N1077" s="8" t="str">
        <f t="shared" si="83"/>
        <v>&lt;50%</v>
      </c>
      <c r="O1077">
        <v>3.6</v>
      </c>
      <c r="P1077" s="2">
        <v>4881</v>
      </c>
      <c r="Q1077" s="7">
        <f t="shared" si="84"/>
        <v>7614360</v>
      </c>
    </row>
    <row r="1078" spans="1:17">
      <c r="A1078" t="s">
        <v>2330</v>
      </c>
      <c r="B1078" t="s">
        <v>2331</v>
      </c>
      <c r="C1078" t="s">
        <v>2041</v>
      </c>
      <c r="D1078" t="s">
        <v>2973</v>
      </c>
      <c r="E1078" t="s">
        <v>3065</v>
      </c>
      <c r="F1078" t="s">
        <v>3066</v>
      </c>
      <c r="G1078" t="s">
        <v>3089</v>
      </c>
      <c r="H1078">
        <f t="shared" si="80"/>
        <v>320100</v>
      </c>
      <c r="I1078" s="6">
        <v>3299</v>
      </c>
      <c r="J1078" s="5" t="str">
        <f t="shared" si="81"/>
        <v>&gt;₹500</v>
      </c>
      <c r="K1078" s="5">
        <f t="shared" si="82"/>
        <v>72910500</v>
      </c>
      <c r="L1078" s="6">
        <v>6500</v>
      </c>
      <c r="M1078" s="1">
        <v>0.49</v>
      </c>
      <c r="N1078" s="8" t="str">
        <f t="shared" si="83"/>
        <v>&lt;50%</v>
      </c>
      <c r="O1078">
        <v>3.7</v>
      </c>
      <c r="P1078" s="2">
        <v>11217</v>
      </c>
      <c r="Q1078" s="7">
        <f t="shared" si="84"/>
        <v>72910500</v>
      </c>
    </row>
    <row r="1079" spans="1:17">
      <c r="A1079" t="s">
        <v>2332</v>
      </c>
      <c r="B1079" t="s">
        <v>2333</v>
      </c>
      <c r="C1079" t="s">
        <v>1982</v>
      </c>
      <c r="D1079" t="s">
        <v>2973</v>
      </c>
      <c r="E1079" t="s">
        <v>3065</v>
      </c>
      <c r="F1079" t="s">
        <v>3066</v>
      </c>
      <c r="G1079" t="s">
        <v>3079</v>
      </c>
      <c r="H1079">
        <f t="shared" si="80"/>
        <v>74000</v>
      </c>
      <c r="I1079" s="6">
        <v>259</v>
      </c>
      <c r="J1079" s="5" t="str">
        <f t="shared" si="81"/>
        <v>₹200 - ₹500</v>
      </c>
      <c r="K1079" s="5">
        <f t="shared" si="82"/>
        <v>42957</v>
      </c>
      <c r="L1079" s="6">
        <v>999</v>
      </c>
      <c r="M1079" s="1">
        <v>0.74</v>
      </c>
      <c r="N1079" s="8" t="str">
        <f t="shared" si="83"/>
        <v>50% or More</v>
      </c>
      <c r="O1079">
        <v>4</v>
      </c>
      <c r="P1079" s="2">
        <v>43</v>
      </c>
      <c r="Q1079" s="7">
        <f t="shared" si="84"/>
        <v>42957</v>
      </c>
    </row>
    <row r="1080" spans="1:17">
      <c r="A1080" t="s">
        <v>2334</v>
      </c>
      <c r="B1080" t="s">
        <v>2335</v>
      </c>
      <c r="C1080" t="s">
        <v>1988</v>
      </c>
      <c r="D1080" t="s">
        <v>2973</v>
      </c>
      <c r="E1080" t="s">
        <v>3065</v>
      </c>
      <c r="F1080" t="s">
        <v>3066</v>
      </c>
      <c r="G1080" t="s">
        <v>3080</v>
      </c>
      <c r="H1080">
        <f t="shared" si="80"/>
        <v>454600</v>
      </c>
      <c r="I1080" s="6">
        <v>3249</v>
      </c>
      <c r="J1080" s="5" t="str">
        <f t="shared" si="81"/>
        <v>&gt;₹500</v>
      </c>
      <c r="K1080" s="5">
        <f t="shared" si="82"/>
        <v>36355880</v>
      </c>
      <c r="L1080" s="6">
        <v>7795</v>
      </c>
      <c r="M1080" s="1">
        <v>0.57999999999999996</v>
      </c>
      <c r="N1080" s="8" t="str">
        <f t="shared" si="83"/>
        <v>50% or More</v>
      </c>
      <c r="O1080">
        <v>4.2</v>
      </c>
      <c r="P1080" s="2">
        <v>4664</v>
      </c>
      <c r="Q1080" s="7">
        <f t="shared" si="84"/>
        <v>36355880</v>
      </c>
    </row>
    <row r="1081" spans="1:17">
      <c r="A1081" t="s">
        <v>2336</v>
      </c>
      <c r="B1081" t="s">
        <v>2337</v>
      </c>
      <c r="C1081" t="s">
        <v>2032</v>
      </c>
      <c r="D1081" t="s">
        <v>2973</v>
      </c>
      <c r="E1081" t="s">
        <v>3065</v>
      </c>
      <c r="F1081" t="s">
        <v>3072</v>
      </c>
      <c r="G1081" t="s">
        <v>3073</v>
      </c>
      <c r="H1081">
        <f t="shared" si="80"/>
        <v>171500</v>
      </c>
      <c r="I1081" s="6">
        <v>4280</v>
      </c>
      <c r="J1081" s="5" t="str">
        <f t="shared" si="81"/>
        <v>&gt;₹500</v>
      </c>
      <c r="K1081" s="5">
        <f t="shared" si="82"/>
        <v>12661440</v>
      </c>
      <c r="L1081" s="6">
        <v>5995</v>
      </c>
      <c r="M1081" s="1">
        <v>0.28999999999999998</v>
      </c>
      <c r="N1081" s="8" t="str">
        <f t="shared" si="83"/>
        <v>&lt;50%</v>
      </c>
      <c r="O1081">
        <v>3.8</v>
      </c>
      <c r="P1081" s="2">
        <v>2112</v>
      </c>
      <c r="Q1081" s="7">
        <f t="shared" si="84"/>
        <v>12661440</v>
      </c>
    </row>
    <row r="1082" spans="1:17">
      <c r="A1082" t="s">
        <v>2338</v>
      </c>
      <c r="B1082" t="s">
        <v>2339</v>
      </c>
      <c r="C1082" t="s">
        <v>2340</v>
      </c>
      <c r="D1082" t="s">
        <v>2973</v>
      </c>
      <c r="E1082" t="s">
        <v>3086</v>
      </c>
      <c r="F1082" t="s">
        <v>3087</v>
      </c>
      <c r="G1082" t="s">
        <v>3119</v>
      </c>
      <c r="H1082">
        <f t="shared" si="80"/>
        <v>11000</v>
      </c>
      <c r="I1082" s="6">
        <v>189</v>
      </c>
      <c r="J1082" s="5" t="str">
        <f t="shared" si="81"/>
        <v>₹200</v>
      </c>
      <c r="K1082" s="5">
        <f t="shared" si="82"/>
        <v>818363</v>
      </c>
      <c r="L1082" s="6">
        <v>299</v>
      </c>
      <c r="M1082" s="1">
        <v>0.37</v>
      </c>
      <c r="N1082" s="8" t="str">
        <f t="shared" si="83"/>
        <v>&lt;50%</v>
      </c>
      <c r="O1082">
        <v>4.2</v>
      </c>
      <c r="P1082" s="2">
        <v>2737</v>
      </c>
      <c r="Q1082" s="7">
        <f t="shared" si="84"/>
        <v>818363</v>
      </c>
    </row>
    <row r="1083" spans="1:17">
      <c r="A1083" t="s">
        <v>2341</v>
      </c>
      <c r="B1083" t="s">
        <v>2342</v>
      </c>
      <c r="C1083" t="s">
        <v>2118</v>
      </c>
      <c r="D1083" t="s">
        <v>2973</v>
      </c>
      <c r="E1083" t="s">
        <v>3068</v>
      </c>
      <c r="F1083" t="s">
        <v>3095</v>
      </c>
      <c r="G1083" t="s">
        <v>3096</v>
      </c>
      <c r="H1083">
        <f t="shared" si="80"/>
        <v>90000</v>
      </c>
      <c r="I1083" s="6">
        <v>1449</v>
      </c>
      <c r="J1083" s="5" t="str">
        <f t="shared" si="81"/>
        <v>&gt;₹500</v>
      </c>
      <c r="K1083" s="5">
        <f t="shared" si="82"/>
        <v>21185631</v>
      </c>
      <c r="L1083" s="6">
        <v>2349</v>
      </c>
      <c r="M1083" s="1">
        <v>0.38</v>
      </c>
      <c r="N1083" s="8" t="str">
        <f t="shared" si="83"/>
        <v>&lt;50%</v>
      </c>
      <c r="O1083">
        <v>3.9</v>
      </c>
      <c r="P1083" s="2">
        <v>9019</v>
      </c>
      <c r="Q1083" s="7">
        <f t="shared" si="84"/>
        <v>21185631</v>
      </c>
    </row>
    <row r="1084" spans="1:17">
      <c r="A1084" t="s">
        <v>2343</v>
      </c>
      <c r="B1084" t="s">
        <v>2344</v>
      </c>
      <c r="C1084" t="s">
        <v>2029</v>
      </c>
      <c r="D1084" t="s">
        <v>2973</v>
      </c>
      <c r="E1084" t="s">
        <v>3086</v>
      </c>
      <c r="F1084" t="s">
        <v>3087</v>
      </c>
      <c r="G1084" t="s">
        <v>3088</v>
      </c>
      <c r="H1084">
        <f t="shared" si="80"/>
        <v>30000</v>
      </c>
      <c r="I1084" s="6">
        <v>199</v>
      </c>
      <c r="J1084" s="5" t="str">
        <f t="shared" si="81"/>
        <v>₹200</v>
      </c>
      <c r="K1084" s="5">
        <f t="shared" si="82"/>
        <v>5106766</v>
      </c>
      <c r="L1084" s="6">
        <v>499</v>
      </c>
      <c r="M1084" s="1">
        <v>0.6</v>
      </c>
      <c r="N1084" s="8" t="str">
        <f t="shared" si="83"/>
        <v>50% or More</v>
      </c>
      <c r="O1084">
        <v>4</v>
      </c>
      <c r="P1084" s="2">
        <v>10234</v>
      </c>
      <c r="Q1084" s="7">
        <f t="shared" si="84"/>
        <v>5106766</v>
      </c>
    </row>
    <row r="1085" spans="1:17">
      <c r="A1085" t="s">
        <v>2345</v>
      </c>
      <c r="B1085" t="s">
        <v>2346</v>
      </c>
      <c r="C1085" t="s">
        <v>2347</v>
      </c>
      <c r="D1085" t="s">
        <v>2973</v>
      </c>
      <c r="E1085" t="s">
        <v>3065</v>
      </c>
      <c r="F1085" t="s">
        <v>3066</v>
      </c>
      <c r="G1085" t="s">
        <v>3120</v>
      </c>
      <c r="H1085">
        <f t="shared" si="80"/>
        <v>82500</v>
      </c>
      <c r="I1085" s="6">
        <v>474</v>
      </c>
      <c r="J1085" s="5" t="str">
        <f t="shared" si="81"/>
        <v>₹200 - ₹500</v>
      </c>
      <c r="K1085" s="5">
        <f t="shared" si="82"/>
        <v>714450</v>
      </c>
      <c r="L1085" s="6">
        <v>1299</v>
      </c>
      <c r="M1085" s="1">
        <v>0.64</v>
      </c>
      <c r="N1085" s="8" t="str">
        <f t="shared" si="83"/>
        <v>50% or More</v>
      </c>
      <c r="O1085">
        <v>4.0999999999999996</v>
      </c>
      <c r="P1085" s="2">
        <v>550</v>
      </c>
      <c r="Q1085" s="7">
        <f t="shared" si="84"/>
        <v>714450</v>
      </c>
    </row>
    <row r="1086" spans="1:17">
      <c r="A1086" t="s">
        <v>2348</v>
      </c>
      <c r="B1086" t="s">
        <v>2349</v>
      </c>
      <c r="C1086" t="s">
        <v>1982</v>
      </c>
      <c r="D1086" t="s">
        <v>2973</v>
      </c>
      <c r="E1086" t="s">
        <v>3065</v>
      </c>
      <c r="F1086" t="s">
        <v>3066</v>
      </c>
      <c r="G1086" t="s">
        <v>3079</v>
      </c>
      <c r="H1086">
        <f t="shared" si="80"/>
        <v>22000</v>
      </c>
      <c r="I1086" s="6">
        <v>279</v>
      </c>
      <c r="J1086" s="5" t="str">
        <f t="shared" si="81"/>
        <v>₹200 - ₹500</v>
      </c>
      <c r="K1086" s="5">
        <f t="shared" si="82"/>
        <v>13972</v>
      </c>
      <c r="L1086" s="6">
        <v>499</v>
      </c>
      <c r="M1086" s="1">
        <v>0.44</v>
      </c>
      <c r="N1086" s="8" t="str">
        <f t="shared" si="83"/>
        <v>&lt;50%</v>
      </c>
      <c r="O1086">
        <v>4.8</v>
      </c>
      <c r="P1086" s="2">
        <v>28</v>
      </c>
      <c r="Q1086" s="7">
        <f t="shared" si="84"/>
        <v>13972</v>
      </c>
    </row>
    <row r="1087" spans="1:17">
      <c r="A1087" t="s">
        <v>2350</v>
      </c>
      <c r="B1087" t="s">
        <v>2351</v>
      </c>
      <c r="C1087" t="s">
        <v>2118</v>
      </c>
      <c r="D1087" t="s">
        <v>2973</v>
      </c>
      <c r="E1087" t="s">
        <v>3068</v>
      </c>
      <c r="F1087" t="s">
        <v>3095</v>
      </c>
      <c r="G1087" t="s">
        <v>3096</v>
      </c>
      <c r="H1087">
        <f t="shared" si="80"/>
        <v>277600</v>
      </c>
      <c r="I1087" s="6">
        <v>1999</v>
      </c>
      <c r="J1087" s="5" t="str">
        <f t="shared" si="81"/>
        <v>&gt;₹500</v>
      </c>
      <c r="K1087" s="5">
        <f t="shared" si="82"/>
        <v>6460575</v>
      </c>
      <c r="L1087" s="6">
        <v>4775</v>
      </c>
      <c r="M1087" s="1">
        <v>0.57999999999999996</v>
      </c>
      <c r="N1087" s="8" t="str">
        <f t="shared" si="83"/>
        <v>50% or More</v>
      </c>
      <c r="O1087">
        <v>4.2</v>
      </c>
      <c r="P1087" s="2">
        <v>1353</v>
      </c>
      <c r="Q1087" s="7">
        <f t="shared" si="84"/>
        <v>6460575</v>
      </c>
    </row>
    <row r="1088" spans="1:17">
      <c r="A1088" t="s">
        <v>2352</v>
      </c>
      <c r="B1088" t="s">
        <v>2353</v>
      </c>
      <c r="C1088" t="s">
        <v>1956</v>
      </c>
      <c r="D1088" t="s">
        <v>2973</v>
      </c>
      <c r="E1088" t="s">
        <v>3065</v>
      </c>
      <c r="F1088" t="s">
        <v>3072</v>
      </c>
      <c r="G1088" t="s">
        <v>3073</v>
      </c>
      <c r="H1088">
        <f t="shared" si="80"/>
        <v>43100</v>
      </c>
      <c r="I1088" s="6">
        <v>799</v>
      </c>
      <c r="J1088" s="5" t="str">
        <f t="shared" si="81"/>
        <v>&gt;₹500</v>
      </c>
      <c r="K1088" s="5">
        <f t="shared" si="82"/>
        <v>2629740</v>
      </c>
      <c r="L1088" s="6">
        <v>1230</v>
      </c>
      <c r="M1088" s="1">
        <v>0.35</v>
      </c>
      <c r="N1088" s="8" t="str">
        <f t="shared" si="83"/>
        <v>&lt;50%</v>
      </c>
      <c r="O1088">
        <v>4.0999999999999996</v>
      </c>
      <c r="P1088" s="2">
        <v>2138</v>
      </c>
      <c r="Q1088" s="7">
        <f t="shared" si="84"/>
        <v>2629740</v>
      </c>
    </row>
    <row r="1089" spans="1:17">
      <c r="A1089" t="s">
        <v>2354</v>
      </c>
      <c r="B1089" t="s">
        <v>2355</v>
      </c>
      <c r="C1089" t="s">
        <v>2095</v>
      </c>
      <c r="D1089" t="s">
        <v>2973</v>
      </c>
      <c r="E1089" t="s">
        <v>3065</v>
      </c>
      <c r="F1089" t="s">
        <v>3066</v>
      </c>
      <c r="G1089" t="s">
        <v>3093</v>
      </c>
      <c r="H1089">
        <f t="shared" si="80"/>
        <v>105000</v>
      </c>
      <c r="I1089" s="6">
        <v>949</v>
      </c>
      <c r="J1089" s="5" t="str">
        <f t="shared" si="81"/>
        <v>&gt;₹500</v>
      </c>
      <c r="K1089" s="5">
        <f t="shared" si="82"/>
        <v>3356321</v>
      </c>
      <c r="L1089" s="6">
        <v>1999</v>
      </c>
      <c r="M1089" s="1">
        <v>0.53</v>
      </c>
      <c r="N1089" s="8" t="str">
        <f t="shared" si="83"/>
        <v>50% or More</v>
      </c>
      <c r="O1089">
        <v>4</v>
      </c>
      <c r="P1089" s="2">
        <v>1679</v>
      </c>
      <c r="Q1089" s="7">
        <f t="shared" si="84"/>
        <v>3356321</v>
      </c>
    </row>
    <row r="1090" spans="1:17">
      <c r="A1090" t="s">
        <v>2356</v>
      </c>
      <c r="B1090" t="s">
        <v>2357</v>
      </c>
      <c r="C1090" t="s">
        <v>2358</v>
      </c>
      <c r="D1090" t="s">
        <v>2973</v>
      </c>
      <c r="E1090" t="s">
        <v>3065</v>
      </c>
      <c r="F1090" t="s">
        <v>3066</v>
      </c>
      <c r="G1090" t="s">
        <v>3121</v>
      </c>
      <c r="H1090">
        <f t="shared" ref="H1090:H1153" si="85">(L1090-I1090)*100</f>
        <v>149834</v>
      </c>
      <c r="I1090" s="6">
        <v>3657.66</v>
      </c>
      <c r="J1090" s="5" t="str">
        <f t="shared" ref="J1090:J1153" si="86">IF(I1090&lt;200,"₹200",IF(OR(I1090=200,I1090&lt;=500),"₹200 - ₹500","&gt;₹500"))</f>
        <v>&gt;₹500</v>
      </c>
      <c r="K1090" s="5">
        <f t="shared" ref="K1090:K1153" si="87">(L1090*P1090)</f>
        <v>66187572</v>
      </c>
      <c r="L1090" s="6">
        <v>5156</v>
      </c>
      <c r="M1090" s="1">
        <v>0.28999999999999998</v>
      </c>
      <c r="N1090" s="8" t="str">
        <f t="shared" ref="N1090:N1153" si="88">IF(M1090&gt;=50%,"50% or More","&lt;50%")</f>
        <v>&lt;50%</v>
      </c>
      <c r="O1090">
        <v>3.9</v>
      </c>
      <c r="P1090" s="2">
        <v>12837</v>
      </c>
      <c r="Q1090" s="7">
        <f t="shared" ref="Q1090:Q1153" si="89">L1090*P1090</f>
        <v>66187572</v>
      </c>
    </row>
    <row r="1091" spans="1:17">
      <c r="A1091" t="s">
        <v>2359</v>
      </c>
      <c r="B1091" t="s">
        <v>2360</v>
      </c>
      <c r="C1091" t="s">
        <v>2361</v>
      </c>
      <c r="D1091" t="s">
        <v>2973</v>
      </c>
      <c r="E1091" t="s">
        <v>3065</v>
      </c>
      <c r="F1091" t="s">
        <v>3066</v>
      </c>
      <c r="G1091" t="s">
        <v>3122</v>
      </c>
      <c r="H1091">
        <f t="shared" si="85"/>
        <v>30000</v>
      </c>
      <c r="I1091" s="6">
        <v>1699</v>
      </c>
      <c r="J1091" s="5" t="str">
        <f t="shared" si="86"/>
        <v>&gt;₹500</v>
      </c>
      <c r="K1091" s="5">
        <f t="shared" si="87"/>
        <v>17737127</v>
      </c>
      <c r="L1091" s="6">
        <v>1999</v>
      </c>
      <c r="M1091" s="1">
        <v>0.15</v>
      </c>
      <c r="N1091" s="8" t="str">
        <f t="shared" si="88"/>
        <v>&lt;50%</v>
      </c>
      <c r="O1091">
        <v>4.0999999999999996</v>
      </c>
      <c r="P1091" s="2">
        <v>8873</v>
      </c>
      <c r="Q1091" s="7">
        <f t="shared" si="89"/>
        <v>17737127</v>
      </c>
    </row>
    <row r="1092" spans="1:17">
      <c r="A1092" t="s">
        <v>2362</v>
      </c>
      <c r="B1092" t="s">
        <v>2363</v>
      </c>
      <c r="C1092" t="s">
        <v>2032</v>
      </c>
      <c r="D1092" t="s">
        <v>2973</v>
      </c>
      <c r="E1092" t="s">
        <v>3065</v>
      </c>
      <c r="F1092" t="s">
        <v>3072</v>
      </c>
      <c r="G1092" t="s">
        <v>3073</v>
      </c>
      <c r="H1092">
        <f t="shared" si="85"/>
        <v>24600</v>
      </c>
      <c r="I1092" s="6">
        <v>1849</v>
      </c>
      <c r="J1092" s="5" t="str">
        <f t="shared" si="86"/>
        <v>&gt;₹500</v>
      </c>
      <c r="K1092" s="5">
        <f t="shared" si="87"/>
        <v>16091695</v>
      </c>
      <c r="L1092" s="6">
        <v>2095</v>
      </c>
      <c r="M1092" s="1">
        <v>0.12</v>
      </c>
      <c r="N1092" s="8" t="str">
        <f t="shared" si="88"/>
        <v>&lt;50%</v>
      </c>
      <c r="O1092">
        <v>4.3</v>
      </c>
      <c r="P1092" s="2">
        <v>7681</v>
      </c>
      <c r="Q1092" s="7">
        <f t="shared" si="89"/>
        <v>16091695</v>
      </c>
    </row>
    <row r="1093" spans="1:17">
      <c r="A1093" t="s">
        <v>2364</v>
      </c>
      <c r="B1093" t="s">
        <v>2365</v>
      </c>
      <c r="C1093" t="s">
        <v>1953</v>
      </c>
      <c r="D1093" t="s">
        <v>2973</v>
      </c>
      <c r="E1093" t="s">
        <v>3068</v>
      </c>
      <c r="F1093" t="s">
        <v>3069</v>
      </c>
      <c r="G1093" t="s">
        <v>3071</v>
      </c>
      <c r="H1093">
        <f t="shared" si="85"/>
        <v>732600</v>
      </c>
      <c r="I1093" s="6">
        <v>12499</v>
      </c>
      <c r="J1093" s="5" t="str">
        <f t="shared" si="86"/>
        <v>&gt;₹500</v>
      </c>
      <c r="K1093" s="5">
        <f t="shared" si="87"/>
        <v>6383650</v>
      </c>
      <c r="L1093" s="6">
        <v>19825</v>
      </c>
      <c r="M1093" s="1">
        <v>0.37</v>
      </c>
      <c r="N1093" s="8" t="str">
        <f t="shared" si="88"/>
        <v>&lt;50%</v>
      </c>
      <c r="O1093">
        <v>4.0999999999999996</v>
      </c>
      <c r="P1093" s="2">
        <v>322</v>
      </c>
      <c r="Q1093" s="7">
        <f t="shared" si="89"/>
        <v>6383650</v>
      </c>
    </row>
    <row r="1094" spans="1:17">
      <c r="A1094" t="s">
        <v>2366</v>
      </c>
      <c r="B1094" t="s">
        <v>2367</v>
      </c>
      <c r="C1094" t="s">
        <v>1985</v>
      </c>
      <c r="D1094" t="s">
        <v>2973</v>
      </c>
      <c r="E1094" t="s">
        <v>3065</v>
      </c>
      <c r="F1094" t="s">
        <v>3072</v>
      </c>
      <c r="G1094" t="s">
        <v>3073</v>
      </c>
      <c r="H1094">
        <f t="shared" si="85"/>
        <v>82100</v>
      </c>
      <c r="I1094" s="6">
        <v>1099</v>
      </c>
      <c r="J1094" s="5" t="str">
        <f t="shared" si="86"/>
        <v>&gt;₹500</v>
      </c>
      <c r="K1094" s="5">
        <f t="shared" si="87"/>
        <v>18762240</v>
      </c>
      <c r="L1094" s="6">
        <v>1920</v>
      </c>
      <c r="M1094" s="1">
        <v>0.43</v>
      </c>
      <c r="N1094" s="8" t="str">
        <f t="shared" si="88"/>
        <v>&lt;50%</v>
      </c>
      <c r="O1094">
        <v>4.2</v>
      </c>
      <c r="P1094" s="2">
        <v>9772</v>
      </c>
      <c r="Q1094" s="7">
        <f t="shared" si="89"/>
        <v>18762240</v>
      </c>
    </row>
    <row r="1095" spans="1:17">
      <c r="A1095" t="s">
        <v>2368</v>
      </c>
      <c r="B1095" t="s">
        <v>2369</v>
      </c>
      <c r="C1095" t="s">
        <v>2291</v>
      </c>
      <c r="D1095" t="s">
        <v>2973</v>
      </c>
      <c r="E1095" t="s">
        <v>3065</v>
      </c>
      <c r="F1095" t="s">
        <v>3105</v>
      </c>
      <c r="G1095" t="s">
        <v>3115</v>
      </c>
      <c r="H1095">
        <f t="shared" si="85"/>
        <v>780100</v>
      </c>
      <c r="I1095" s="6">
        <v>8199</v>
      </c>
      <c r="J1095" s="5" t="str">
        <f t="shared" si="86"/>
        <v>&gt;₹500</v>
      </c>
      <c r="K1095" s="5">
        <f t="shared" si="87"/>
        <v>295952000</v>
      </c>
      <c r="L1095" s="6">
        <v>16000</v>
      </c>
      <c r="M1095" s="1">
        <v>0.49</v>
      </c>
      <c r="N1095" s="8" t="str">
        <f t="shared" si="88"/>
        <v>&lt;50%</v>
      </c>
      <c r="O1095">
        <v>3.9</v>
      </c>
      <c r="P1095" s="2">
        <v>18497</v>
      </c>
      <c r="Q1095" s="7">
        <f t="shared" si="89"/>
        <v>295952000</v>
      </c>
    </row>
    <row r="1096" spans="1:17">
      <c r="A1096" t="s">
        <v>2370</v>
      </c>
      <c r="B1096" t="s">
        <v>2371</v>
      </c>
      <c r="C1096" t="s">
        <v>2041</v>
      </c>
      <c r="D1096" t="s">
        <v>2973</v>
      </c>
      <c r="E1096" t="s">
        <v>3065</v>
      </c>
      <c r="F1096" t="s">
        <v>3066</v>
      </c>
      <c r="G1096" t="s">
        <v>3089</v>
      </c>
      <c r="H1096">
        <f t="shared" si="85"/>
        <v>170000</v>
      </c>
      <c r="I1096" s="6">
        <v>499</v>
      </c>
      <c r="J1096" s="5" t="str">
        <f t="shared" si="86"/>
        <v>₹200 - ₹500</v>
      </c>
      <c r="K1096" s="5">
        <f t="shared" si="87"/>
        <v>116547</v>
      </c>
      <c r="L1096" s="6">
        <v>2199</v>
      </c>
      <c r="M1096" s="1">
        <v>0.77</v>
      </c>
      <c r="N1096" s="8" t="str">
        <f t="shared" si="88"/>
        <v>50% or More</v>
      </c>
      <c r="O1096">
        <v>3.7</v>
      </c>
      <c r="P1096" s="2">
        <v>53</v>
      </c>
      <c r="Q1096" s="7">
        <f t="shared" si="89"/>
        <v>116547</v>
      </c>
    </row>
    <row r="1097" spans="1:17">
      <c r="A1097" t="s">
        <v>2372</v>
      </c>
      <c r="B1097" t="s">
        <v>2373</v>
      </c>
      <c r="C1097" t="s">
        <v>2048</v>
      </c>
      <c r="D1097" t="s">
        <v>2973</v>
      </c>
      <c r="E1097" t="s">
        <v>3065</v>
      </c>
      <c r="F1097" t="s">
        <v>3072</v>
      </c>
      <c r="G1097" t="s">
        <v>3090</v>
      </c>
      <c r="H1097">
        <f t="shared" si="85"/>
        <v>800000</v>
      </c>
      <c r="I1097" s="6">
        <v>6999</v>
      </c>
      <c r="J1097" s="5" t="str">
        <f t="shared" si="86"/>
        <v>&gt;₹500</v>
      </c>
      <c r="K1097" s="5">
        <f t="shared" si="87"/>
        <v>25918272</v>
      </c>
      <c r="L1097" s="6">
        <v>14999</v>
      </c>
      <c r="M1097" s="1">
        <v>0.53</v>
      </c>
      <c r="N1097" s="8" t="str">
        <f t="shared" si="88"/>
        <v>50% or More</v>
      </c>
      <c r="O1097">
        <v>4.0999999999999996</v>
      </c>
      <c r="P1097" s="2">
        <v>1728</v>
      </c>
      <c r="Q1097" s="7">
        <f t="shared" si="89"/>
        <v>25918272</v>
      </c>
    </row>
    <row r="1098" spans="1:17">
      <c r="A1098" t="s">
        <v>2374</v>
      </c>
      <c r="B1098" t="s">
        <v>2375</v>
      </c>
      <c r="C1098" t="s">
        <v>2115</v>
      </c>
      <c r="D1098" t="s">
        <v>2973</v>
      </c>
      <c r="E1098" t="s">
        <v>3065</v>
      </c>
      <c r="F1098" t="s">
        <v>3066</v>
      </c>
      <c r="G1098" t="s">
        <v>3094</v>
      </c>
      <c r="H1098">
        <f t="shared" si="85"/>
        <v>20400</v>
      </c>
      <c r="I1098" s="6">
        <v>1595</v>
      </c>
      <c r="J1098" s="5" t="str">
        <f t="shared" si="86"/>
        <v>&gt;₹500</v>
      </c>
      <c r="K1098" s="5">
        <f t="shared" si="87"/>
        <v>5175723</v>
      </c>
      <c r="L1098" s="6">
        <v>1799</v>
      </c>
      <c r="M1098" s="1">
        <v>0.11</v>
      </c>
      <c r="N1098" s="8" t="str">
        <f t="shared" si="88"/>
        <v>&lt;50%</v>
      </c>
      <c r="O1098">
        <v>4</v>
      </c>
      <c r="P1098" s="2">
        <v>2877</v>
      </c>
      <c r="Q1098" s="7">
        <f t="shared" si="89"/>
        <v>5175723</v>
      </c>
    </row>
    <row r="1099" spans="1:17">
      <c r="A1099" t="s">
        <v>2376</v>
      </c>
      <c r="B1099" t="s">
        <v>2377</v>
      </c>
      <c r="C1099" t="s">
        <v>1985</v>
      </c>
      <c r="D1099" t="s">
        <v>2973</v>
      </c>
      <c r="E1099" t="s">
        <v>3065</v>
      </c>
      <c r="F1099" t="s">
        <v>3072</v>
      </c>
      <c r="G1099" t="s">
        <v>3073</v>
      </c>
      <c r="H1099">
        <f t="shared" si="85"/>
        <v>90100</v>
      </c>
      <c r="I1099" s="6">
        <v>1049</v>
      </c>
      <c r="J1099" s="5" t="str">
        <f t="shared" si="86"/>
        <v>&gt;₹500</v>
      </c>
      <c r="K1099" s="5">
        <f t="shared" si="87"/>
        <v>487500</v>
      </c>
      <c r="L1099" s="6">
        <v>1950</v>
      </c>
      <c r="M1099" s="1">
        <v>0.46</v>
      </c>
      <c r="N1099" s="8" t="str">
        <f t="shared" si="88"/>
        <v>&lt;50%</v>
      </c>
      <c r="O1099">
        <v>3.8</v>
      </c>
      <c r="P1099" s="2">
        <v>250</v>
      </c>
      <c r="Q1099" s="7">
        <f t="shared" si="89"/>
        <v>487500</v>
      </c>
    </row>
    <row r="1100" spans="1:17">
      <c r="A1100" t="s">
        <v>2378</v>
      </c>
      <c r="B1100" t="s">
        <v>2379</v>
      </c>
      <c r="C1100" t="s">
        <v>2001</v>
      </c>
      <c r="D1100" t="s">
        <v>2973</v>
      </c>
      <c r="E1100" t="s">
        <v>3065</v>
      </c>
      <c r="F1100" t="s">
        <v>3066</v>
      </c>
      <c r="G1100" t="s">
        <v>3067</v>
      </c>
      <c r="H1100">
        <f t="shared" si="85"/>
        <v>181300</v>
      </c>
      <c r="I1100" s="6">
        <v>1182</v>
      </c>
      <c r="J1100" s="5" t="str">
        <f t="shared" si="86"/>
        <v>&gt;₹500</v>
      </c>
      <c r="K1100" s="5">
        <f t="shared" si="87"/>
        <v>15508110</v>
      </c>
      <c r="L1100" s="6">
        <v>2995</v>
      </c>
      <c r="M1100" s="1">
        <v>0.61</v>
      </c>
      <c r="N1100" s="8" t="str">
        <f t="shared" si="88"/>
        <v>50% or More</v>
      </c>
      <c r="O1100">
        <v>4.2</v>
      </c>
      <c r="P1100" s="2">
        <v>5178</v>
      </c>
      <c r="Q1100" s="7">
        <f t="shared" si="89"/>
        <v>15508110</v>
      </c>
    </row>
    <row r="1101" spans="1:17">
      <c r="A1101" t="s">
        <v>2380</v>
      </c>
      <c r="B1101" t="s">
        <v>2381</v>
      </c>
      <c r="C1101" t="s">
        <v>1956</v>
      </c>
      <c r="D1101" t="s">
        <v>2973</v>
      </c>
      <c r="E1101" t="s">
        <v>3065</v>
      </c>
      <c r="F1101" t="s">
        <v>3072</v>
      </c>
      <c r="G1101" t="s">
        <v>3073</v>
      </c>
      <c r="H1101">
        <f t="shared" si="85"/>
        <v>50000</v>
      </c>
      <c r="I1101" s="6">
        <v>499</v>
      </c>
      <c r="J1101" s="5" t="str">
        <f t="shared" si="86"/>
        <v>₹200 - ₹500</v>
      </c>
      <c r="K1101" s="5">
        <f t="shared" si="87"/>
        <v>78921</v>
      </c>
      <c r="L1101" s="6">
        <v>999</v>
      </c>
      <c r="M1101" s="1">
        <v>0.5</v>
      </c>
      <c r="N1101" s="8" t="str">
        <f t="shared" si="88"/>
        <v>50% or More</v>
      </c>
      <c r="O1101">
        <v>4.5999999999999996</v>
      </c>
      <c r="P1101" s="2">
        <v>79</v>
      </c>
      <c r="Q1101" s="7">
        <f t="shared" si="89"/>
        <v>78921</v>
      </c>
    </row>
    <row r="1102" spans="1:17">
      <c r="A1102" t="s">
        <v>2382</v>
      </c>
      <c r="B1102" t="s">
        <v>2383</v>
      </c>
      <c r="C1102" t="s">
        <v>2288</v>
      </c>
      <c r="D1102" t="s">
        <v>2973</v>
      </c>
      <c r="E1102" t="s">
        <v>3068</v>
      </c>
      <c r="F1102" t="s">
        <v>3113</v>
      </c>
      <c r="G1102" t="s">
        <v>3114</v>
      </c>
      <c r="H1102">
        <f t="shared" si="85"/>
        <v>319600</v>
      </c>
      <c r="I1102" s="6">
        <v>8799</v>
      </c>
      <c r="J1102" s="5" t="str">
        <f t="shared" si="86"/>
        <v>&gt;₹500</v>
      </c>
      <c r="K1102" s="5">
        <f t="shared" si="87"/>
        <v>49863215</v>
      </c>
      <c r="L1102" s="6">
        <v>11995</v>
      </c>
      <c r="M1102" s="1">
        <v>0.27</v>
      </c>
      <c r="N1102" s="8" t="str">
        <f t="shared" si="88"/>
        <v>&lt;50%</v>
      </c>
      <c r="O1102">
        <v>4.0999999999999996</v>
      </c>
      <c r="P1102" s="2">
        <v>4157</v>
      </c>
      <c r="Q1102" s="7">
        <f t="shared" si="89"/>
        <v>49863215</v>
      </c>
    </row>
    <row r="1103" spans="1:17">
      <c r="A1103" t="s">
        <v>2384</v>
      </c>
      <c r="B1103" t="s">
        <v>2385</v>
      </c>
      <c r="C1103" t="s">
        <v>1950</v>
      </c>
      <c r="D1103" t="s">
        <v>2973</v>
      </c>
      <c r="E1103" t="s">
        <v>3068</v>
      </c>
      <c r="F1103" t="s">
        <v>3069</v>
      </c>
      <c r="G1103" t="s">
        <v>3070</v>
      </c>
      <c r="H1103">
        <f t="shared" si="85"/>
        <v>147000</v>
      </c>
      <c r="I1103" s="6">
        <v>1529</v>
      </c>
      <c r="J1103" s="5" t="str">
        <f t="shared" si="86"/>
        <v>&gt;₹500</v>
      </c>
      <c r="K1103" s="5">
        <f t="shared" si="87"/>
        <v>86971</v>
      </c>
      <c r="L1103" s="6">
        <v>2999</v>
      </c>
      <c r="M1103" s="1">
        <v>0.49</v>
      </c>
      <c r="N1103" s="8" t="str">
        <f t="shared" si="88"/>
        <v>&lt;50%</v>
      </c>
      <c r="O1103">
        <v>3.3</v>
      </c>
      <c r="P1103" s="2">
        <v>29</v>
      </c>
      <c r="Q1103" s="7">
        <f t="shared" si="89"/>
        <v>86971</v>
      </c>
    </row>
    <row r="1104" spans="1:17">
      <c r="A1104" t="s">
        <v>2386</v>
      </c>
      <c r="B1104" t="s">
        <v>2387</v>
      </c>
      <c r="C1104" t="s">
        <v>1985</v>
      </c>
      <c r="D1104" t="s">
        <v>2973</v>
      </c>
      <c r="E1104" t="s">
        <v>3065</v>
      </c>
      <c r="F1104" t="s">
        <v>3072</v>
      </c>
      <c r="G1104" t="s">
        <v>3073</v>
      </c>
      <c r="H1104">
        <f t="shared" si="85"/>
        <v>49100</v>
      </c>
      <c r="I1104" s="6">
        <v>1199</v>
      </c>
      <c r="J1104" s="5" t="str">
        <f t="shared" si="86"/>
        <v>&gt;₹500</v>
      </c>
      <c r="K1104" s="5">
        <f t="shared" si="87"/>
        <v>7740200</v>
      </c>
      <c r="L1104" s="6">
        <v>1690</v>
      </c>
      <c r="M1104" s="1">
        <v>0.28999999999999998</v>
      </c>
      <c r="N1104" s="8" t="str">
        <f t="shared" si="88"/>
        <v>&lt;50%</v>
      </c>
      <c r="O1104">
        <v>4.2</v>
      </c>
      <c r="P1104" s="2">
        <v>4580</v>
      </c>
      <c r="Q1104" s="7">
        <f t="shared" si="89"/>
        <v>7740200</v>
      </c>
    </row>
    <row r="1105" spans="1:17">
      <c r="A1105" t="s">
        <v>2388</v>
      </c>
      <c r="B1105" t="s">
        <v>2389</v>
      </c>
      <c r="C1105" t="s">
        <v>2061</v>
      </c>
      <c r="D1105" t="s">
        <v>2973</v>
      </c>
      <c r="E1105" t="s">
        <v>3065</v>
      </c>
      <c r="F1105" t="s">
        <v>3066</v>
      </c>
      <c r="G1105" t="s">
        <v>3091</v>
      </c>
      <c r="H1105">
        <f t="shared" si="85"/>
        <v>73800</v>
      </c>
      <c r="I1105" s="6">
        <v>1052</v>
      </c>
      <c r="J1105" s="5" t="str">
        <f t="shared" si="86"/>
        <v>&gt;₹500</v>
      </c>
      <c r="K1105" s="5">
        <f t="shared" si="87"/>
        <v>2513160</v>
      </c>
      <c r="L1105" s="6">
        <v>1790</v>
      </c>
      <c r="M1105" s="1">
        <v>0.41</v>
      </c>
      <c r="N1105" s="8" t="str">
        <f t="shared" si="88"/>
        <v>&lt;50%</v>
      </c>
      <c r="O1105">
        <v>4.3</v>
      </c>
      <c r="P1105" s="2">
        <v>1404</v>
      </c>
      <c r="Q1105" s="7">
        <f t="shared" si="89"/>
        <v>2513160</v>
      </c>
    </row>
    <row r="1106" spans="1:17">
      <c r="A1106" t="s">
        <v>2390</v>
      </c>
      <c r="B1106" t="s">
        <v>2391</v>
      </c>
      <c r="C1106" t="s">
        <v>2392</v>
      </c>
      <c r="D1106" t="s">
        <v>2973</v>
      </c>
      <c r="E1106" t="s">
        <v>3065</v>
      </c>
      <c r="F1106" t="s">
        <v>3066</v>
      </c>
      <c r="G1106" t="s">
        <v>3123</v>
      </c>
      <c r="H1106">
        <f t="shared" si="85"/>
        <v>249600</v>
      </c>
      <c r="I1106" s="6">
        <v>6499</v>
      </c>
      <c r="J1106" s="5" t="str">
        <f t="shared" si="86"/>
        <v>&gt;₹500</v>
      </c>
      <c r="K1106" s="5">
        <f t="shared" si="87"/>
        <v>25275950</v>
      </c>
      <c r="L1106" s="6">
        <v>8995</v>
      </c>
      <c r="M1106" s="1">
        <v>0.28000000000000003</v>
      </c>
      <c r="N1106" s="8" t="str">
        <f t="shared" si="88"/>
        <v>&lt;50%</v>
      </c>
      <c r="O1106">
        <v>4.3</v>
      </c>
      <c r="P1106" s="2">
        <v>2810</v>
      </c>
      <c r="Q1106" s="7">
        <f t="shared" si="89"/>
        <v>25275950</v>
      </c>
    </row>
    <row r="1107" spans="1:17">
      <c r="A1107" t="s">
        <v>2393</v>
      </c>
      <c r="B1107" t="s">
        <v>2394</v>
      </c>
      <c r="C1107" t="s">
        <v>2106</v>
      </c>
      <c r="D1107" t="s">
        <v>2973</v>
      </c>
      <c r="E1107" t="s">
        <v>3065</v>
      </c>
      <c r="F1107" t="s">
        <v>3066</v>
      </c>
      <c r="G1107" t="s">
        <v>3074</v>
      </c>
      <c r="H1107">
        <f t="shared" si="85"/>
        <v>0</v>
      </c>
      <c r="I1107" s="6">
        <v>239</v>
      </c>
      <c r="J1107" s="5" t="str">
        <f t="shared" si="86"/>
        <v>₹200 - ₹500</v>
      </c>
      <c r="K1107" s="5">
        <f t="shared" si="87"/>
        <v>1673</v>
      </c>
      <c r="L1107" s="6">
        <v>239</v>
      </c>
      <c r="M1107" s="1">
        <v>0</v>
      </c>
      <c r="N1107" s="8" t="str">
        <f t="shared" si="88"/>
        <v>&lt;50%</v>
      </c>
      <c r="O1107">
        <v>4.3</v>
      </c>
      <c r="P1107" s="2">
        <v>7</v>
      </c>
      <c r="Q1107" s="7">
        <f t="shared" si="89"/>
        <v>1673</v>
      </c>
    </row>
    <row r="1108" spans="1:17">
      <c r="A1108" t="s">
        <v>2395</v>
      </c>
      <c r="B1108" t="s">
        <v>2396</v>
      </c>
      <c r="C1108" t="s">
        <v>1982</v>
      </c>
      <c r="D1108" t="s">
        <v>2973</v>
      </c>
      <c r="E1108" t="s">
        <v>3065</v>
      </c>
      <c r="F1108" t="s">
        <v>3066</v>
      </c>
      <c r="G1108" t="s">
        <v>3079</v>
      </c>
      <c r="H1108">
        <f t="shared" si="85"/>
        <v>90000</v>
      </c>
      <c r="I1108" s="6">
        <v>699</v>
      </c>
      <c r="J1108" s="5" t="str">
        <f t="shared" si="86"/>
        <v>&gt;₹500</v>
      </c>
      <c r="K1108" s="5">
        <f t="shared" si="87"/>
        <v>2764671</v>
      </c>
      <c r="L1108" s="6">
        <v>1599</v>
      </c>
      <c r="M1108" s="1">
        <v>0.56000000000000005</v>
      </c>
      <c r="N1108" s="8" t="str">
        <f t="shared" si="88"/>
        <v>50% or More</v>
      </c>
      <c r="O1108">
        <v>4.7</v>
      </c>
      <c r="P1108" s="2">
        <v>1729</v>
      </c>
      <c r="Q1108" s="7">
        <f t="shared" si="89"/>
        <v>2764671</v>
      </c>
    </row>
    <row r="1109" spans="1:17">
      <c r="A1109" t="s">
        <v>2397</v>
      </c>
      <c r="B1109" t="s">
        <v>2398</v>
      </c>
      <c r="C1109" t="s">
        <v>2399</v>
      </c>
      <c r="D1109" t="s">
        <v>2973</v>
      </c>
      <c r="E1109" t="s">
        <v>3065</v>
      </c>
      <c r="F1109" t="s">
        <v>3066</v>
      </c>
      <c r="H1109">
        <f t="shared" si="85"/>
        <v>169100</v>
      </c>
      <c r="I1109" s="6">
        <v>2599</v>
      </c>
      <c r="J1109" s="5" t="str">
        <f t="shared" si="86"/>
        <v>&gt;₹500</v>
      </c>
      <c r="K1109" s="5">
        <f t="shared" si="87"/>
        <v>9077640</v>
      </c>
      <c r="L1109" s="6">
        <v>4290</v>
      </c>
      <c r="M1109" s="1">
        <v>0.39</v>
      </c>
      <c r="N1109" s="8" t="str">
        <f t="shared" si="88"/>
        <v>&lt;50%</v>
      </c>
      <c r="O1109">
        <v>4.4000000000000004</v>
      </c>
      <c r="P1109" s="2">
        <v>2116</v>
      </c>
      <c r="Q1109" s="7">
        <f t="shared" si="89"/>
        <v>9077640</v>
      </c>
    </row>
    <row r="1110" spans="1:17">
      <c r="A1110" t="s">
        <v>2400</v>
      </c>
      <c r="B1110" t="s">
        <v>2401</v>
      </c>
      <c r="C1110" t="s">
        <v>2048</v>
      </c>
      <c r="D1110" t="s">
        <v>2973</v>
      </c>
      <c r="E1110" t="s">
        <v>3065</v>
      </c>
      <c r="F1110" t="s">
        <v>3072</v>
      </c>
      <c r="G1110" t="s">
        <v>3090</v>
      </c>
      <c r="H1110">
        <f t="shared" si="85"/>
        <v>134300</v>
      </c>
      <c r="I1110" s="6">
        <v>1547</v>
      </c>
      <c r="J1110" s="5" t="str">
        <f t="shared" si="86"/>
        <v>&gt;₹500</v>
      </c>
      <c r="K1110" s="5">
        <f t="shared" si="87"/>
        <v>1338070</v>
      </c>
      <c r="L1110" s="6">
        <v>2890</v>
      </c>
      <c r="M1110" s="1">
        <v>0.46</v>
      </c>
      <c r="N1110" s="8" t="str">
        <f t="shared" si="88"/>
        <v>&lt;50%</v>
      </c>
      <c r="O1110">
        <v>3.9</v>
      </c>
      <c r="P1110" s="2">
        <v>463</v>
      </c>
      <c r="Q1110" s="7">
        <f t="shared" si="89"/>
        <v>1338070</v>
      </c>
    </row>
    <row r="1111" spans="1:17">
      <c r="A1111" t="s">
        <v>2402</v>
      </c>
      <c r="B1111" t="s">
        <v>2403</v>
      </c>
      <c r="C1111" t="s">
        <v>1982</v>
      </c>
      <c r="D1111" t="s">
        <v>2973</v>
      </c>
      <c r="E1111" t="s">
        <v>3065</v>
      </c>
      <c r="F1111" t="s">
        <v>3066</v>
      </c>
      <c r="G1111" t="s">
        <v>3079</v>
      </c>
      <c r="H1111">
        <f t="shared" si="85"/>
        <v>80000</v>
      </c>
      <c r="I1111" s="6">
        <v>499</v>
      </c>
      <c r="J1111" s="5" t="str">
        <f t="shared" si="86"/>
        <v>₹200 - ₹500</v>
      </c>
      <c r="K1111" s="5">
        <f t="shared" si="87"/>
        <v>70146</v>
      </c>
      <c r="L1111" s="6">
        <v>1299</v>
      </c>
      <c r="M1111" s="1">
        <v>0.62</v>
      </c>
      <c r="N1111" s="8" t="str">
        <f t="shared" si="88"/>
        <v>50% or More</v>
      </c>
      <c r="O1111">
        <v>4.7</v>
      </c>
      <c r="P1111" s="2">
        <v>54</v>
      </c>
      <c r="Q1111" s="7">
        <f t="shared" si="89"/>
        <v>70146</v>
      </c>
    </row>
    <row r="1112" spans="1:17">
      <c r="A1112" t="s">
        <v>2404</v>
      </c>
      <c r="B1112" t="s">
        <v>2405</v>
      </c>
      <c r="C1112" t="s">
        <v>2019</v>
      </c>
      <c r="D1112" t="s">
        <v>2973</v>
      </c>
      <c r="E1112" t="s">
        <v>3068</v>
      </c>
      <c r="F1112" t="s">
        <v>3081</v>
      </c>
      <c r="G1112" t="s">
        <v>3084</v>
      </c>
      <c r="H1112">
        <f t="shared" si="85"/>
        <v>13000</v>
      </c>
      <c r="I1112" s="6">
        <v>510</v>
      </c>
      <c r="J1112" s="5" t="str">
        <f t="shared" si="86"/>
        <v>&gt;₹500</v>
      </c>
      <c r="K1112" s="5">
        <f t="shared" si="87"/>
        <v>4626560</v>
      </c>
      <c r="L1112" s="6">
        <v>640</v>
      </c>
      <c r="M1112" s="1">
        <v>0.2</v>
      </c>
      <c r="N1112" s="8" t="str">
        <f t="shared" si="88"/>
        <v>&lt;50%</v>
      </c>
      <c r="O1112">
        <v>4.0999999999999996</v>
      </c>
      <c r="P1112" s="2">
        <v>7229</v>
      </c>
      <c r="Q1112" s="7">
        <f t="shared" si="89"/>
        <v>4626560</v>
      </c>
    </row>
    <row r="1113" spans="1:17">
      <c r="A1113" t="s">
        <v>2406</v>
      </c>
      <c r="B1113" t="s">
        <v>2407</v>
      </c>
      <c r="C1113" t="s">
        <v>1991</v>
      </c>
      <c r="D1113" t="s">
        <v>2973</v>
      </c>
      <c r="E1113" t="s">
        <v>3068</v>
      </c>
      <c r="F1113" t="s">
        <v>3081</v>
      </c>
      <c r="G1113" t="s">
        <v>3082</v>
      </c>
      <c r="H1113">
        <f t="shared" si="85"/>
        <v>189100</v>
      </c>
      <c r="I1113" s="6">
        <v>1899</v>
      </c>
      <c r="J1113" s="5" t="str">
        <f t="shared" si="86"/>
        <v>&gt;₹500</v>
      </c>
      <c r="K1113" s="5">
        <f t="shared" si="87"/>
        <v>14561180</v>
      </c>
      <c r="L1113" s="6">
        <v>3790</v>
      </c>
      <c r="M1113" s="1">
        <v>0.5</v>
      </c>
      <c r="N1113" s="8" t="str">
        <f t="shared" si="88"/>
        <v>50% or More</v>
      </c>
      <c r="O1113">
        <v>3.8</v>
      </c>
      <c r="P1113" s="2">
        <v>3842</v>
      </c>
      <c r="Q1113" s="7">
        <f t="shared" si="89"/>
        <v>14561180</v>
      </c>
    </row>
    <row r="1114" spans="1:17">
      <c r="A1114" t="s">
        <v>2408</v>
      </c>
      <c r="B1114" t="s">
        <v>2409</v>
      </c>
      <c r="C1114" t="s">
        <v>1991</v>
      </c>
      <c r="D1114" t="s">
        <v>2973</v>
      </c>
      <c r="E1114" t="s">
        <v>3068</v>
      </c>
      <c r="F1114" t="s">
        <v>3081</v>
      </c>
      <c r="G1114" t="s">
        <v>3082</v>
      </c>
      <c r="H1114">
        <f t="shared" si="85"/>
        <v>196100</v>
      </c>
      <c r="I1114" s="6">
        <v>2599</v>
      </c>
      <c r="J1114" s="5" t="str">
        <f t="shared" si="86"/>
        <v>&gt;₹500</v>
      </c>
      <c r="K1114" s="5">
        <f t="shared" si="87"/>
        <v>2945760</v>
      </c>
      <c r="L1114" s="6">
        <v>4560</v>
      </c>
      <c r="M1114" s="1">
        <v>0.43</v>
      </c>
      <c r="N1114" s="8" t="str">
        <f t="shared" si="88"/>
        <v>&lt;50%</v>
      </c>
      <c r="O1114">
        <v>4.4000000000000004</v>
      </c>
      <c r="P1114" s="2">
        <v>646</v>
      </c>
      <c r="Q1114" s="7">
        <f t="shared" si="89"/>
        <v>2945760</v>
      </c>
    </row>
    <row r="1115" spans="1:17">
      <c r="A1115" t="s">
        <v>2410</v>
      </c>
      <c r="B1115" t="s">
        <v>2411</v>
      </c>
      <c r="C1115" t="s">
        <v>2061</v>
      </c>
      <c r="D1115" t="s">
        <v>2973</v>
      </c>
      <c r="E1115" t="s">
        <v>3065</v>
      </c>
      <c r="F1115" t="s">
        <v>3066</v>
      </c>
      <c r="G1115" t="s">
        <v>3091</v>
      </c>
      <c r="H1115">
        <f t="shared" si="85"/>
        <v>230100</v>
      </c>
      <c r="I1115" s="6">
        <v>1199</v>
      </c>
      <c r="J1115" s="5" t="str">
        <f t="shared" si="86"/>
        <v>&gt;₹500</v>
      </c>
      <c r="K1115" s="5">
        <f t="shared" si="87"/>
        <v>6307000</v>
      </c>
      <c r="L1115" s="6">
        <v>3500</v>
      </c>
      <c r="M1115" s="1">
        <v>0.66</v>
      </c>
      <c r="N1115" s="8" t="str">
        <f t="shared" si="88"/>
        <v>50% or More</v>
      </c>
      <c r="O1115">
        <v>4.3</v>
      </c>
      <c r="P1115" s="2">
        <v>1802</v>
      </c>
      <c r="Q1115" s="7">
        <f t="shared" si="89"/>
        <v>6307000</v>
      </c>
    </row>
    <row r="1116" spans="1:17">
      <c r="A1116" t="s">
        <v>2412</v>
      </c>
      <c r="B1116" t="s">
        <v>2413</v>
      </c>
      <c r="C1116" t="s">
        <v>1991</v>
      </c>
      <c r="D1116" t="s">
        <v>2973</v>
      </c>
      <c r="E1116" t="s">
        <v>3068</v>
      </c>
      <c r="F1116" t="s">
        <v>3081</v>
      </c>
      <c r="G1116" t="s">
        <v>3082</v>
      </c>
      <c r="H1116">
        <f t="shared" si="85"/>
        <v>160100</v>
      </c>
      <c r="I1116" s="6">
        <v>999</v>
      </c>
      <c r="J1116" s="5" t="str">
        <f t="shared" si="86"/>
        <v>&gt;₹500</v>
      </c>
      <c r="K1116" s="5">
        <f t="shared" si="87"/>
        <v>655200</v>
      </c>
      <c r="L1116" s="6">
        <v>2600</v>
      </c>
      <c r="M1116" s="1">
        <v>0.62</v>
      </c>
      <c r="N1116" s="8" t="str">
        <f t="shared" si="88"/>
        <v>50% or More</v>
      </c>
      <c r="O1116">
        <v>3.4</v>
      </c>
      <c r="P1116" s="2">
        <v>252</v>
      </c>
      <c r="Q1116" s="7">
        <f t="shared" si="89"/>
        <v>655200</v>
      </c>
    </row>
    <row r="1117" spans="1:17">
      <c r="A1117" t="s">
        <v>2414</v>
      </c>
      <c r="B1117" t="s">
        <v>2415</v>
      </c>
      <c r="C1117" t="s">
        <v>1973</v>
      </c>
      <c r="D1117" t="s">
        <v>2973</v>
      </c>
      <c r="E1117" t="s">
        <v>3065</v>
      </c>
      <c r="F1117" t="s">
        <v>3066</v>
      </c>
      <c r="G1117" t="s">
        <v>3078</v>
      </c>
      <c r="H1117">
        <f t="shared" si="85"/>
        <v>130100</v>
      </c>
      <c r="I1117" s="6">
        <v>1999</v>
      </c>
      <c r="J1117" s="5" t="str">
        <f t="shared" si="86"/>
        <v>&gt;₹500</v>
      </c>
      <c r="K1117" s="5">
        <f t="shared" si="87"/>
        <v>2574000</v>
      </c>
      <c r="L1117" s="6">
        <v>3300</v>
      </c>
      <c r="M1117" s="1">
        <v>0.39</v>
      </c>
      <c r="N1117" s="8" t="str">
        <f t="shared" si="88"/>
        <v>&lt;50%</v>
      </c>
      <c r="O1117">
        <v>4.2</v>
      </c>
      <c r="P1117" s="2">
        <v>780</v>
      </c>
      <c r="Q1117" s="7">
        <f t="shared" si="89"/>
        <v>2574000</v>
      </c>
    </row>
    <row r="1118" spans="1:17">
      <c r="A1118" t="s">
        <v>2416</v>
      </c>
      <c r="B1118" t="s">
        <v>2417</v>
      </c>
      <c r="C1118" t="s">
        <v>1982</v>
      </c>
      <c r="D1118" t="s">
        <v>2973</v>
      </c>
      <c r="E1118" t="s">
        <v>3065</v>
      </c>
      <c r="F1118" t="s">
        <v>3066</v>
      </c>
      <c r="G1118" t="s">
        <v>3079</v>
      </c>
      <c r="H1118">
        <f t="shared" si="85"/>
        <v>48900</v>
      </c>
      <c r="I1118" s="6">
        <v>210</v>
      </c>
      <c r="J1118" s="5" t="str">
        <f t="shared" si="86"/>
        <v>₹200 - ₹500</v>
      </c>
      <c r="K1118" s="5">
        <f t="shared" si="87"/>
        <v>51726</v>
      </c>
      <c r="L1118" s="6">
        <v>699</v>
      </c>
      <c r="M1118" s="1">
        <v>0.7</v>
      </c>
      <c r="N1118" s="8" t="str">
        <f t="shared" si="88"/>
        <v>50% or More</v>
      </c>
      <c r="O1118">
        <v>3.7</v>
      </c>
      <c r="P1118" s="2">
        <v>74</v>
      </c>
      <c r="Q1118" s="7">
        <f t="shared" si="89"/>
        <v>51726</v>
      </c>
    </row>
    <row r="1119" spans="1:17">
      <c r="A1119" t="s">
        <v>2418</v>
      </c>
      <c r="B1119" t="s">
        <v>2419</v>
      </c>
      <c r="C1119" t="s">
        <v>2288</v>
      </c>
      <c r="D1119" t="s">
        <v>2973</v>
      </c>
      <c r="E1119" t="s">
        <v>3068</v>
      </c>
      <c r="F1119" t="s">
        <v>3113</v>
      </c>
      <c r="G1119" t="s">
        <v>3114</v>
      </c>
      <c r="H1119">
        <f t="shared" si="85"/>
        <v>906000</v>
      </c>
      <c r="I1119" s="6">
        <v>14499</v>
      </c>
      <c r="J1119" s="5" t="str">
        <f t="shared" si="86"/>
        <v>&gt;₹500</v>
      </c>
      <c r="K1119" s="5">
        <f t="shared" si="87"/>
        <v>47730534</v>
      </c>
      <c r="L1119" s="6">
        <v>23559</v>
      </c>
      <c r="M1119" s="1">
        <v>0.38</v>
      </c>
      <c r="N1119" s="8" t="str">
        <f t="shared" si="88"/>
        <v>&lt;50%</v>
      </c>
      <c r="O1119">
        <v>4.3</v>
      </c>
      <c r="P1119" s="2">
        <v>2026</v>
      </c>
      <c r="Q1119" s="7">
        <f t="shared" si="89"/>
        <v>47730534</v>
      </c>
    </row>
    <row r="1120" spans="1:17">
      <c r="A1120" t="s">
        <v>2420</v>
      </c>
      <c r="B1120" t="s">
        <v>2421</v>
      </c>
      <c r="C1120" t="s">
        <v>2029</v>
      </c>
      <c r="D1120" t="s">
        <v>2973</v>
      </c>
      <c r="E1120" t="s">
        <v>3086</v>
      </c>
      <c r="F1120" t="s">
        <v>3087</v>
      </c>
      <c r="G1120" t="s">
        <v>3088</v>
      </c>
      <c r="H1120">
        <f t="shared" si="85"/>
        <v>64900</v>
      </c>
      <c r="I1120" s="6">
        <v>950</v>
      </c>
      <c r="J1120" s="5" t="str">
        <f t="shared" si="86"/>
        <v>&gt;₹500</v>
      </c>
      <c r="K1120" s="5">
        <f t="shared" si="87"/>
        <v>9451689</v>
      </c>
      <c r="L1120" s="6">
        <v>1599</v>
      </c>
      <c r="M1120" s="1">
        <v>0.41</v>
      </c>
      <c r="N1120" s="8" t="str">
        <f t="shared" si="88"/>
        <v>&lt;50%</v>
      </c>
      <c r="O1120">
        <v>4.3</v>
      </c>
      <c r="P1120" s="2">
        <v>5911</v>
      </c>
      <c r="Q1120" s="7">
        <f t="shared" si="89"/>
        <v>9451689</v>
      </c>
    </row>
    <row r="1121" spans="1:17">
      <c r="A1121" t="s">
        <v>2422</v>
      </c>
      <c r="B1121" t="s">
        <v>2423</v>
      </c>
      <c r="C1121" t="s">
        <v>2026</v>
      </c>
      <c r="D1121" t="s">
        <v>2973</v>
      </c>
      <c r="E1121" t="s">
        <v>3065</v>
      </c>
      <c r="F1121" t="s">
        <v>3066</v>
      </c>
      <c r="G1121" t="s">
        <v>3085</v>
      </c>
      <c r="H1121">
        <f t="shared" si="85"/>
        <v>279600</v>
      </c>
      <c r="I1121" s="6">
        <v>7199</v>
      </c>
      <c r="J1121" s="5" t="str">
        <f t="shared" si="86"/>
        <v>&gt;₹500</v>
      </c>
      <c r="K1121" s="5">
        <f t="shared" si="87"/>
        <v>19630180</v>
      </c>
      <c r="L1121" s="6">
        <v>9995</v>
      </c>
      <c r="M1121" s="1">
        <v>0.28000000000000003</v>
      </c>
      <c r="N1121" s="8" t="str">
        <f t="shared" si="88"/>
        <v>&lt;50%</v>
      </c>
      <c r="O1121">
        <v>4.4000000000000004</v>
      </c>
      <c r="P1121" s="2">
        <v>1964</v>
      </c>
      <c r="Q1121" s="7">
        <f t="shared" si="89"/>
        <v>19630180</v>
      </c>
    </row>
    <row r="1122" spans="1:17">
      <c r="A1122" t="s">
        <v>2424</v>
      </c>
      <c r="B1122" t="s">
        <v>2425</v>
      </c>
      <c r="C1122" t="s">
        <v>1950</v>
      </c>
      <c r="D1122" t="s">
        <v>2973</v>
      </c>
      <c r="E1122" t="s">
        <v>3068</v>
      </c>
      <c r="F1122" t="s">
        <v>3069</v>
      </c>
      <c r="G1122" t="s">
        <v>3070</v>
      </c>
      <c r="H1122">
        <f t="shared" si="85"/>
        <v>10600</v>
      </c>
      <c r="I1122" s="6">
        <v>2439</v>
      </c>
      <c r="J1122" s="5" t="str">
        <f t="shared" si="86"/>
        <v>&gt;₹500</v>
      </c>
      <c r="K1122" s="5">
        <f t="shared" si="87"/>
        <v>63625</v>
      </c>
      <c r="L1122" s="6">
        <v>2545</v>
      </c>
      <c r="M1122" s="1">
        <v>0.04</v>
      </c>
      <c r="N1122" s="8" t="str">
        <f t="shared" si="88"/>
        <v>&lt;50%</v>
      </c>
      <c r="O1122">
        <v>4.0999999999999996</v>
      </c>
      <c r="P1122" s="2">
        <v>25</v>
      </c>
      <c r="Q1122" s="7">
        <f t="shared" si="89"/>
        <v>63625</v>
      </c>
    </row>
    <row r="1123" spans="1:17">
      <c r="A1123" t="s">
        <v>2426</v>
      </c>
      <c r="B1123" t="s">
        <v>2427</v>
      </c>
      <c r="C1123" t="s">
        <v>2032</v>
      </c>
      <c r="D1123" t="s">
        <v>2973</v>
      </c>
      <c r="E1123" t="s">
        <v>3065</v>
      </c>
      <c r="F1123" t="s">
        <v>3072</v>
      </c>
      <c r="G1123" t="s">
        <v>3073</v>
      </c>
      <c r="H1123">
        <f t="shared" si="85"/>
        <v>119600</v>
      </c>
      <c r="I1123" s="6">
        <v>7799</v>
      </c>
      <c r="J1123" s="5" t="str">
        <f t="shared" si="86"/>
        <v>&gt;₹500</v>
      </c>
      <c r="K1123" s="5">
        <f t="shared" si="87"/>
        <v>28424200</v>
      </c>
      <c r="L1123" s="6">
        <v>8995</v>
      </c>
      <c r="M1123" s="1">
        <v>0.13</v>
      </c>
      <c r="N1123" s="8" t="str">
        <f t="shared" si="88"/>
        <v>&lt;50%</v>
      </c>
      <c r="O1123">
        <v>4</v>
      </c>
      <c r="P1123" s="2">
        <v>3160</v>
      </c>
      <c r="Q1123" s="7">
        <f t="shared" si="89"/>
        <v>28424200</v>
      </c>
    </row>
    <row r="1124" spans="1:17">
      <c r="A1124" t="s">
        <v>2428</v>
      </c>
      <c r="B1124" t="s">
        <v>2429</v>
      </c>
      <c r="C1124" t="s">
        <v>2095</v>
      </c>
      <c r="D1124" t="s">
        <v>2973</v>
      </c>
      <c r="E1124" t="s">
        <v>3065</v>
      </c>
      <c r="F1124" t="s">
        <v>3066</v>
      </c>
      <c r="G1124" t="s">
        <v>3093</v>
      </c>
      <c r="H1124">
        <f t="shared" si="85"/>
        <v>40000</v>
      </c>
      <c r="I1124" s="6">
        <v>1599</v>
      </c>
      <c r="J1124" s="5" t="str">
        <f t="shared" si="86"/>
        <v>&gt;₹500</v>
      </c>
      <c r="K1124" s="5">
        <f t="shared" si="87"/>
        <v>3114442</v>
      </c>
      <c r="L1124" s="6">
        <v>1999</v>
      </c>
      <c r="M1124" s="1">
        <v>0.2</v>
      </c>
      <c r="N1124" s="8" t="str">
        <f t="shared" si="88"/>
        <v>&lt;50%</v>
      </c>
      <c r="O1124">
        <v>4.4000000000000004</v>
      </c>
      <c r="P1124" s="2">
        <v>1558</v>
      </c>
      <c r="Q1124" s="7">
        <f t="shared" si="89"/>
        <v>3114442</v>
      </c>
    </row>
    <row r="1125" spans="1:17">
      <c r="A1125" t="s">
        <v>2430</v>
      </c>
      <c r="B1125" t="s">
        <v>2431</v>
      </c>
      <c r="C1125" t="s">
        <v>1988</v>
      </c>
      <c r="D1125" t="s">
        <v>2973</v>
      </c>
      <c r="E1125" t="s">
        <v>3065</v>
      </c>
      <c r="F1125" t="s">
        <v>3066</v>
      </c>
      <c r="G1125" t="s">
        <v>3080</v>
      </c>
      <c r="H1125">
        <f t="shared" si="85"/>
        <v>260100</v>
      </c>
      <c r="I1125" s="6">
        <v>2899</v>
      </c>
      <c r="J1125" s="5" t="str">
        <f t="shared" si="86"/>
        <v>&gt;₹500</v>
      </c>
      <c r="K1125" s="5">
        <f t="shared" si="87"/>
        <v>49269000</v>
      </c>
      <c r="L1125" s="6">
        <v>5500</v>
      </c>
      <c r="M1125" s="1">
        <v>0.47</v>
      </c>
      <c r="N1125" s="8" t="str">
        <f t="shared" si="88"/>
        <v>&lt;50%</v>
      </c>
      <c r="O1125">
        <v>3.8</v>
      </c>
      <c r="P1125" s="2">
        <v>8958</v>
      </c>
      <c r="Q1125" s="7">
        <f t="shared" si="89"/>
        <v>49269000</v>
      </c>
    </row>
    <row r="1126" spans="1:17">
      <c r="A1126" t="s">
        <v>2432</v>
      </c>
      <c r="B1126" t="s">
        <v>2433</v>
      </c>
      <c r="C1126" t="s">
        <v>2327</v>
      </c>
      <c r="D1126" t="s">
        <v>2973</v>
      </c>
      <c r="E1126" t="s">
        <v>3065</v>
      </c>
      <c r="F1126" t="s">
        <v>3117</v>
      </c>
      <c r="G1126" t="s">
        <v>3118</v>
      </c>
      <c r="H1126">
        <f t="shared" si="85"/>
        <v>235100</v>
      </c>
      <c r="I1126" s="6">
        <v>9799</v>
      </c>
      <c r="J1126" s="5" t="str">
        <f t="shared" si="86"/>
        <v>&gt;₹500</v>
      </c>
      <c r="K1126" s="5">
        <f t="shared" si="87"/>
        <v>160999650</v>
      </c>
      <c r="L1126" s="6">
        <v>12150</v>
      </c>
      <c r="M1126" s="1">
        <v>0.19</v>
      </c>
      <c r="N1126" s="8" t="str">
        <f t="shared" si="88"/>
        <v>&lt;50%</v>
      </c>
      <c r="O1126">
        <v>4.3</v>
      </c>
      <c r="P1126" s="2">
        <v>13251</v>
      </c>
      <c r="Q1126" s="7">
        <f t="shared" si="89"/>
        <v>160999650</v>
      </c>
    </row>
    <row r="1127" spans="1:17">
      <c r="A1127" t="s">
        <v>2434</v>
      </c>
      <c r="B1127" t="s">
        <v>2435</v>
      </c>
      <c r="C1127" t="s">
        <v>2032</v>
      </c>
      <c r="D1127" t="s">
        <v>2973</v>
      </c>
      <c r="E1127" t="s">
        <v>3065</v>
      </c>
      <c r="F1127" t="s">
        <v>3072</v>
      </c>
      <c r="G1127" t="s">
        <v>3073</v>
      </c>
      <c r="H1127">
        <f t="shared" si="85"/>
        <v>169600</v>
      </c>
      <c r="I1127" s="6">
        <v>3299</v>
      </c>
      <c r="J1127" s="5" t="str">
        <f t="shared" si="86"/>
        <v>&gt;₹500</v>
      </c>
      <c r="K1127" s="5">
        <f t="shared" si="87"/>
        <v>6958035</v>
      </c>
      <c r="L1127" s="6">
        <v>4995</v>
      </c>
      <c r="M1127" s="1">
        <v>0.34</v>
      </c>
      <c r="N1127" s="8" t="str">
        <f t="shared" si="88"/>
        <v>&lt;50%</v>
      </c>
      <c r="O1127">
        <v>3.8</v>
      </c>
      <c r="P1127" s="2">
        <v>1393</v>
      </c>
      <c r="Q1127" s="7">
        <f t="shared" si="89"/>
        <v>6958035</v>
      </c>
    </row>
    <row r="1128" spans="1:17">
      <c r="A1128" t="s">
        <v>2436</v>
      </c>
      <c r="B1128" t="s">
        <v>2437</v>
      </c>
      <c r="C1128" t="s">
        <v>1982</v>
      </c>
      <c r="D1128" t="s">
        <v>2973</v>
      </c>
      <c r="E1128" t="s">
        <v>3065</v>
      </c>
      <c r="F1128" t="s">
        <v>3066</v>
      </c>
      <c r="G1128" t="s">
        <v>3079</v>
      </c>
      <c r="H1128">
        <f t="shared" si="85"/>
        <v>83000</v>
      </c>
      <c r="I1128" s="6">
        <v>669</v>
      </c>
      <c r="J1128" s="5" t="str">
        <f t="shared" si="86"/>
        <v>&gt;₹500</v>
      </c>
      <c r="K1128" s="5">
        <f t="shared" si="87"/>
        <v>19487</v>
      </c>
      <c r="L1128" s="6">
        <v>1499</v>
      </c>
      <c r="M1128" s="1">
        <v>0.55000000000000004</v>
      </c>
      <c r="N1128" s="8" t="str">
        <f t="shared" si="88"/>
        <v>50% or More</v>
      </c>
      <c r="O1128">
        <v>2.2999999999999998</v>
      </c>
      <c r="P1128" s="2">
        <v>13</v>
      </c>
      <c r="Q1128" s="7">
        <f t="shared" si="89"/>
        <v>19487</v>
      </c>
    </row>
    <row r="1129" spans="1:17">
      <c r="A1129" t="s">
        <v>2438</v>
      </c>
      <c r="B1129" t="s">
        <v>2439</v>
      </c>
      <c r="C1129" t="s">
        <v>2041</v>
      </c>
      <c r="D1129" t="s">
        <v>2973</v>
      </c>
      <c r="E1129" t="s">
        <v>3065</v>
      </c>
      <c r="F1129" t="s">
        <v>3066</v>
      </c>
      <c r="G1129" t="s">
        <v>3089</v>
      </c>
      <c r="H1129">
        <f t="shared" si="85"/>
        <v>161600</v>
      </c>
      <c r="I1129" s="6">
        <v>5890</v>
      </c>
      <c r="J1129" s="5" t="str">
        <f t="shared" si="86"/>
        <v>&gt;₹500</v>
      </c>
      <c r="K1129" s="5">
        <f t="shared" si="87"/>
        <v>54350946</v>
      </c>
      <c r="L1129" s="6">
        <v>7506</v>
      </c>
      <c r="M1129" s="1">
        <v>0.22</v>
      </c>
      <c r="N1129" s="8" t="str">
        <f t="shared" si="88"/>
        <v>&lt;50%</v>
      </c>
      <c r="O1129">
        <v>4.5</v>
      </c>
      <c r="P1129" s="2">
        <v>7241</v>
      </c>
      <c r="Q1129" s="7">
        <f t="shared" si="89"/>
        <v>54350946</v>
      </c>
    </row>
    <row r="1130" spans="1:17">
      <c r="A1130" t="s">
        <v>2440</v>
      </c>
      <c r="B1130" t="s">
        <v>2441</v>
      </c>
      <c r="C1130" t="s">
        <v>2291</v>
      </c>
      <c r="D1130" t="s">
        <v>2973</v>
      </c>
      <c r="E1130" t="s">
        <v>3065</v>
      </c>
      <c r="F1130" t="s">
        <v>3105</v>
      </c>
      <c r="G1130" t="s">
        <v>3115</v>
      </c>
      <c r="H1130">
        <f t="shared" si="85"/>
        <v>880100</v>
      </c>
      <c r="I1130" s="6">
        <v>9199</v>
      </c>
      <c r="J1130" s="5" t="str">
        <f t="shared" si="86"/>
        <v>&gt;₹500</v>
      </c>
      <c r="K1130" s="5">
        <f t="shared" si="87"/>
        <v>288360000</v>
      </c>
      <c r="L1130" s="6">
        <v>18000</v>
      </c>
      <c r="M1130" s="1">
        <v>0.49</v>
      </c>
      <c r="N1130" s="8" t="str">
        <f t="shared" si="88"/>
        <v>&lt;50%</v>
      </c>
      <c r="O1130">
        <v>4</v>
      </c>
      <c r="P1130" s="2">
        <v>16020</v>
      </c>
      <c r="Q1130" s="7">
        <f t="shared" si="89"/>
        <v>288360000</v>
      </c>
    </row>
    <row r="1131" spans="1:17">
      <c r="A1131" t="s">
        <v>2442</v>
      </c>
      <c r="B1131" t="s">
        <v>2443</v>
      </c>
      <c r="C1131" t="s">
        <v>2029</v>
      </c>
      <c r="D1131" t="s">
        <v>2973</v>
      </c>
      <c r="E1131" t="s">
        <v>3086</v>
      </c>
      <c r="F1131" t="s">
        <v>3087</v>
      </c>
      <c r="G1131" t="s">
        <v>3088</v>
      </c>
      <c r="H1131">
        <f t="shared" si="85"/>
        <v>74800</v>
      </c>
      <c r="I1131" s="6">
        <v>351</v>
      </c>
      <c r="J1131" s="5" t="str">
        <f t="shared" si="86"/>
        <v>₹200 - ₹500</v>
      </c>
      <c r="K1131" s="5">
        <f t="shared" si="87"/>
        <v>1615530</v>
      </c>
      <c r="L1131" s="6">
        <v>1099</v>
      </c>
      <c r="M1131" s="1">
        <v>0.68</v>
      </c>
      <c r="N1131" s="8" t="str">
        <f t="shared" si="88"/>
        <v>50% or More</v>
      </c>
      <c r="O1131">
        <v>3.7</v>
      </c>
      <c r="P1131" s="2">
        <v>1470</v>
      </c>
      <c r="Q1131" s="7">
        <f t="shared" si="89"/>
        <v>1615530</v>
      </c>
    </row>
    <row r="1132" spans="1:17">
      <c r="A1132" t="s">
        <v>2444</v>
      </c>
      <c r="B1132" t="s">
        <v>2445</v>
      </c>
      <c r="C1132" t="s">
        <v>2446</v>
      </c>
      <c r="D1132" t="s">
        <v>3124</v>
      </c>
      <c r="E1132" t="s">
        <v>3125</v>
      </c>
      <c r="F1132" t="s">
        <v>3126</v>
      </c>
      <c r="G1132" t="s">
        <v>3127</v>
      </c>
      <c r="H1132">
        <f t="shared" si="85"/>
        <v>100100</v>
      </c>
      <c r="I1132" s="6">
        <v>899</v>
      </c>
      <c r="J1132" s="5" t="str">
        <f t="shared" si="86"/>
        <v>&gt;₹500</v>
      </c>
      <c r="K1132" s="5">
        <f t="shared" si="87"/>
        <v>6959700</v>
      </c>
      <c r="L1132" s="6">
        <v>1900</v>
      </c>
      <c r="M1132" s="1">
        <v>0.53</v>
      </c>
      <c r="N1132" s="8" t="str">
        <f t="shared" si="88"/>
        <v>50% or More</v>
      </c>
      <c r="O1132">
        <v>4</v>
      </c>
      <c r="P1132" s="2">
        <v>3663</v>
      </c>
      <c r="Q1132" s="7">
        <f t="shared" si="89"/>
        <v>6959700</v>
      </c>
    </row>
    <row r="1133" spans="1:17">
      <c r="A1133" t="s">
        <v>2447</v>
      </c>
      <c r="B1133" t="s">
        <v>2448</v>
      </c>
      <c r="C1133" t="s">
        <v>2001</v>
      </c>
      <c r="D1133" t="s">
        <v>2973</v>
      </c>
      <c r="E1133" t="s">
        <v>3065</v>
      </c>
      <c r="F1133" t="s">
        <v>3066</v>
      </c>
      <c r="G1133" t="s">
        <v>3067</v>
      </c>
      <c r="H1133">
        <f t="shared" si="85"/>
        <v>50100</v>
      </c>
      <c r="I1133" s="6">
        <v>1349</v>
      </c>
      <c r="J1133" s="5" t="str">
        <f t="shared" si="86"/>
        <v>&gt;₹500</v>
      </c>
      <c r="K1133" s="5">
        <f t="shared" si="87"/>
        <v>1180300</v>
      </c>
      <c r="L1133" s="6">
        <v>1850</v>
      </c>
      <c r="M1133" s="1">
        <v>0.27</v>
      </c>
      <c r="N1133" s="8" t="str">
        <f t="shared" si="88"/>
        <v>&lt;50%</v>
      </c>
      <c r="O1133">
        <v>4.4000000000000004</v>
      </c>
      <c r="P1133" s="2">
        <v>638</v>
      </c>
      <c r="Q1133" s="7">
        <f t="shared" si="89"/>
        <v>1180300</v>
      </c>
    </row>
    <row r="1134" spans="1:17">
      <c r="A1134" t="s">
        <v>2449</v>
      </c>
      <c r="B1134" t="s">
        <v>2450</v>
      </c>
      <c r="C1134" t="s">
        <v>2259</v>
      </c>
      <c r="D1134" t="s">
        <v>2973</v>
      </c>
      <c r="E1134" t="s">
        <v>3065</v>
      </c>
      <c r="F1134" t="s">
        <v>3072</v>
      </c>
      <c r="G1134" t="s">
        <v>3090</v>
      </c>
      <c r="H1134">
        <f t="shared" si="85"/>
        <v>376300</v>
      </c>
      <c r="I1134" s="6">
        <v>6236</v>
      </c>
      <c r="J1134" s="5" t="str">
        <f t="shared" si="86"/>
        <v>&gt;₹500</v>
      </c>
      <c r="K1134" s="5">
        <f t="shared" si="87"/>
        <v>35516448</v>
      </c>
      <c r="L1134" s="6">
        <v>9999</v>
      </c>
      <c r="M1134" s="1">
        <v>0.38</v>
      </c>
      <c r="N1134" s="8" t="str">
        <f t="shared" si="88"/>
        <v>&lt;50%</v>
      </c>
      <c r="O1134">
        <v>4.0999999999999996</v>
      </c>
      <c r="P1134" s="2">
        <v>3552</v>
      </c>
      <c r="Q1134" s="7">
        <f t="shared" si="89"/>
        <v>35516448</v>
      </c>
    </row>
    <row r="1135" spans="1:17">
      <c r="A1135" t="s">
        <v>2451</v>
      </c>
      <c r="B1135" t="s">
        <v>2452</v>
      </c>
      <c r="C1135" t="s">
        <v>1982</v>
      </c>
      <c r="D1135" t="s">
        <v>2973</v>
      </c>
      <c r="E1135" t="s">
        <v>3065</v>
      </c>
      <c r="F1135" t="s">
        <v>3066</v>
      </c>
      <c r="G1135" t="s">
        <v>3079</v>
      </c>
      <c r="H1135">
        <f t="shared" si="85"/>
        <v>125300</v>
      </c>
      <c r="I1135" s="6">
        <v>2742</v>
      </c>
      <c r="J1135" s="5" t="str">
        <f t="shared" si="86"/>
        <v>&gt;₹500</v>
      </c>
      <c r="K1135" s="5">
        <f t="shared" si="87"/>
        <v>44536260</v>
      </c>
      <c r="L1135" s="6">
        <v>3995</v>
      </c>
      <c r="M1135" s="1">
        <v>0.31</v>
      </c>
      <c r="N1135" s="8" t="str">
        <f t="shared" si="88"/>
        <v>&lt;50%</v>
      </c>
      <c r="O1135">
        <v>4.4000000000000004</v>
      </c>
      <c r="P1135" s="2">
        <v>11148</v>
      </c>
      <c r="Q1135" s="7">
        <f t="shared" si="89"/>
        <v>44536260</v>
      </c>
    </row>
    <row r="1136" spans="1:17">
      <c r="A1136" t="s">
        <v>2453</v>
      </c>
      <c r="B1136" t="s">
        <v>2454</v>
      </c>
      <c r="C1136" t="s">
        <v>2327</v>
      </c>
      <c r="D1136" t="s">
        <v>2973</v>
      </c>
      <c r="E1136" t="s">
        <v>3065</v>
      </c>
      <c r="F1136" t="s">
        <v>3117</v>
      </c>
      <c r="G1136" t="s">
        <v>3118</v>
      </c>
      <c r="H1136">
        <f t="shared" si="85"/>
        <v>77800</v>
      </c>
      <c r="I1136" s="6">
        <v>721</v>
      </c>
      <c r="J1136" s="5" t="str">
        <f t="shared" si="86"/>
        <v>&gt;₹500</v>
      </c>
      <c r="K1136" s="5">
        <f t="shared" si="87"/>
        <v>3671051</v>
      </c>
      <c r="L1136" s="6">
        <v>1499</v>
      </c>
      <c r="M1136" s="1">
        <v>0.52</v>
      </c>
      <c r="N1136" s="8" t="str">
        <f t="shared" si="88"/>
        <v>50% or More</v>
      </c>
      <c r="O1136">
        <v>3.1</v>
      </c>
      <c r="P1136" s="2">
        <v>2449</v>
      </c>
      <c r="Q1136" s="7">
        <f t="shared" si="89"/>
        <v>3671051</v>
      </c>
    </row>
    <row r="1137" spans="1:17">
      <c r="A1137" t="s">
        <v>2455</v>
      </c>
      <c r="B1137" t="s">
        <v>2456</v>
      </c>
      <c r="C1137" t="s">
        <v>2032</v>
      </c>
      <c r="D1137" t="s">
        <v>2973</v>
      </c>
      <c r="E1137" t="s">
        <v>3065</v>
      </c>
      <c r="F1137" t="s">
        <v>3072</v>
      </c>
      <c r="G1137" t="s">
        <v>3073</v>
      </c>
      <c r="H1137">
        <f t="shared" si="85"/>
        <v>39200</v>
      </c>
      <c r="I1137" s="6">
        <v>2903</v>
      </c>
      <c r="J1137" s="5" t="str">
        <f t="shared" si="86"/>
        <v>&gt;₹500</v>
      </c>
      <c r="K1137" s="5">
        <f t="shared" si="87"/>
        <v>7575205</v>
      </c>
      <c r="L1137" s="6">
        <v>3295</v>
      </c>
      <c r="M1137" s="1">
        <v>0.12</v>
      </c>
      <c r="N1137" s="8" t="str">
        <f t="shared" si="88"/>
        <v>&lt;50%</v>
      </c>
      <c r="O1137">
        <v>4.3</v>
      </c>
      <c r="P1137" s="2">
        <v>2299</v>
      </c>
      <c r="Q1137" s="7">
        <f t="shared" si="89"/>
        <v>7575205</v>
      </c>
    </row>
    <row r="1138" spans="1:17">
      <c r="A1138" t="s">
        <v>2457</v>
      </c>
      <c r="B1138" t="s">
        <v>2458</v>
      </c>
      <c r="C1138" t="s">
        <v>2095</v>
      </c>
      <c r="D1138" t="s">
        <v>2973</v>
      </c>
      <c r="E1138" t="s">
        <v>3065</v>
      </c>
      <c r="F1138" t="s">
        <v>3066</v>
      </c>
      <c r="G1138" t="s">
        <v>3093</v>
      </c>
      <c r="H1138">
        <f t="shared" si="85"/>
        <v>103900</v>
      </c>
      <c r="I1138" s="6">
        <v>1656</v>
      </c>
      <c r="J1138" s="5" t="str">
        <f t="shared" si="86"/>
        <v>&gt;₹500</v>
      </c>
      <c r="K1138" s="5">
        <f t="shared" si="87"/>
        <v>16242765</v>
      </c>
      <c r="L1138" s="6">
        <v>2695</v>
      </c>
      <c r="M1138" s="1">
        <v>0.39</v>
      </c>
      <c r="N1138" s="8" t="str">
        <f t="shared" si="88"/>
        <v>&lt;50%</v>
      </c>
      <c r="O1138">
        <v>4.4000000000000004</v>
      </c>
      <c r="P1138" s="2">
        <v>6027</v>
      </c>
      <c r="Q1138" s="7">
        <f t="shared" si="89"/>
        <v>16242765</v>
      </c>
    </row>
    <row r="1139" spans="1:17">
      <c r="A1139" t="s">
        <v>2459</v>
      </c>
      <c r="B1139" t="s">
        <v>2460</v>
      </c>
      <c r="C1139" t="s">
        <v>2061</v>
      </c>
      <c r="D1139" t="s">
        <v>2973</v>
      </c>
      <c r="E1139" t="s">
        <v>3065</v>
      </c>
      <c r="F1139" t="s">
        <v>3066</v>
      </c>
      <c r="G1139" t="s">
        <v>3091</v>
      </c>
      <c r="H1139">
        <f t="shared" si="85"/>
        <v>89100</v>
      </c>
      <c r="I1139" s="6">
        <v>1399</v>
      </c>
      <c r="J1139" s="5" t="str">
        <f t="shared" si="86"/>
        <v>&gt;₹500</v>
      </c>
      <c r="K1139" s="5">
        <f t="shared" si="87"/>
        <v>1055690</v>
      </c>
      <c r="L1139" s="6">
        <v>2290</v>
      </c>
      <c r="M1139" s="1">
        <v>0.39</v>
      </c>
      <c r="N1139" s="8" t="str">
        <f t="shared" si="88"/>
        <v>&lt;50%</v>
      </c>
      <c r="O1139">
        <v>4.4000000000000004</v>
      </c>
      <c r="P1139" s="2">
        <v>461</v>
      </c>
      <c r="Q1139" s="7">
        <f t="shared" si="89"/>
        <v>1055690</v>
      </c>
    </row>
    <row r="1140" spans="1:17">
      <c r="A1140" t="s">
        <v>2461</v>
      </c>
      <c r="B1140" t="s">
        <v>2462</v>
      </c>
      <c r="C1140" t="s">
        <v>2068</v>
      </c>
      <c r="D1140" t="s">
        <v>2973</v>
      </c>
      <c r="E1140" t="s">
        <v>3065</v>
      </c>
      <c r="F1140" t="s">
        <v>3066</v>
      </c>
      <c r="G1140" t="s">
        <v>3092</v>
      </c>
      <c r="H1140">
        <f t="shared" si="85"/>
        <v>102000</v>
      </c>
      <c r="I1140" s="6">
        <v>2079</v>
      </c>
      <c r="J1140" s="5" t="str">
        <f t="shared" si="86"/>
        <v>&gt;₹500</v>
      </c>
      <c r="K1140" s="5">
        <f t="shared" si="87"/>
        <v>873918</v>
      </c>
      <c r="L1140" s="6">
        <v>3099</v>
      </c>
      <c r="M1140" s="1">
        <v>0.33</v>
      </c>
      <c r="N1140" s="8" t="str">
        <f t="shared" si="88"/>
        <v>&lt;50%</v>
      </c>
      <c r="O1140">
        <v>4.0999999999999996</v>
      </c>
      <c r="P1140" s="2">
        <v>282</v>
      </c>
      <c r="Q1140" s="7">
        <f t="shared" si="89"/>
        <v>873918</v>
      </c>
    </row>
    <row r="1141" spans="1:17">
      <c r="A1141" t="s">
        <v>2463</v>
      </c>
      <c r="B1141" t="s">
        <v>2464</v>
      </c>
      <c r="C1141" t="s">
        <v>2019</v>
      </c>
      <c r="D1141" t="s">
        <v>2973</v>
      </c>
      <c r="E1141" t="s">
        <v>3068</v>
      </c>
      <c r="F1141" t="s">
        <v>3081</v>
      </c>
      <c r="G1141" t="s">
        <v>3084</v>
      </c>
      <c r="H1141">
        <f t="shared" si="85"/>
        <v>7600</v>
      </c>
      <c r="I1141" s="6">
        <v>999</v>
      </c>
      <c r="J1141" s="5" t="str">
        <f t="shared" si="86"/>
        <v>&gt;₹500</v>
      </c>
      <c r="K1141" s="5">
        <f t="shared" si="87"/>
        <v>9970625</v>
      </c>
      <c r="L1141" s="6">
        <v>1075</v>
      </c>
      <c r="M1141" s="1">
        <v>7.0000000000000007E-2</v>
      </c>
      <c r="N1141" s="8" t="str">
        <f t="shared" si="88"/>
        <v>&lt;50%</v>
      </c>
      <c r="O1141">
        <v>4.0999999999999996</v>
      </c>
      <c r="P1141" s="2">
        <v>9275</v>
      </c>
      <c r="Q1141" s="7">
        <f t="shared" si="89"/>
        <v>9970625</v>
      </c>
    </row>
    <row r="1142" spans="1:17">
      <c r="A1142" t="s">
        <v>2465</v>
      </c>
      <c r="B1142" t="s">
        <v>2466</v>
      </c>
      <c r="C1142" t="s">
        <v>2048</v>
      </c>
      <c r="D1142" t="s">
        <v>2973</v>
      </c>
      <c r="E1142" t="s">
        <v>3065</v>
      </c>
      <c r="F1142" t="s">
        <v>3072</v>
      </c>
      <c r="G1142" t="s">
        <v>3090</v>
      </c>
      <c r="H1142">
        <f t="shared" si="85"/>
        <v>382000</v>
      </c>
      <c r="I1142" s="6">
        <v>3179</v>
      </c>
      <c r="J1142" s="5" t="str">
        <f t="shared" si="86"/>
        <v>&gt;₹500</v>
      </c>
      <c r="K1142" s="5">
        <f t="shared" si="87"/>
        <v>5200257</v>
      </c>
      <c r="L1142" s="6">
        <v>6999</v>
      </c>
      <c r="M1142" s="1">
        <v>0.55000000000000004</v>
      </c>
      <c r="N1142" s="8" t="str">
        <f t="shared" si="88"/>
        <v>50% or More</v>
      </c>
      <c r="O1142">
        <v>4</v>
      </c>
      <c r="P1142" s="2">
        <v>743</v>
      </c>
      <c r="Q1142" s="7">
        <f t="shared" si="89"/>
        <v>5200257</v>
      </c>
    </row>
    <row r="1143" spans="1:17">
      <c r="A1143" t="s">
        <v>2467</v>
      </c>
      <c r="B1143" t="s">
        <v>2468</v>
      </c>
      <c r="C1143" t="s">
        <v>1991</v>
      </c>
      <c r="D1143" t="s">
        <v>2973</v>
      </c>
      <c r="E1143" t="s">
        <v>3068</v>
      </c>
      <c r="F1143" t="s">
        <v>3081</v>
      </c>
      <c r="G1143" t="s">
        <v>3082</v>
      </c>
      <c r="H1143">
        <f t="shared" si="85"/>
        <v>145000</v>
      </c>
      <c r="I1143" s="6">
        <v>1049</v>
      </c>
      <c r="J1143" s="5" t="str">
        <f t="shared" si="86"/>
        <v>&gt;₹500</v>
      </c>
      <c r="K1143" s="5">
        <f t="shared" si="87"/>
        <v>819672</v>
      </c>
      <c r="L1143" s="6">
        <v>2499</v>
      </c>
      <c r="M1143" s="1">
        <v>0.57999999999999996</v>
      </c>
      <c r="N1143" s="8" t="str">
        <f t="shared" si="88"/>
        <v>50% or More</v>
      </c>
      <c r="O1143">
        <v>3.6</v>
      </c>
      <c r="P1143" s="2">
        <v>328</v>
      </c>
      <c r="Q1143" s="7">
        <f t="shared" si="89"/>
        <v>819672</v>
      </c>
    </row>
    <row r="1144" spans="1:17">
      <c r="A1144" t="s">
        <v>2469</v>
      </c>
      <c r="B1144" t="s">
        <v>2470</v>
      </c>
      <c r="C1144" t="s">
        <v>1991</v>
      </c>
      <c r="D1144" t="s">
        <v>2973</v>
      </c>
      <c r="E1144" t="s">
        <v>3068</v>
      </c>
      <c r="F1144" t="s">
        <v>3081</v>
      </c>
      <c r="G1144" t="s">
        <v>3082</v>
      </c>
      <c r="H1144">
        <f t="shared" si="85"/>
        <v>369100</v>
      </c>
      <c r="I1144" s="6">
        <v>3599</v>
      </c>
      <c r="J1144" s="5" t="str">
        <f t="shared" si="86"/>
        <v>&gt;₹500</v>
      </c>
      <c r="K1144" s="5">
        <f t="shared" si="87"/>
        <v>6867180</v>
      </c>
      <c r="L1144" s="6">
        <v>7290</v>
      </c>
      <c r="M1144" s="1">
        <v>0.51</v>
      </c>
      <c r="N1144" s="8" t="str">
        <f t="shared" si="88"/>
        <v>50% or More</v>
      </c>
      <c r="O1144">
        <v>3.9</v>
      </c>
      <c r="P1144" s="2">
        <v>942</v>
      </c>
      <c r="Q1144" s="7">
        <f t="shared" si="89"/>
        <v>6867180</v>
      </c>
    </row>
    <row r="1145" spans="1:17">
      <c r="A1145" t="s">
        <v>2471</v>
      </c>
      <c r="B1145" t="s">
        <v>2472</v>
      </c>
      <c r="C1145" t="s">
        <v>2473</v>
      </c>
      <c r="D1145" t="s">
        <v>2973</v>
      </c>
      <c r="E1145" t="s">
        <v>3065</v>
      </c>
      <c r="F1145" t="s">
        <v>3101</v>
      </c>
      <c r="G1145" t="s">
        <v>3128</v>
      </c>
      <c r="H1145">
        <f t="shared" si="85"/>
        <v>99600</v>
      </c>
      <c r="I1145" s="6">
        <v>4799</v>
      </c>
      <c r="J1145" s="5" t="str">
        <f t="shared" si="86"/>
        <v>&gt;₹500</v>
      </c>
      <c r="K1145" s="5">
        <f t="shared" si="87"/>
        <v>22107925</v>
      </c>
      <c r="L1145" s="6">
        <v>5795</v>
      </c>
      <c r="M1145" s="1">
        <v>0.17</v>
      </c>
      <c r="N1145" s="8" t="str">
        <f t="shared" si="88"/>
        <v>&lt;50%</v>
      </c>
      <c r="O1145">
        <v>3.9</v>
      </c>
      <c r="P1145" s="2">
        <v>3815</v>
      </c>
      <c r="Q1145" s="7">
        <f t="shared" si="89"/>
        <v>22107925</v>
      </c>
    </row>
    <row r="1146" spans="1:17">
      <c r="A1146" t="s">
        <v>2474</v>
      </c>
      <c r="B1146" t="s">
        <v>2475</v>
      </c>
      <c r="C1146" t="s">
        <v>1988</v>
      </c>
      <c r="D1146" t="s">
        <v>2973</v>
      </c>
      <c r="E1146" t="s">
        <v>3065</v>
      </c>
      <c r="F1146" t="s">
        <v>3066</v>
      </c>
      <c r="G1146" t="s">
        <v>3080</v>
      </c>
      <c r="H1146">
        <f t="shared" si="85"/>
        <v>169900</v>
      </c>
      <c r="I1146" s="6">
        <v>1699</v>
      </c>
      <c r="J1146" s="5" t="str">
        <f t="shared" si="86"/>
        <v>&gt;₹500</v>
      </c>
      <c r="K1146" s="5">
        <f t="shared" si="87"/>
        <v>27143224</v>
      </c>
      <c r="L1146" s="6">
        <v>3398</v>
      </c>
      <c r="M1146" s="1">
        <v>0.5</v>
      </c>
      <c r="N1146" s="8" t="str">
        <f t="shared" si="88"/>
        <v>50% or More</v>
      </c>
      <c r="O1146">
        <v>3.8</v>
      </c>
      <c r="P1146" s="2">
        <v>7988</v>
      </c>
      <c r="Q1146" s="7">
        <f t="shared" si="89"/>
        <v>27143224</v>
      </c>
    </row>
    <row r="1147" spans="1:17">
      <c r="A1147" t="s">
        <v>2476</v>
      </c>
      <c r="B1147" t="s">
        <v>2477</v>
      </c>
      <c r="C1147" t="s">
        <v>2001</v>
      </c>
      <c r="D1147" t="s">
        <v>2973</v>
      </c>
      <c r="E1147" t="s">
        <v>3065</v>
      </c>
      <c r="F1147" t="s">
        <v>3066</v>
      </c>
      <c r="G1147" t="s">
        <v>3067</v>
      </c>
      <c r="H1147">
        <f t="shared" si="85"/>
        <v>82600</v>
      </c>
      <c r="I1147" s="6">
        <v>664</v>
      </c>
      <c r="J1147" s="5" t="str">
        <f t="shared" si="86"/>
        <v>&gt;₹500</v>
      </c>
      <c r="K1147" s="5">
        <f t="shared" si="87"/>
        <v>1378250</v>
      </c>
      <c r="L1147" s="6">
        <v>1490</v>
      </c>
      <c r="M1147" s="1">
        <v>0.55000000000000004</v>
      </c>
      <c r="N1147" s="8" t="str">
        <f t="shared" si="88"/>
        <v>50% or More</v>
      </c>
      <c r="O1147">
        <v>4.0999999999999996</v>
      </c>
      <c r="P1147" s="2">
        <v>925</v>
      </c>
      <c r="Q1147" s="7">
        <f t="shared" si="89"/>
        <v>1378250</v>
      </c>
    </row>
    <row r="1148" spans="1:17">
      <c r="A1148" t="s">
        <v>2478</v>
      </c>
      <c r="B1148" t="s">
        <v>2479</v>
      </c>
      <c r="C1148" t="s">
        <v>2480</v>
      </c>
      <c r="D1148" t="s">
        <v>2973</v>
      </c>
      <c r="E1148" t="s">
        <v>3068</v>
      </c>
      <c r="F1148" t="s">
        <v>3095</v>
      </c>
      <c r="G1148" t="s">
        <v>3129</v>
      </c>
      <c r="H1148">
        <f t="shared" si="85"/>
        <v>67200</v>
      </c>
      <c r="I1148" s="6">
        <v>948</v>
      </c>
      <c r="J1148" s="5" t="str">
        <f t="shared" si="86"/>
        <v>&gt;₹500</v>
      </c>
      <c r="K1148" s="5">
        <f t="shared" si="87"/>
        <v>7079400</v>
      </c>
      <c r="L1148" s="6">
        <v>1620</v>
      </c>
      <c r="M1148" s="1">
        <v>0.41</v>
      </c>
      <c r="N1148" s="8" t="str">
        <f t="shared" si="88"/>
        <v>&lt;50%</v>
      </c>
      <c r="O1148">
        <v>4.0999999999999996</v>
      </c>
      <c r="P1148" s="2">
        <v>4370</v>
      </c>
      <c r="Q1148" s="7">
        <f t="shared" si="89"/>
        <v>7079400</v>
      </c>
    </row>
    <row r="1149" spans="1:17">
      <c r="A1149" t="s">
        <v>2481</v>
      </c>
      <c r="B1149" t="s">
        <v>2482</v>
      </c>
      <c r="C1149" t="s">
        <v>1985</v>
      </c>
      <c r="D1149" t="s">
        <v>2973</v>
      </c>
      <c r="E1149" t="s">
        <v>3065</v>
      </c>
      <c r="F1149" t="s">
        <v>3072</v>
      </c>
      <c r="G1149" t="s">
        <v>3073</v>
      </c>
      <c r="H1149">
        <f t="shared" si="85"/>
        <v>15000</v>
      </c>
      <c r="I1149" s="6">
        <v>850</v>
      </c>
      <c r="J1149" s="5" t="str">
        <f t="shared" si="86"/>
        <v>&gt;₹500</v>
      </c>
      <c r="K1149" s="5">
        <f t="shared" si="87"/>
        <v>7619000</v>
      </c>
      <c r="L1149" s="6">
        <v>1000</v>
      </c>
      <c r="M1149" s="1">
        <v>0.15</v>
      </c>
      <c r="N1149" s="8" t="str">
        <f t="shared" si="88"/>
        <v>&lt;50%</v>
      </c>
      <c r="O1149">
        <v>4.0999999999999996</v>
      </c>
      <c r="P1149" s="2">
        <v>7619</v>
      </c>
      <c r="Q1149" s="7">
        <f t="shared" si="89"/>
        <v>7619000</v>
      </c>
    </row>
    <row r="1150" spans="1:17">
      <c r="A1150" t="s">
        <v>2483</v>
      </c>
      <c r="B1150" t="s">
        <v>2484</v>
      </c>
      <c r="C1150" t="s">
        <v>2196</v>
      </c>
      <c r="D1150" t="s">
        <v>2973</v>
      </c>
      <c r="E1150" t="s">
        <v>3065</v>
      </c>
      <c r="F1150" t="s">
        <v>3105</v>
      </c>
      <c r="G1150" t="s">
        <v>3107</v>
      </c>
      <c r="H1150">
        <f t="shared" si="85"/>
        <v>4000</v>
      </c>
      <c r="I1150" s="6">
        <v>600</v>
      </c>
      <c r="J1150" s="5" t="str">
        <f t="shared" si="86"/>
        <v>&gt;₹500</v>
      </c>
      <c r="K1150" s="5">
        <f t="shared" si="87"/>
        <v>1659520</v>
      </c>
      <c r="L1150" s="6">
        <v>640</v>
      </c>
      <c r="M1150" s="1">
        <v>0.06</v>
      </c>
      <c r="N1150" s="8" t="str">
        <f t="shared" si="88"/>
        <v>&lt;50%</v>
      </c>
      <c r="O1150">
        <v>3.8</v>
      </c>
      <c r="P1150" s="2">
        <v>2593</v>
      </c>
      <c r="Q1150" s="7">
        <f t="shared" si="89"/>
        <v>1659520</v>
      </c>
    </row>
    <row r="1151" spans="1:17">
      <c r="A1151" t="s">
        <v>2485</v>
      </c>
      <c r="B1151" t="s">
        <v>2486</v>
      </c>
      <c r="C1151" t="s">
        <v>1950</v>
      </c>
      <c r="D1151" t="s">
        <v>2973</v>
      </c>
      <c r="E1151" t="s">
        <v>3068</v>
      </c>
      <c r="F1151" t="s">
        <v>3069</v>
      </c>
      <c r="G1151" t="s">
        <v>3070</v>
      </c>
      <c r="H1151">
        <f t="shared" si="85"/>
        <v>78400</v>
      </c>
      <c r="I1151" s="6">
        <v>3711</v>
      </c>
      <c r="J1151" s="5" t="str">
        <f t="shared" si="86"/>
        <v>&gt;₹500</v>
      </c>
      <c r="K1151" s="5">
        <f t="shared" si="87"/>
        <v>1600220</v>
      </c>
      <c r="L1151" s="6">
        <v>4495</v>
      </c>
      <c r="M1151" s="1">
        <v>0.17</v>
      </c>
      <c r="N1151" s="8" t="str">
        <f t="shared" si="88"/>
        <v>&lt;50%</v>
      </c>
      <c r="O1151">
        <v>4.3</v>
      </c>
      <c r="P1151" s="2">
        <v>356</v>
      </c>
      <c r="Q1151" s="7">
        <f t="shared" si="89"/>
        <v>1600220</v>
      </c>
    </row>
    <row r="1152" spans="1:17">
      <c r="A1152" t="s">
        <v>2487</v>
      </c>
      <c r="B1152" t="s">
        <v>2488</v>
      </c>
      <c r="C1152" t="s">
        <v>1959</v>
      </c>
      <c r="D1152" t="s">
        <v>2973</v>
      </c>
      <c r="E1152" t="s">
        <v>3065</v>
      </c>
      <c r="F1152" t="s">
        <v>3066</v>
      </c>
      <c r="G1152" t="s">
        <v>3074</v>
      </c>
      <c r="H1152">
        <f t="shared" si="85"/>
        <v>220000</v>
      </c>
      <c r="I1152" s="6">
        <v>799</v>
      </c>
      <c r="J1152" s="5" t="str">
        <f t="shared" si="86"/>
        <v>&gt;₹500</v>
      </c>
      <c r="K1152" s="5">
        <f t="shared" si="87"/>
        <v>188937</v>
      </c>
      <c r="L1152" s="6">
        <v>2999</v>
      </c>
      <c r="M1152" s="1">
        <v>0.73</v>
      </c>
      <c r="N1152" s="8" t="str">
        <f t="shared" si="88"/>
        <v>50% or More</v>
      </c>
      <c r="O1152">
        <v>4.5</v>
      </c>
      <c r="P1152" s="2">
        <v>63</v>
      </c>
      <c r="Q1152" s="7">
        <f t="shared" si="89"/>
        <v>188937</v>
      </c>
    </row>
    <row r="1153" spans="1:17">
      <c r="A1153" t="s">
        <v>2489</v>
      </c>
      <c r="B1153" t="s">
        <v>2490</v>
      </c>
      <c r="C1153" t="s">
        <v>2193</v>
      </c>
      <c r="D1153" t="s">
        <v>2973</v>
      </c>
      <c r="E1153" t="s">
        <v>3065</v>
      </c>
      <c r="F1153" t="s">
        <v>3105</v>
      </c>
      <c r="G1153" t="s">
        <v>3106</v>
      </c>
      <c r="H1153">
        <f t="shared" si="85"/>
        <v>0</v>
      </c>
      <c r="I1153" s="6">
        <v>980</v>
      </c>
      <c r="J1153" s="5" t="str">
        <f t="shared" si="86"/>
        <v>&gt;₹500</v>
      </c>
      <c r="K1153" s="5">
        <f t="shared" si="87"/>
        <v>4645200</v>
      </c>
      <c r="L1153" s="6">
        <v>980</v>
      </c>
      <c r="M1153" s="1">
        <v>0</v>
      </c>
      <c r="N1153" s="8" t="str">
        <f t="shared" si="88"/>
        <v>&lt;50%</v>
      </c>
      <c r="O1153">
        <v>4.2</v>
      </c>
      <c r="P1153" s="2">
        <v>4740</v>
      </c>
      <c r="Q1153" s="7">
        <f t="shared" si="89"/>
        <v>4645200</v>
      </c>
    </row>
    <row r="1154" spans="1:17">
      <c r="A1154" t="s">
        <v>2491</v>
      </c>
      <c r="B1154" t="s">
        <v>2492</v>
      </c>
      <c r="C1154" t="s">
        <v>2029</v>
      </c>
      <c r="D1154" t="s">
        <v>2973</v>
      </c>
      <c r="E1154" t="s">
        <v>3086</v>
      </c>
      <c r="F1154" t="s">
        <v>3087</v>
      </c>
      <c r="G1154" t="s">
        <v>3088</v>
      </c>
      <c r="H1154">
        <f t="shared" ref="H1154:H1217" si="90">(L1154-I1154)*100</f>
        <v>54800</v>
      </c>
      <c r="I1154" s="6">
        <v>351</v>
      </c>
      <c r="J1154" s="5" t="str">
        <f t="shared" ref="J1154:J1217" si="91">IF(I1154&lt;200,"₹200",IF(OR(I1154=200,I1154&lt;=500),"₹200 - ₹500","&gt;₹500"))</f>
        <v>₹200 - ₹500</v>
      </c>
      <c r="K1154" s="5">
        <f t="shared" ref="K1154:K1217" si="92">(L1154*P1154)</f>
        <v>266104</v>
      </c>
      <c r="L1154" s="6">
        <v>899</v>
      </c>
      <c r="M1154" s="1">
        <v>0.61</v>
      </c>
      <c r="N1154" s="8" t="str">
        <f t="shared" ref="N1154:N1217" si="93">IF(M1154&gt;=50%,"50% or More","&lt;50%")</f>
        <v>50% or More</v>
      </c>
      <c r="O1154">
        <v>3.9</v>
      </c>
      <c r="P1154" s="2">
        <v>296</v>
      </c>
      <c r="Q1154" s="7">
        <f t="shared" ref="Q1154:Q1217" si="94">L1154*P1154</f>
        <v>266104</v>
      </c>
    </row>
    <row r="1155" spans="1:17">
      <c r="A1155" t="s">
        <v>2493</v>
      </c>
      <c r="B1155" t="s">
        <v>2494</v>
      </c>
      <c r="C1155" t="s">
        <v>2495</v>
      </c>
      <c r="D1155" t="s">
        <v>2973</v>
      </c>
      <c r="E1155" t="s">
        <v>3065</v>
      </c>
      <c r="F1155" t="s">
        <v>3101</v>
      </c>
      <c r="G1155" t="s">
        <v>3130</v>
      </c>
      <c r="H1155">
        <f t="shared" si="90"/>
        <v>27000</v>
      </c>
      <c r="I1155" s="6">
        <v>229</v>
      </c>
      <c r="J1155" s="5" t="str">
        <f t="shared" si="91"/>
        <v>₹200 - ₹500</v>
      </c>
      <c r="K1155" s="5">
        <f t="shared" si="92"/>
        <v>92315</v>
      </c>
      <c r="L1155" s="6">
        <v>499</v>
      </c>
      <c r="M1155" s="1">
        <v>0.54</v>
      </c>
      <c r="N1155" s="8" t="str">
        <f t="shared" si="93"/>
        <v>50% or More</v>
      </c>
      <c r="O1155">
        <v>3.5</v>
      </c>
      <c r="P1155" s="2">
        <v>185</v>
      </c>
      <c r="Q1155" s="7">
        <f t="shared" si="94"/>
        <v>92315</v>
      </c>
    </row>
    <row r="1156" spans="1:17">
      <c r="A1156" t="s">
        <v>2496</v>
      </c>
      <c r="B1156" t="s">
        <v>2497</v>
      </c>
      <c r="C1156" t="s">
        <v>2032</v>
      </c>
      <c r="D1156" t="s">
        <v>2973</v>
      </c>
      <c r="E1156" t="s">
        <v>3065</v>
      </c>
      <c r="F1156" t="s">
        <v>3072</v>
      </c>
      <c r="G1156" t="s">
        <v>3073</v>
      </c>
      <c r="H1156">
        <f t="shared" si="90"/>
        <v>64600</v>
      </c>
      <c r="I1156" s="6">
        <v>3349</v>
      </c>
      <c r="J1156" s="5" t="str">
        <f t="shared" si="91"/>
        <v>&gt;₹500</v>
      </c>
      <c r="K1156" s="5">
        <f t="shared" si="92"/>
        <v>7806230</v>
      </c>
      <c r="L1156" s="6">
        <v>3995</v>
      </c>
      <c r="M1156" s="1">
        <v>0.16</v>
      </c>
      <c r="N1156" s="8" t="str">
        <f t="shared" si="93"/>
        <v>&lt;50%</v>
      </c>
      <c r="O1156">
        <v>4.3</v>
      </c>
      <c r="P1156" s="2">
        <v>1954</v>
      </c>
      <c r="Q1156" s="7">
        <f t="shared" si="94"/>
        <v>7806230</v>
      </c>
    </row>
    <row r="1157" spans="1:17">
      <c r="A1157" t="s">
        <v>2498</v>
      </c>
      <c r="B1157" t="s">
        <v>2499</v>
      </c>
      <c r="C1157" t="s">
        <v>2004</v>
      </c>
      <c r="D1157" t="s">
        <v>2973</v>
      </c>
      <c r="E1157" t="s">
        <v>3068</v>
      </c>
      <c r="F1157" t="s">
        <v>3081</v>
      </c>
      <c r="G1157" t="s">
        <v>3083</v>
      </c>
      <c r="H1157">
        <f t="shared" si="90"/>
        <v>600100</v>
      </c>
      <c r="I1157" s="6">
        <v>5499</v>
      </c>
      <c r="J1157" s="5" t="str">
        <f t="shared" si="91"/>
        <v>&gt;₹500</v>
      </c>
      <c r="K1157" s="5">
        <f t="shared" si="92"/>
        <v>11028500</v>
      </c>
      <c r="L1157" s="6">
        <v>11500</v>
      </c>
      <c r="M1157" s="1">
        <v>0.52</v>
      </c>
      <c r="N1157" s="8" t="str">
        <f t="shared" si="93"/>
        <v>50% or More</v>
      </c>
      <c r="O1157">
        <v>3.9</v>
      </c>
      <c r="P1157" s="2">
        <v>959</v>
      </c>
      <c r="Q1157" s="7">
        <f t="shared" si="94"/>
        <v>11028500</v>
      </c>
    </row>
    <row r="1158" spans="1:17">
      <c r="A1158" t="s">
        <v>2500</v>
      </c>
      <c r="B1158" t="s">
        <v>2501</v>
      </c>
      <c r="C1158" t="s">
        <v>1956</v>
      </c>
      <c r="D1158" t="s">
        <v>2973</v>
      </c>
      <c r="E1158" t="s">
        <v>3065</v>
      </c>
      <c r="F1158" t="s">
        <v>3072</v>
      </c>
      <c r="G1158" t="s">
        <v>3073</v>
      </c>
      <c r="H1158">
        <f t="shared" si="90"/>
        <v>20000</v>
      </c>
      <c r="I1158" s="6">
        <v>299</v>
      </c>
      <c r="J1158" s="5" t="str">
        <f t="shared" si="91"/>
        <v>₹200 - ₹500</v>
      </c>
      <c r="K1158" s="5">
        <f t="shared" si="92"/>
        <v>506485</v>
      </c>
      <c r="L1158" s="6">
        <v>499</v>
      </c>
      <c r="M1158" s="1">
        <v>0.4</v>
      </c>
      <c r="N1158" s="8" t="str">
        <f t="shared" si="93"/>
        <v>&lt;50%</v>
      </c>
      <c r="O1158">
        <v>3.9</v>
      </c>
      <c r="P1158" s="2">
        <v>1015</v>
      </c>
      <c r="Q1158" s="7">
        <f t="shared" si="94"/>
        <v>506485</v>
      </c>
    </row>
    <row r="1159" spans="1:17">
      <c r="A1159" t="s">
        <v>2502</v>
      </c>
      <c r="B1159" t="s">
        <v>2503</v>
      </c>
      <c r="C1159" t="s">
        <v>2504</v>
      </c>
      <c r="D1159" t="s">
        <v>2973</v>
      </c>
      <c r="E1159" t="s">
        <v>3068</v>
      </c>
      <c r="F1159" t="s">
        <v>3131</v>
      </c>
      <c r="H1159">
        <f t="shared" si="90"/>
        <v>130100</v>
      </c>
      <c r="I1159" s="6">
        <v>2249</v>
      </c>
      <c r="J1159" s="5" t="str">
        <f t="shared" si="91"/>
        <v>&gt;₹500</v>
      </c>
      <c r="K1159" s="5">
        <f t="shared" si="92"/>
        <v>14104150</v>
      </c>
      <c r="L1159" s="6">
        <v>3550</v>
      </c>
      <c r="M1159" s="1">
        <v>0.37</v>
      </c>
      <c r="N1159" s="8" t="str">
        <f t="shared" si="93"/>
        <v>&lt;50%</v>
      </c>
      <c r="O1159">
        <v>4</v>
      </c>
      <c r="P1159" s="2">
        <v>3973</v>
      </c>
      <c r="Q1159" s="7">
        <f t="shared" si="94"/>
        <v>14104150</v>
      </c>
    </row>
    <row r="1160" spans="1:17">
      <c r="A1160" t="s">
        <v>2505</v>
      </c>
      <c r="B1160" t="s">
        <v>2506</v>
      </c>
      <c r="C1160" t="s">
        <v>2061</v>
      </c>
      <c r="D1160" t="s">
        <v>2973</v>
      </c>
      <c r="E1160" t="s">
        <v>3065</v>
      </c>
      <c r="F1160" t="s">
        <v>3066</v>
      </c>
      <c r="G1160" t="s">
        <v>3091</v>
      </c>
      <c r="H1160">
        <f t="shared" si="90"/>
        <v>90000</v>
      </c>
      <c r="I1160" s="6">
        <v>699</v>
      </c>
      <c r="J1160" s="5" t="str">
        <f t="shared" si="91"/>
        <v>&gt;₹500</v>
      </c>
      <c r="K1160" s="5">
        <f t="shared" si="92"/>
        <v>3677700</v>
      </c>
      <c r="L1160" s="6">
        <v>1599</v>
      </c>
      <c r="M1160" s="1">
        <v>0.56000000000000005</v>
      </c>
      <c r="N1160" s="8" t="str">
        <f t="shared" si="93"/>
        <v>50% or More</v>
      </c>
      <c r="O1160">
        <v>4.7</v>
      </c>
      <c r="P1160" s="2">
        <v>2300</v>
      </c>
      <c r="Q1160" s="7">
        <f t="shared" si="94"/>
        <v>3677700</v>
      </c>
    </row>
    <row r="1161" spans="1:17">
      <c r="A1161" t="s">
        <v>2507</v>
      </c>
      <c r="B1161" t="s">
        <v>2508</v>
      </c>
      <c r="C1161" t="s">
        <v>1950</v>
      </c>
      <c r="D1161" t="s">
        <v>2973</v>
      </c>
      <c r="E1161" t="s">
        <v>3068</v>
      </c>
      <c r="F1161" t="s">
        <v>3069</v>
      </c>
      <c r="G1161" t="s">
        <v>3070</v>
      </c>
      <c r="H1161">
        <f t="shared" si="90"/>
        <v>26400</v>
      </c>
      <c r="I1161" s="6">
        <v>1235</v>
      </c>
      <c r="J1161" s="5" t="str">
        <f t="shared" si="91"/>
        <v>&gt;₹500</v>
      </c>
      <c r="K1161" s="5">
        <f t="shared" si="92"/>
        <v>304297</v>
      </c>
      <c r="L1161" s="6">
        <v>1499</v>
      </c>
      <c r="M1161" s="1">
        <v>0.18</v>
      </c>
      <c r="N1161" s="8" t="str">
        <f t="shared" si="93"/>
        <v>&lt;50%</v>
      </c>
      <c r="O1161">
        <v>4.0999999999999996</v>
      </c>
      <c r="P1161" s="2">
        <v>203</v>
      </c>
      <c r="Q1161" s="7">
        <f t="shared" si="94"/>
        <v>304297</v>
      </c>
    </row>
    <row r="1162" spans="1:17">
      <c r="A1162" t="s">
        <v>2509</v>
      </c>
      <c r="B1162" t="s">
        <v>2510</v>
      </c>
      <c r="C1162" t="s">
        <v>2095</v>
      </c>
      <c r="D1162" t="s">
        <v>2973</v>
      </c>
      <c r="E1162" t="s">
        <v>3065</v>
      </c>
      <c r="F1162" t="s">
        <v>3066</v>
      </c>
      <c r="G1162" t="s">
        <v>3093</v>
      </c>
      <c r="H1162">
        <f t="shared" si="90"/>
        <v>165000</v>
      </c>
      <c r="I1162" s="6">
        <v>1349</v>
      </c>
      <c r="J1162" s="5" t="str">
        <f t="shared" si="91"/>
        <v>&gt;₹500</v>
      </c>
      <c r="K1162" s="5">
        <f t="shared" si="92"/>
        <v>1322559</v>
      </c>
      <c r="L1162" s="6">
        <v>2999</v>
      </c>
      <c r="M1162" s="1">
        <v>0.55000000000000004</v>
      </c>
      <c r="N1162" s="8" t="str">
        <f t="shared" si="93"/>
        <v>50% or More</v>
      </c>
      <c r="O1162">
        <v>3.8</v>
      </c>
      <c r="P1162" s="2">
        <v>441</v>
      </c>
      <c r="Q1162" s="7">
        <f t="shared" si="94"/>
        <v>1322559</v>
      </c>
    </row>
    <row r="1163" spans="1:17">
      <c r="A1163" t="s">
        <v>2511</v>
      </c>
      <c r="B1163" t="s">
        <v>2512</v>
      </c>
      <c r="C1163" t="s">
        <v>2004</v>
      </c>
      <c r="D1163" t="s">
        <v>2973</v>
      </c>
      <c r="E1163" t="s">
        <v>3068</v>
      </c>
      <c r="F1163" t="s">
        <v>3081</v>
      </c>
      <c r="G1163" t="s">
        <v>3083</v>
      </c>
      <c r="H1163">
        <f t="shared" si="90"/>
        <v>470000</v>
      </c>
      <c r="I1163" s="6">
        <v>6800</v>
      </c>
      <c r="J1163" s="5" t="str">
        <f t="shared" si="91"/>
        <v>&gt;₹500</v>
      </c>
      <c r="K1163" s="5">
        <f t="shared" si="92"/>
        <v>118542000</v>
      </c>
      <c r="L1163" s="6">
        <v>11500</v>
      </c>
      <c r="M1163" s="1">
        <v>0.41</v>
      </c>
      <c r="N1163" s="8" t="str">
        <f t="shared" si="93"/>
        <v>&lt;50%</v>
      </c>
      <c r="O1163">
        <v>4.0999999999999996</v>
      </c>
      <c r="P1163" s="2">
        <v>10308</v>
      </c>
      <c r="Q1163" s="7">
        <f t="shared" si="94"/>
        <v>118542000</v>
      </c>
    </row>
    <row r="1164" spans="1:17">
      <c r="A1164" t="s">
        <v>2513</v>
      </c>
      <c r="B1164" t="s">
        <v>2514</v>
      </c>
      <c r="C1164" t="s">
        <v>2048</v>
      </c>
      <c r="D1164" t="s">
        <v>2973</v>
      </c>
      <c r="E1164" t="s">
        <v>3065</v>
      </c>
      <c r="F1164" t="s">
        <v>3072</v>
      </c>
      <c r="G1164" t="s">
        <v>3090</v>
      </c>
      <c r="H1164">
        <f t="shared" si="90"/>
        <v>40000</v>
      </c>
      <c r="I1164" s="6">
        <v>2099</v>
      </c>
      <c r="J1164" s="5" t="str">
        <f t="shared" si="91"/>
        <v>&gt;₹500</v>
      </c>
      <c r="K1164" s="5">
        <f t="shared" si="92"/>
        <v>2479008</v>
      </c>
      <c r="L1164" s="6">
        <v>2499</v>
      </c>
      <c r="M1164" s="1">
        <v>0.16</v>
      </c>
      <c r="N1164" s="8" t="str">
        <f t="shared" si="93"/>
        <v>&lt;50%</v>
      </c>
      <c r="O1164" t="s">
        <v>2515</v>
      </c>
      <c r="P1164" s="2">
        <v>992</v>
      </c>
      <c r="Q1164" s="7">
        <f t="shared" si="94"/>
        <v>2479008</v>
      </c>
    </row>
    <row r="1165" spans="1:17">
      <c r="A1165" t="s">
        <v>2516</v>
      </c>
      <c r="B1165" t="s">
        <v>2517</v>
      </c>
      <c r="C1165" t="s">
        <v>2068</v>
      </c>
      <c r="D1165" t="s">
        <v>2973</v>
      </c>
      <c r="E1165" t="s">
        <v>3065</v>
      </c>
      <c r="F1165" t="s">
        <v>3066</v>
      </c>
      <c r="G1165" t="s">
        <v>3092</v>
      </c>
      <c r="H1165">
        <f t="shared" si="90"/>
        <v>27600</v>
      </c>
      <c r="I1165" s="6">
        <v>1699</v>
      </c>
      <c r="J1165" s="5" t="str">
        <f t="shared" si="91"/>
        <v>&gt;₹500</v>
      </c>
      <c r="K1165" s="5">
        <f t="shared" si="92"/>
        <v>9314100</v>
      </c>
      <c r="L1165" s="6">
        <v>1975</v>
      </c>
      <c r="M1165" s="1">
        <v>0.14000000000000001</v>
      </c>
      <c r="N1165" s="8" t="str">
        <f t="shared" si="93"/>
        <v>&lt;50%</v>
      </c>
      <c r="O1165">
        <v>4.0999999999999996</v>
      </c>
      <c r="P1165" s="2">
        <v>4716</v>
      </c>
      <c r="Q1165" s="7">
        <f t="shared" si="94"/>
        <v>9314100</v>
      </c>
    </row>
    <row r="1166" spans="1:17">
      <c r="A1166" t="s">
        <v>2518</v>
      </c>
      <c r="B1166" t="s">
        <v>2519</v>
      </c>
      <c r="C1166" t="s">
        <v>1953</v>
      </c>
      <c r="D1166" t="s">
        <v>2973</v>
      </c>
      <c r="E1166" t="s">
        <v>3068</v>
      </c>
      <c r="F1166" t="s">
        <v>3069</v>
      </c>
      <c r="G1166" t="s">
        <v>3071</v>
      </c>
      <c r="H1166">
        <f t="shared" si="90"/>
        <v>63000</v>
      </c>
      <c r="I1166" s="6">
        <v>1069</v>
      </c>
      <c r="J1166" s="5" t="str">
        <f t="shared" si="91"/>
        <v>&gt;₹500</v>
      </c>
      <c r="K1166" s="5">
        <f t="shared" si="92"/>
        <v>531787</v>
      </c>
      <c r="L1166" s="6">
        <v>1699</v>
      </c>
      <c r="M1166" s="1">
        <v>0.37</v>
      </c>
      <c r="N1166" s="8" t="str">
        <f t="shared" si="93"/>
        <v>&lt;50%</v>
      </c>
      <c r="O1166">
        <v>3.9</v>
      </c>
      <c r="P1166" s="2">
        <v>313</v>
      </c>
      <c r="Q1166" s="7">
        <f t="shared" si="94"/>
        <v>531787</v>
      </c>
    </row>
    <row r="1167" spans="1:17">
      <c r="A1167" t="s">
        <v>2520</v>
      </c>
      <c r="B1167" t="s">
        <v>2521</v>
      </c>
      <c r="C1167" t="s">
        <v>1953</v>
      </c>
      <c r="D1167" t="s">
        <v>2973</v>
      </c>
      <c r="E1167" t="s">
        <v>3068</v>
      </c>
      <c r="F1167" t="s">
        <v>3069</v>
      </c>
      <c r="G1167" t="s">
        <v>3071</v>
      </c>
      <c r="H1167">
        <f t="shared" si="90"/>
        <v>114600</v>
      </c>
      <c r="I1167" s="6">
        <v>1349</v>
      </c>
      <c r="J1167" s="5" t="str">
        <f t="shared" si="91"/>
        <v>&gt;₹500</v>
      </c>
      <c r="K1167" s="5">
        <f t="shared" si="92"/>
        <v>414170</v>
      </c>
      <c r="L1167" s="6">
        <v>2495</v>
      </c>
      <c r="M1167" s="1">
        <v>0.46</v>
      </c>
      <c r="N1167" s="8" t="str">
        <f t="shared" si="93"/>
        <v>&lt;50%</v>
      </c>
      <c r="O1167">
        <v>3.8</v>
      </c>
      <c r="P1167" s="2">
        <v>166</v>
      </c>
      <c r="Q1167" s="7">
        <f t="shared" si="94"/>
        <v>414170</v>
      </c>
    </row>
    <row r="1168" spans="1:17">
      <c r="A1168" t="s">
        <v>2522</v>
      </c>
      <c r="B1168" t="s">
        <v>2523</v>
      </c>
      <c r="C1168" t="s">
        <v>2019</v>
      </c>
      <c r="D1168" t="s">
        <v>2973</v>
      </c>
      <c r="E1168" t="s">
        <v>3068</v>
      </c>
      <c r="F1168" t="s">
        <v>3081</v>
      </c>
      <c r="G1168" t="s">
        <v>3084</v>
      </c>
      <c r="H1168">
        <f t="shared" si="90"/>
        <v>200100</v>
      </c>
      <c r="I1168" s="6">
        <v>1499</v>
      </c>
      <c r="J1168" s="5" t="str">
        <f t="shared" si="91"/>
        <v>&gt;₹500</v>
      </c>
      <c r="K1168" s="5">
        <f t="shared" si="92"/>
        <v>1060500</v>
      </c>
      <c r="L1168" s="6">
        <v>3500</v>
      </c>
      <c r="M1168" s="1">
        <v>0.56999999999999995</v>
      </c>
      <c r="N1168" s="8" t="str">
        <f t="shared" si="93"/>
        <v>50% or More</v>
      </c>
      <c r="O1168">
        <v>4.0999999999999996</v>
      </c>
      <c r="P1168" s="2">
        <v>303</v>
      </c>
      <c r="Q1168" s="7">
        <f t="shared" si="94"/>
        <v>1060500</v>
      </c>
    </row>
    <row r="1169" spans="1:17">
      <c r="A1169" t="s">
        <v>2524</v>
      </c>
      <c r="B1169" t="s">
        <v>2525</v>
      </c>
      <c r="C1169" t="s">
        <v>2068</v>
      </c>
      <c r="D1169" t="s">
        <v>2973</v>
      </c>
      <c r="E1169" t="s">
        <v>3065</v>
      </c>
      <c r="F1169" t="s">
        <v>3066</v>
      </c>
      <c r="G1169" t="s">
        <v>3092</v>
      </c>
      <c r="H1169">
        <f t="shared" si="90"/>
        <v>250800</v>
      </c>
      <c r="I1169" s="6">
        <v>2092</v>
      </c>
      <c r="J1169" s="5" t="str">
        <f t="shared" si="91"/>
        <v>&gt;₹500</v>
      </c>
      <c r="K1169" s="5">
        <f t="shared" si="92"/>
        <v>2585200</v>
      </c>
      <c r="L1169" s="6">
        <v>4600</v>
      </c>
      <c r="M1169" s="1">
        <v>0.55000000000000004</v>
      </c>
      <c r="N1169" s="8" t="str">
        <f t="shared" si="93"/>
        <v>50% or More</v>
      </c>
      <c r="O1169">
        <v>4.3</v>
      </c>
      <c r="P1169" s="2">
        <v>562</v>
      </c>
      <c r="Q1169" s="7">
        <f t="shared" si="94"/>
        <v>2585200</v>
      </c>
    </row>
    <row r="1170" spans="1:17">
      <c r="A1170" t="s">
        <v>2526</v>
      </c>
      <c r="B1170" t="s">
        <v>2527</v>
      </c>
      <c r="C1170" t="s">
        <v>2259</v>
      </c>
      <c r="D1170" t="s">
        <v>2973</v>
      </c>
      <c r="E1170" t="s">
        <v>3065</v>
      </c>
      <c r="F1170" t="s">
        <v>3072</v>
      </c>
      <c r="G1170" t="s">
        <v>3090</v>
      </c>
      <c r="H1170">
        <f t="shared" si="90"/>
        <v>643600</v>
      </c>
      <c r="I1170" s="6">
        <v>3859</v>
      </c>
      <c r="J1170" s="5" t="str">
        <f t="shared" si="91"/>
        <v>&gt;₹500</v>
      </c>
      <c r="K1170" s="5">
        <f t="shared" si="92"/>
        <v>83338025</v>
      </c>
      <c r="L1170" s="6">
        <v>10295</v>
      </c>
      <c r="M1170" s="1">
        <v>0.63</v>
      </c>
      <c r="N1170" s="8" t="str">
        <f t="shared" si="93"/>
        <v>50% or More</v>
      </c>
      <c r="O1170">
        <v>3.9</v>
      </c>
      <c r="P1170" s="2">
        <v>8095</v>
      </c>
      <c r="Q1170" s="7">
        <f t="shared" si="94"/>
        <v>83338025</v>
      </c>
    </row>
    <row r="1171" spans="1:17">
      <c r="A1171" t="s">
        <v>2528</v>
      </c>
      <c r="B1171" t="s">
        <v>2529</v>
      </c>
      <c r="C1171" t="s">
        <v>2041</v>
      </c>
      <c r="D1171" t="s">
        <v>2973</v>
      </c>
      <c r="E1171" t="s">
        <v>3065</v>
      </c>
      <c r="F1171" t="s">
        <v>3066</v>
      </c>
      <c r="G1171" t="s">
        <v>3089</v>
      </c>
      <c r="H1171">
        <f t="shared" si="90"/>
        <v>170000</v>
      </c>
      <c r="I1171" s="6">
        <v>499</v>
      </c>
      <c r="J1171" s="5" t="str">
        <f t="shared" si="91"/>
        <v>₹200 - ₹500</v>
      </c>
      <c r="K1171" s="5">
        <f t="shared" si="92"/>
        <v>239691</v>
      </c>
      <c r="L1171" s="6">
        <v>2199</v>
      </c>
      <c r="M1171" s="1">
        <v>0.77</v>
      </c>
      <c r="N1171" s="8" t="str">
        <f t="shared" si="93"/>
        <v>50% or More</v>
      </c>
      <c r="O1171">
        <v>2.8</v>
      </c>
      <c r="P1171" s="2">
        <v>109</v>
      </c>
      <c r="Q1171" s="7">
        <f t="shared" si="94"/>
        <v>239691</v>
      </c>
    </row>
    <row r="1172" spans="1:17">
      <c r="A1172" t="s">
        <v>2530</v>
      </c>
      <c r="B1172" t="s">
        <v>2531</v>
      </c>
      <c r="C1172" t="s">
        <v>2118</v>
      </c>
      <c r="D1172" t="s">
        <v>2973</v>
      </c>
      <c r="E1172" t="s">
        <v>3068</v>
      </c>
      <c r="F1172" t="s">
        <v>3095</v>
      </c>
      <c r="G1172" t="s">
        <v>3096</v>
      </c>
      <c r="H1172">
        <f t="shared" si="90"/>
        <v>57600</v>
      </c>
      <c r="I1172" s="6">
        <v>1804</v>
      </c>
      <c r="J1172" s="5" t="str">
        <f t="shared" si="91"/>
        <v>&gt;₹500</v>
      </c>
      <c r="K1172" s="5">
        <f t="shared" si="92"/>
        <v>36609160</v>
      </c>
      <c r="L1172" s="6">
        <v>2380</v>
      </c>
      <c r="M1172" s="1">
        <v>0.24</v>
      </c>
      <c r="N1172" s="8" t="str">
        <f t="shared" si="93"/>
        <v>&lt;50%</v>
      </c>
      <c r="O1172">
        <v>4</v>
      </c>
      <c r="P1172" s="2">
        <v>15382</v>
      </c>
      <c r="Q1172" s="7">
        <f t="shared" si="94"/>
        <v>36609160</v>
      </c>
    </row>
    <row r="1173" spans="1:17">
      <c r="A1173" t="s">
        <v>2532</v>
      </c>
      <c r="B1173" t="s">
        <v>2533</v>
      </c>
      <c r="C1173" t="s">
        <v>2041</v>
      </c>
      <c r="D1173" t="s">
        <v>2973</v>
      </c>
      <c r="E1173" t="s">
        <v>3065</v>
      </c>
      <c r="F1173" t="s">
        <v>3066</v>
      </c>
      <c r="G1173" t="s">
        <v>3089</v>
      </c>
      <c r="H1173">
        <f t="shared" si="90"/>
        <v>229500</v>
      </c>
      <c r="I1173" s="6">
        <v>6525</v>
      </c>
      <c r="J1173" s="5" t="str">
        <f t="shared" si="91"/>
        <v>&gt;₹500</v>
      </c>
      <c r="K1173" s="5">
        <f t="shared" si="92"/>
        <v>45308340</v>
      </c>
      <c r="L1173" s="6">
        <v>8820</v>
      </c>
      <c r="M1173" s="1">
        <v>0.26</v>
      </c>
      <c r="N1173" s="8" t="str">
        <f t="shared" si="93"/>
        <v>&lt;50%</v>
      </c>
      <c r="O1173">
        <v>4.5</v>
      </c>
      <c r="P1173" s="2">
        <v>5137</v>
      </c>
      <c r="Q1173" s="7">
        <f t="shared" si="94"/>
        <v>45308340</v>
      </c>
    </row>
    <row r="1174" spans="1:17">
      <c r="A1174" t="s">
        <v>2534</v>
      </c>
      <c r="B1174" t="s">
        <v>2535</v>
      </c>
      <c r="C1174" t="s">
        <v>2291</v>
      </c>
      <c r="D1174" t="s">
        <v>2973</v>
      </c>
      <c r="E1174" t="s">
        <v>3065</v>
      </c>
      <c r="F1174" t="s">
        <v>3105</v>
      </c>
      <c r="G1174" t="s">
        <v>3115</v>
      </c>
      <c r="H1174">
        <f t="shared" si="90"/>
        <v>2000000</v>
      </c>
      <c r="I1174" s="6">
        <v>4999</v>
      </c>
      <c r="J1174" s="5" t="str">
        <f t="shared" si="91"/>
        <v>&gt;₹500</v>
      </c>
      <c r="K1174" s="5">
        <f t="shared" si="92"/>
        <v>3099876</v>
      </c>
      <c r="L1174" s="6">
        <v>24999</v>
      </c>
      <c r="M1174" s="1">
        <v>0.8</v>
      </c>
      <c r="N1174" s="8" t="str">
        <f t="shared" si="93"/>
        <v>50% or More</v>
      </c>
      <c r="O1174">
        <v>4.5999999999999996</v>
      </c>
      <c r="P1174" s="2">
        <v>124</v>
      </c>
      <c r="Q1174" s="7">
        <f t="shared" si="94"/>
        <v>3099876</v>
      </c>
    </row>
    <row r="1175" spans="1:17">
      <c r="A1175" t="s">
        <v>2536</v>
      </c>
      <c r="B1175" t="s">
        <v>2537</v>
      </c>
      <c r="C1175" t="s">
        <v>2188</v>
      </c>
      <c r="D1175" t="s">
        <v>2973</v>
      </c>
      <c r="E1175" t="s">
        <v>3065</v>
      </c>
      <c r="F1175" t="s">
        <v>3101</v>
      </c>
      <c r="G1175" t="s">
        <v>3104</v>
      </c>
      <c r="H1175">
        <f t="shared" si="90"/>
        <v>121100</v>
      </c>
      <c r="I1175" s="6">
        <v>1189</v>
      </c>
      <c r="J1175" s="5" t="str">
        <f t="shared" si="91"/>
        <v>&gt;₹500</v>
      </c>
      <c r="K1175" s="5">
        <f t="shared" si="92"/>
        <v>1483200</v>
      </c>
      <c r="L1175" s="6">
        <v>2400</v>
      </c>
      <c r="M1175" s="1">
        <v>0.5</v>
      </c>
      <c r="N1175" s="8" t="str">
        <f t="shared" si="93"/>
        <v>50% or More</v>
      </c>
      <c r="O1175">
        <v>4.0999999999999996</v>
      </c>
      <c r="P1175" s="2">
        <v>618</v>
      </c>
      <c r="Q1175" s="7">
        <f t="shared" si="94"/>
        <v>1483200</v>
      </c>
    </row>
    <row r="1176" spans="1:17">
      <c r="A1176" t="s">
        <v>2538</v>
      </c>
      <c r="B1176" t="s">
        <v>2539</v>
      </c>
      <c r="C1176" t="s">
        <v>1953</v>
      </c>
      <c r="D1176" t="s">
        <v>2973</v>
      </c>
      <c r="E1176" t="s">
        <v>3068</v>
      </c>
      <c r="F1176" t="s">
        <v>3069</v>
      </c>
      <c r="G1176" t="s">
        <v>3071</v>
      </c>
      <c r="H1176">
        <f t="shared" si="90"/>
        <v>161000</v>
      </c>
      <c r="I1176" s="6">
        <v>2590</v>
      </c>
      <c r="J1176" s="5" t="str">
        <f t="shared" si="91"/>
        <v>&gt;₹500</v>
      </c>
      <c r="K1176" s="5">
        <f t="shared" si="92"/>
        <v>264600</v>
      </c>
      <c r="L1176" s="6">
        <v>4200</v>
      </c>
      <c r="M1176" s="1">
        <v>0.38</v>
      </c>
      <c r="N1176" s="8" t="str">
        <f t="shared" si="93"/>
        <v>&lt;50%</v>
      </c>
      <c r="O1176">
        <v>4.0999999999999996</v>
      </c>
      <c r="P1176" s="2">
        <v>63</v>
      </c>
      <c r="Q1176" s="7">
        <f t="shared" si="94"/>
        <v>264600</v>
      </c>
    </row>
    <row r="1177" spans="1:17">
      <c r="A1177" t="s">
        <v>2540</v>
      </c>
      <c r="B1177" t="s">
        <v>2541</v>
      </c>
      <c r="C1177" t="s">
        <v>1953</v>
      </c>
      <c r="D1177" t="s">
        <v>2973</v>
      </c>
      <c r="E1177" t="s">
        <v>3068</v>
      </c>
      <c r="F1177" t="s">
        <v>3069</v>
      </c>
      <c r="G1177" t="s">
        <v>3071</v>
      </c>
      <c r="H1177">
        <f t="shared" si="90"/>
        <v>70000</v>
      </c>
      <c r="I1177" s="6">
        <v>899</v>
      </c>
      <c r="J1177" s="5" t="str">
        <f t="shared" si="91"/>
        <v>&gt;₹500</v>
      </c>
      <c r="K1177" s="5">
        <f t="shared" si="92"/>
        <v>23985</v>
      </c>
      <c r="L1177" s="6">
        <v>1599</v>
      </c>
      <c r="M1177" s="1">
        <v>0.44</v>
      </c>
      <c r="N1177" s="8" t="str">
        <f t="shared" si="93"/>
        <v>&lt;50%</v>
      </c>
      <c r="O1177">
        <v>3.4</v>
      </c>
      <c r="P1177" s="2">
        <v>15</v>
      </c>
      <c r="Q1177" s="7">
        <f t="shared" si="94"/>
        <v>23985</v>
      </c>
    </row>
    <row r="1178" spans="1:17">
      <c r="A1178" t="s">
        <v>2542</v>
      </c>
      <c r="B1178" t="s">
        <v>2543</v>
      </c>
      <c r="C1178" t="s">
        <v>1953</v>
      </c>
      <c r="D1178" t="s">
        <v>2973</v>
      </c>
      <c r="E1178" t="s">
        <v>3068</v>
      </c>
      <c r="F1178" t="s">
        <v>3069</v>
      </c>
      <c r="G1178" t="s">
        <v>3071</v>
      </c>
      <c r="H1178">
        <f t="shared" si="90"/>
        <v>200100</v>
      </c>
      <c r="I1178" s="6">
        <v>998</v>
      </c>
      <c r="J1178" s="5" t="str">
        <f t="shared" si="91"/>
        <v>&gt;₹500</v>
      </c>
      <c r="K1178" s="5">
        <f t="shared" si="92"/>
        <v>26991</v>
      </c>
      <c r="L1178" s="6">
        <v>2999</v>
      </c>
      <c r="M1178" s="1">
        <v>0.67</v>
      </c>
      <c r="N1178" s="8" t="str">
        <f t="shared" si="93"/>
        <v>50% or More</v>
      </c>
      <c r="O1178">
        <v>4.5999999999999996</v>
      </c>
      <c r="P1178" s="2">
        <v>9</v>
      </c>
      <c r="Q1178" s="7">
        <f t="shared" si="94"/>
        <v>26991</v>
      </c>
    </row>
    <row r="1179" spans="1:17">
      <c r="A1179" t="s">
        <v>2544</v>
      </c>
      <c r="B1179" t="s">
        <v>2545</v>
      </c>
      <c r="C1179" t="s">
        <v>2029</v>
      </c>
      <c r="D1179" t="s">
        <v>2973</v>
      </c>
      <c r="E1179" t="s">
        <v>3086</v>
      </c>
      <c r="F1179" t="s">
        <v>3087</v>
      </c>
      <c r="G1179" t="s">
        <v>3088</v>
      </c>
      <c r="H1179">
        <f t="shared" si="90"/>
        <v>28394.000000000007</v>
      </c>
      <c r="I1179" s="6">
        <v>998.06</v>
      </c>
      <c r="J1179" s="5" t="str">
        <f t="shared" si="91"/>
        <v>&gt;₹500</v>
      </c>
      <c r="K1179" s="5">
        <f t="shared" si="92"/>
        <v>9325268</v>
      </c>
      <c r="L1179" s="6">
        <v>1282</v>
      </c>
      <c r="M1179" s="1">
        <v>0.22</v>
      </c>
      <c r="N1179" s="8" t="str">
        <f t="shared" si="93"/>
        <v>&lt;50%</v>
      </c>
      <c r="O1179">
        <v>4.2</v>
      </c>
      <c r="P1179" s="2">
        <v>7274</v>
      </c>
      <c r="Q1179" s="7">
        <f t="shared" si="94"/>
        <v>9325268</v>
      </c>
    </row>
    <row r="1180" spans="1:17">
      <c r="A1180" t="s">
        <v>2546</v>
      </c>
      <c r="B1180" t="s">
        <v>2547</v>
      </c>
      <c r="C1180" t="s">
        <v>2118</v>
      </c>
      <c r="D1180" t="s">
        <v>2973</v>
      </c>
      <c r="E1180" t="s">
        <v>3068</v>
      </c>
      <c r="F1180" t="s">
        <v>3095</v>
      </c>
      <c r="G1180" t="s">
        <v>3096</v>
      </c>
      <c r="H1180">
        <f t="shared" si="90"/>
        <v>89100</v>
      </c>
      <c r="I1180" s="6">
        <v>1099</v>
      </c>
      <c r="J1180" s="5" t="str">
        <f t="shared" si="91"/>
        <v>&gt;₹500</v>
      </c>
      <c r="K1180" s="5">
        <f t="shared" si="92"/>
        <v>11762890</v>
      </c>
      <c r="L1180" s="6">
        <v>1990</v>
      </c>
      <c r="M1180" s="1">
        <v>0.45</v>
      </c>
      <c r="N1180" s="8" t="str">
        <f t="shared" si="93"/>
        <v>&lt;50%</v>
      </c>
      <c r="O1180">
        <v>3.9</v>
      </c>
      <c r="P1180" s="2">
        <v>5911</v>
      </c>
      <c r="Q1180" s="7">
        <f t="shared" si="94"/>
        <v>11762890</v>
      </c>
    </row>
    <row r="1181" spans="1:17">
      <c r="A1181" t="s">
        <v>2548</v>
      </c>
      <c r="B1181" t="s">
        <v>2549</v>
      </c>
      <c r="C1181" t="s">
        <v>2138</v>
      </c>
      <c r="D1181" t="s">
        <v>2973</v>
      </c>
      <c r="E1181" t="s">
        <v>3065</v>
      </c>
      <c r="F1181" t="s">
        <v>3072</v>
      </c>
      <c r="G1181" t="s">
        <v>3097</v>
      </c>
      <c r="H1181">
        <f t="shared" si="90"/>
        <v>400000</v>
      </c>
      <c r="I1181" s="6">
        <v>5999</v>
      </c>
      <c r="J1181" s="5" t="str">
        <f t="shared" si="91"/>
        <v>&gt;₹500</v>
      </c>
      <c r="K1181" s="5">
        <f t="shared" si="92"/>
        <v>1699830</v>
      </c>
      <c r="L1181" s="6">
        <v>9999</v>
      </c>
      <c r="M1181" s="1">
        <v>0.4</v>
      </c>
      <c r="N1181" s="8" t="str">
        <f t="shared" si="93"/>
        <v>&lt;50%</v>
      </c>
      <c r="O1181">
        <v>4.2</v>
      </c>
      <c r="P1181" s="2">
        <v>170</v>
      </c>
      <c r="Q1181" s="7">
        <f t="shared" si="94"/>
        <v>1699830</v>
      </c>
    </row>
    <row r="1182" spans="1:17">
      <c r="A1182" t="s">
        <v>2550</v>
      </c>
      <c r="B1182" t="s">
        <v>2551</v>
      </c>
      <c r="C1182" t="s">
        <v>2259</v>
      </c>
      <c r="D1182" t="s">
        <v>2973</v>
      </c>
      <c r="E1182" t="s">
        <v>3065</v>
      </c>
      <c r="F1182" t="s">
        <v>3072</v>
      </c>
      <c r="G1182" t="s">
        <v>3090</v>
      </c>
      <c r="H1182">
        <f t="shared" si="90"/>
        <v>296400</v>
      </c>
      <c r="I1182" s="6">
        <v>8886</v>
      </c>
      <c r="J1182" s="5" t="str">
        <f t="shared" si="91"/>
        <v>&gt;₹500</v>
      </c>
      <c r="K1182" s="5">
        <f t="shared" si="92"/>
        <v>36320250</v>
      </c>
      <c r="L1182" s="6">
        <v>11850</v>
      </c>
      <c r="M1182" s="1">
        <v>0.25</v>
      </c>
      <c r="N1182" s="8" t="str">
        <f t="shared" si="93"/>
        <v>&lt;50%</v>
      </c>
      <c r="O1182">
        <v>4.2</v>
      </c>
      <c r="P1182" s="2">
        <v>3065</v>
      </c>
      <c r="Q1182" s="7">
        <f t="shared" si="94"/>
        <v>36320250</v>
      </c>
    </row>
    <row r="1183" spans="1:17">
      <c r="A1183" t="s">
        <v>2552</v>
      </c>
      <c r="B1183" t="s">
        <v>2553</v>
      </c>
      <c r="C1183" t="s">
        <v>1956</v>
      </c>
      <c r="D1183" t="s">
        <v>2973</v>
      </c>
      <c r="E1183" t="s">
        <v>3065</v>
      </c>
      <c r="F1183" t="s">
        <v>3072</v>
      </c>
      <c r="G1183" t="s">
        <v>3073</v>
      </c>
      <c r="H1183">
        <f t="shared" si="90"/>
        <v>52400</v>
      </c>
      <c r="I1183" s="6">
        <v>475</v>
      </c>
      <c r="J1183" s="5" t="str">
        <f t="shared" si="91"/>
        <v>₹200 - ₹500</v>
      </c>
      <c r="K1183" s="5">
        <f t="shared" si="92"/>
        <v>1019979</v>
      </c>
      <c r="L1183" s="6">
        <v>999</v>
      </c>
      <c r="M1183" s="1">
        <v>0.52</v>
      </c>
      <c r="N1183" s="8" t="str">
        <f t="shared" si="93"/>
        <v>50% or More</v>
      </c>
      <c r="O1183">
        <v>4.0999999999999996</v>
      </c>
      <c r="P1183" s="2">
        <v>1021</v>
      </c>
      <c r="Q1183" s="7">
        <f t="shared" si="94"/>
        <v>1019979</v>
      </c>
    </row>
    <row r="1184" spans="1:17">
      <c r="A1184" t="s">
        <v>2554</v>
      </c>
      <c r="B1184" t="s">
        <v>2555</v>
      </c>
      <c r="C1184" t="s">
        <v>2026</v>
      </c>
      <c r="D1184" t="s">
        <v>2973</v>
      </c>
      <c r="E1184" t="s">
        <v>3065</v>
      </c>
      <c r="F1184" t="s">
        <v>3066</v>
      </c>
      <c r="G1184" t="s">
        <v>3085</v>
      </c>
      <c r="H1184">
        <f t="shared" si="90"/>
        <v>1505400</v>
      </c>
      <c r="I1184" s="6">
        <v>4995</v>
      </c>
      <c r="J1184" s="5" t="str">
        <f t="shared" si="91"/>
        <v>&gt;₹500</v>
      </c>
      <c r="K1184" s="5">
        <f t="shared" si="92"/>
        <v>79474236</v>
      </c>
      <c r="L1184" s="6">
        <v>20049</v>
      </c>
      <c r="M1184" s="1">
        <v>0.75</v>
      </c>
      <c r="N1184" s="8" t="str">
        <f t="shared" si="93"/>
        <v>50% or More</v>
      </c>
      <c r="O1184">
        <v>4.8</v>
      </c>
      <c r="P1184" s="2">
        <v>3964</v>
      </c>
      <c r="Q1184" s="7">
        <f t="shared" si="94"/>
        <v>79474236</v>
      </c>
    </row>
    <row r="1185" spans="1:17">
      <c r="A1185" t="s">
        <v>2556</v>
      </c>
      <c r="B1185" t="s">
        <v>2557</v>
      </c>
      <c r="C1185" t="s">
        <v>2291</v>
      </c>
      <c r="D1185" t="s">
        <v>2973</v>
      </c>
      <c r="E1185" t="s">
        <v>3065</v>
      </c>
      <c r="F1185" t="s">
        <v>3105</v>
      </c>
      <c r="G1185" t="s">
        <v>3115</v>
      </c>
      <c r="H1185">
        <f t="shared" si="90"/>
        <v>1085100</v>
      </c>
      <c r="I1185" s="6">
        <v>13999</v>
      </c>
      <c r="J1185" s="5" t="str">
        <f t="shared" si="91"/>
        <v>&gt;₹500</v>
      </c>
      <c r="K1185" s="5">
        <f t="shared" si="92"/>
        <v>222357800</v>
      </c>
      <c r="L1185" s="6">
        <v>24850</v>
      </c>
      <c r="M1185" s="1">
        <v>0.44</v>
      </c>
      <c r="N1185" s="8" t="str">
        <f t="shared" si="93"/>
        <v>&lt;50%</v>
      </c>
      <c r="O1185">
        <v>4.4000000000000004</v>
      </c>
      <c r="P1185" s="2">
        <v>8948</v>
      </c>
      <c r="Q1185" s="7">
        <f t="shared" si="94"/>
        <v>222357800</v>
      </c>
    </row>
    <row r="1186" spans="1:17">
      <c r="A1186" t="s">
        <v>2558</v>
      </c>
      <c r="B1186" t="s">
        <v>2559</v>
      </c>
      <c r="C1186" t="s">
        <v>2291</v>
      </c>
      <c r="D1186" t="s">
        <v>2973</v>
      </c>
      <c r="E1186" t="s">
        <v>3065</v>
      </c>
      <c r="F1186" t="s">
        <v>3105</v>
      </c>
      <c r="G1186" t="s">
        <v>3115</v>
      </c>
      <c r="H1186">
        <f t="shared" si="90"/>
        <v>799100</v>
      </c>
      <c r="I1186" s="6">
        <v>8499</v>
      </c>
      <c r="J1186" s="5" t="str">
        <f t="shared" si="91"/>
        <v>&gt;₹500</v>
      </c>
      <c r="K1186" s="5">
        <f t="shared" si="92"/>
        <v>1599530</v>
      </c>
      <c r="L1186" s="6">
        <v>16490</v>
      </c>
      <c r="M1186" s="1">
        <v>0.48</v>
      </c>
      <c r="N1186" s="8" t="str">
        <f t="shared" si="93"/>
        <v>&lt;50%</v>
      </c>
      <c r="O1186">
        <v>4.3</v>
      </c>
      <c r="P1186" s="2">
        <v>97</v>
      </c>
      <c r="Q1186" s="7">
        <f t="shared" si="94"/>
        <v>1599530</v>
      </c>
    </row>
    <row r="1187" spans="1:17">
      <c r="A1187" t="s">
        <v>2560</v>
      </c>
      <c r="B1187" t="s">
        <v>2561</v>
      </c>
      <c r="C1187" t="s">
        <v>1985</v>
      </c>
      <c r="D1187" t="s">
        <v>2973</v>
      </c>
      <c r="E1187" t="s">
        <v>3065</v>
      </c>
      <c r="F1187" t="s">
        <v>3072</v>
      </c>
      <c r="G1187" t="s">
        <v>3073</v>
      </c>
      <c r="H1187">
        <f t="shared" si="90"/>
        <v>2600</v>
      </c>
      <c r="I1187" s="6">
        <v>949</v>
      </c>
      <c r="J1187" s="5" t="str">
        <f t="shared" si="91"/>
        <v>&gt;₹500</v>
      </c>
      <c r="K1187" s="5">
        <f t="shared" si="92"/>
        <v>7042425</v>
      </c>
      <c r="L1187" s="6">
        <v>975</v>
      </c>
      <c r="M1187" s="1">
        <v>0.03</v>
      </c>
      <c r="N1187" s="8" t="str">
        <f t="shared" si="93"/>
        <v>&lt;50%</v>
      </c>
      <c r="O1187">
        <v>4.3</v>
      </c>
      <c r="P1187" s="2">
        <v>7223</v>
      </c>
      <c r="Q1187" s="7">
        <f t="shared" si="94"/>
        <v>7042425</v>
      </c>
    </row>
    <row r="1188" spans="1:17">
      <c r="A1188" t="s">
        <v>2562</v>
      </c>
      <c r="B1188" t="s">
        <v>2563</v>
      </c>
      <c r="C1188" t="s">
        <v>2029</v>
      </c>
      <c r="D1188" t="s">
        <v>2973</v>
      </c>
      <c r="E1188" t="s">
        <v>3086</v>
      </c>
      <c r="F1188" t="s">
        <v>3087</v>
      </c>
      <c r="G1188" t="s">
        <v>3088</v>
      </c>
      <c r="H1188">
        <f t="shared" si="90"/>
        <v>10400</v>
      </c>
      <c r="I1188" s="6">
        <v>395</v>
      </c>
      <c r="J1188" s="5" t="str">
        <f t="shared" si="91"/>
        <v>₹200 - ₹500</v>
      </c>
      <c r="K1188" s="5">
        <f t="shared" si="92"/>
        <v>164670</v>
      </c>
      <c r="L1188" s="6">
        <v>499</v>
      </c>
      <c r="M1188" s="1">
        <v>0.21</v>
      </c>
      <c r="N1188" s="8" t="str">
        <f t="shared" si="93"/>
        <v>&lt;50%</v>
      </c>
      <c r="O1188">
        <v>4</v>
      </c>
      <c r="P1188" s="2">
        <v>330</v>
      </c>
      <c r="Q1188" s="7">
        <f t="shared" si="94"/>
        <v>164670</v>
      </c>
    </row>
    <row r="1189" spans="1:17">
      <c r="A1189" t="s">
        <v>2564</v>
      </c>
      <c r="B1189" t="s">
        <v>2565</v>
      </c>
      <c r="C1189" t="s">
        <v>2566</v>
      </c>
      <c r="D1189" t="s">
        <v>2973</v>
      </c>
      <c r="E1189" t="s">
        <v>3065</v>
      </c>
      <c r="F1189" t="s">
        <v>3066</v>
      </c>
      <c r="G1189" t="s">
        <v>3132</v>
      </c>
      <c r="H1189">
        <f t="shared" si="90"/>
        <v>0</v>
      </c>
      <c r="I1189" s="6">
        <v>635</v>
      </c>
      <c r="J1189" s="5" t="str">
        <f t="shared" si="91"/>
        <v>&gt;₹500</v>
      </c>
      <c r="K1189" s="5">
        <f t="shared" si="92"/>
        <v>2901950</v>
      </c>
      <c r="L1189" s="6">
        <v>635</v>
      </c>
      <c r="M1189" s="1">
        <v>0</v>
      </c>
      <c r="N1189" s="8" t="str">
        <f t="shared" si="93"/>
        <v>&lt;50%</v>
      </c>
      <c r="O1189">
        <v>4.3</v>
      </c>
      <c r="P1189" s="2">
        <v>4570</v>
      </c>
      <c r="Q1189" s="7">
        <f t="shared" si="94"/>
        <v>2901950</v>
      </c>
    </row>
    <row r="1190" spans="1:17">
      <c r="A1190" t="s">
        <v>2567</v>
      </c>
      <c r="B1190" t="s">
        <v>2568</v>
      </c>
      <c r="C1190" t="s">
        <v>1985</v>
      </c>
      <c r="D1190" t="s">
        <v>2973</v>
      </c>
      <c r="E1190" t="s">
        <v>3065</v>
      </c>
      <c r="F1190" t="s">
        <v>3072</v>
      </c>
      <c r="G1190" t="s">
        <v>3073</v>
      </c>
      <c r="H1190">
        <f t="shared" si="90"/>
        <v>67300</v>
      </c>
      <c r="I1190" s="6">
        <v>717</v>
      </c>
      <c r="J1190" s="5" t="str">
        <f t="shared" si="91"/>
        <v>&gt;₹500</v>
      </c>
      <c r="K1190" s="5">
        <f t="shared" si="92"/>
        <v>6765130</v>
      </c>
      <c r="L1190" s="6">
        <v>1390</v>
      </c>
      <c r="M1190" s="1">
        <v>0.48</v>
      </c>
      <c r="N1190" s="8" t="str">
        <f t="shared" si="93"/>
        <v>&lt;50%</v>
      </c>
      <c r="O1190">
        <v>4</v>
      </c>
      <c r="P1190" s="2">
        <v>4867</v>
      </c>
      <c r="Q1190" s="7">
        <f t="shared" si="94"/>
        <v>6765130</v>
      </c>
    </row>
    <row r="1191" spans="1:17">
      <c r="A1191" t="s">
        <v>2569</v>
      </c>
      <c r="B1191" t="s">
        <v>2570</v>
      </c>
      <c r="C1191" t="s">
        <v>2571</v>
      </c>
      <c r="D1191" t="s">
        <v>2973</v>
      </c>
      <c r="E1191" t="s">
        <v>3065</v>
      </c>
      <c r="F1191" t="s">
        <v>3072</v>
      </c>
      <c r="G1191" t="s">
        <v>3090</v>
      </c>
      <c r="H1191">
        <f t="shared" si="90"/>
        <v>3200000</v>
      </c>
      <c r="I1191" s="6">
        <v>27900</v>
      </c>
      <c r="J1191" s="5" t="str">
        <f t="shared" si="91"/>
        <v>&gt;₹500</v>
      </c>
      <c r="K1191" s="5">
        <f t="shared" si="92"/>
        <v>317350200</v>
      </c>
      <c r="L1191" s="6">
        <v>59900</v>
      </c>
      <c r="M1191" s="1">
        <v>0.53</v>
      </c>
      <c r="N1191" s="8" t="str">
        <f t="shared" si="93"/>
        <v>50% or More</v>
      </c>
      <c r="O1191">
        <v>4.4000000000000004</v>
      </c>
      <c r="P1191" s="2">
        <v>5298</v>
      </c>
      <c r="Q1191" s="7">
        <f t="shared" si="94"/>
        <v>317350200</v>
      </c>
    </row>
    <row r="1192" spans="1:17">
      <c r="A1192" t="s">
        <v>2572</v>
      </c>
      <c r="B1192" t="s">
        <v>2573</v>
      </c>
      <c r="C1192" t="s">
        <v>2196</v>
      </c>
      <c r="D1192" t="s">
        <v>2973</v>
      </c>
      <c r="E1192" t="s">
        <v>3065</v>
      </c>
      <c r="F1192" t="s">
        <v>3105</v>
      </c>
      <c r="G1192" t="s">
        <v>3107</v>
      </c>
      <c r="H1192">
        <f t="shared" si="90"/>
        <v>2100</v>
      </c>
      <c r="I1192" s="6">
        <v>649</v>
      </c>
      <c r="J1192" s="5" t="str">
        <f t="shared" si="91"/>
        <v>&gt;₹500</v>
      </c>
      <c r="K1192" s="5">
        <f t="shared" si="92"/>
        <v>5216620</v>
      </c>
      <c r="L1192" s="6">
        <v>670</v>
      </c>
      <c r="M1192" s="1">
        <v>0.03</v>
      </c>
      <c r="N1192" s="8" t="str">
        <f t="shared" si="93"/>
        <v>&lt;50%</v>
      </c>
      <c r="O1192">
        <v>4.0999999999999996</v>
      </c>
      <c r="P1192" s="2">
        <v>7786</v>
      </c>
      <c r="Q1192" s="7">
        <f t="shared" si="94"/>
        <v>5216620</v>
      </c>
    </row>
    <row r="1193" spans="1:17">
      <c r="A1193" t="s">
        <v>2574</v>
      </c>
      <c r="B1193" t="s">
        <v>2575</v>
      </c>
      <c r="C1193" t="s">
        <v>2193</v>
      </c>
      <c r="D1193" t="s">
        <v>2973</v>
      </c>
      <c r="E1193" t="s">
        <v>3065</v>
      </c>
      <c r="F1193" t="s">
        <v>3105</v>
      </c>
      <c r="G1193" t="s">
        <v>3106</v>
      </c>
      <c r="H1193">
        <f t="shared" si="90"/>
        <v>20600</v>
      </c>
      <c r="I1193" s="6">
        <v>193</v>
      </c>
      <c r="J1193" s="5" t="str">
        <f t="shared" si="91"/>
        <v>₹200</v>
      </c>
      <c r="K1193" s="5">
        <f t="shared" si="92"/>
        <v>14763</v>
      </c>
      <c r="L1193" s="6">
        <v>399</v>
      </c>
      <c r="M1193" s="1">
        <v>0.52</v>
      </c>
      <c r="N1193" s="8" t="str">
        <f t="shared" si="93"/>
        <v>50% or More</v>
      </c>
      <c r="O1193">
        <v>3.6</v>
      </c>
      <c r="P1193" s="2">
        <v>37</v>
      </c>
      <c r="Q1193" s="7">
        <f t="shared" si="94"/>
        <v>14763</v>
      </c>
    </row>
    <row r="1194" spans="1:17">
      <c r="A1194" t="s">
        <v>2576</v>
      </c>
      <c r="B1194" t="s">
        <v>2577</v>
      </c>
      <c r="C1194" t="s">
        <v>1953</v>
      </c>
      <c r="D1194" t="s">
        <v>2973</v>
      </c>
      <c r="E1194" t="s">
        <v>3068</v>
      </c>
      <c r="F1194" t="s">
        <v>3069</v>
      </c>
      <c r="G1194" t="s">
        <v>3071</v>
      </c>
      <c r="H1194">
        <f t="shared" si="90"/>
        <v>119600</v>
      </c>
      <c r="I1194" s="6">
        <v>1299</v>
      </c>
      <c r="J1194" s="5" t="str">
        <f t="shared" si="91"/>
        <v>&gt;₹500</v>
      </c>
      <c r="K1194" s="5">
        <f t="shared" si="92"/>
        <v>4990</v>
      </c>
      <c r="L1194" s="6">
        <v>2495</v>
      </c>
      <c r="M1194" s="1">
        <v>0.48</v>
      </c>
      <c r="N1194" s="8" t="str">
        <f t="shared" si="93"/>
        <v>&lt;50%</v>
      </c>
      <c r="O1194">
        <v>2</v>
      </c>
      <c r="P1194" s="2">
        <v>2</v>
      </c>
      <c r="Q1194" s="7">
        <f t="shared" si="94"/>
        <v>4990</v>
      </c>
    </row>
    <row r="1195" spans="1:17">
      <c r="A1195" t="s">
        <v>2578</v>
      </c>
      <c r="B1195" t="s">
        <v>2579</v>
      </c>
      <c r="C1195" t="s">
        <v>1988</v>
      </c>
      <c r="D1195" t="s">
        <v>2973</v>
      </c>
      <c r="E1195" t="s">
        <v>3065</v>
      </c>
      <c r="F1195" t="s">
        <v>3066</v>
      </c>
      <c r="G1195" t="s">
        <v>3080</v>
      </c>
      <c r="H1195">
        <f t="shared" si="90"/>
        <v>94100</v>
      </c>
      <c r="I1195" s="6">
        <v>2449</v>
      </c>
      <c r="J1195" s="5" t="str">
        <f t="shared" si="91"/>
        <v>&gt;₹500</v>
      </c>
      <c r="K1195" s="5">
        <f t="shared" si="92"/>
        <v>17648340</v>
      </c>
      <c r="L1195" s="6">
        <v>3390</v>
      </c>
      <c r="M1195" s="1">
        <v>0.28000000000000003</v>
      </c>
      <c r="N1195" s="8" t="str">
        <f t="shared" si="93"/>
        <v>&lt;50%</v>
      </c>
      <c r="O1195">
        <v>4</v>
      </c>
      <c r="P1195" s="2">
        <v>5206</v>
      </c>
      <c r="Q1195" s="7">
        <f t="shared" si="94"/>
        <v>17648340</v>
      </c>
    </row>
    <row r="1196" spans="1:17">
      <c r="A1196" t="s">
        <v>2580</v>
      </c>
      <c r="B1196" t="s">
        <v>2581</v>
      </c>
      <c r="C1196" t="s">
        <v>1991</v>
      </c>
      <c r="D1196" t="s">
        <v>2973</v>
      </c>
      <c r="E1196" t="s">
        <v>3068</v>
      </c>
      <c r="F1196" t="s">
        <v>3081</v>
      </c>
      <c r="G1196" t="s">
        <v>3082</v>
      </c>
      <c r="H1196">
        <f t="shared" si="90"/>
        <v>145000</v>
      </c>
      <c r="I1196" s="6">
        <v>1049</v>
      </c>
      <c r="J1196" s="5" t="str">
        <f t="shared" si="91"/>
        <v>&gt;₹500</v>
      </c>
      <c r="K1196" s="5">
        <f t="shared" si="92"/>
        <v>1594362</v>
      </c>
      <c r="L1196" s="6">
        <v>2499</v>
      </c>
      <c r="M1196" s="1">
        <v>0.57999999999999996</v>
      </c>
      <c r="N1196" s="8" t="str">
        <f t="shared" si="93"/>
        <v>50% or More</v>
      </c>
      <c r="O1196">
        <v>3.7</v>
      </c>
      <c r="P1196" s="2">
        <v>638</v>
      </c>
      <c r="Q1196" s="7">
        <f t="shared" si="94"/>
        <v>1594362</v>
      </c>
    </row>
    <row r="1197" spans="1:17">
      <c r="A1197" t="s">
        <v>2582</v>
      </c>
      <c r="B1197" t="s">
        <v>2583</v>
      </c>
      <c r="C1197" t="s">
        <v>2480</v>
      </c>
      <c r="D1197" t="s">
        <v>2973</v>
      </c>
      <c r="E1197" t="s">
        <v>3068</v>
      </c>
      <c r="F1197" t="s">
        <v>3095</v>
      </c>
      <c r="G1197" t="s">
        <v>3129</v>
      </c>
      <c r="H1197">
        <f t="shared" si="90"/>
        <v>180100</v>
      </c>
      <c r="I1197" s="6">
        <v>2399</v>
      </c>
      <c r="J1197" s="5" t="str">
        <f t="shared" si="91"/>
        <v>&gt;₹500</v>
      </c>
      <c r="K1197" s="5">
        <f t="shared" si="92"/>
        <v>1667400</v>
      </c>
      <c r="L1197" s="6">
        <v>4200</v>
      </c>
      <c r="M1197" s="1">
        <v>0.43</v>
      </c>
      <c r="N1197" s="8" t="str">
        <f t="shared" si="93"/>
        <v>&lt;50%</v>
      </c>
      <c r="O1197">
        <v>3.8</v>
      </c>
      <c r="P1197" s="2">
        <v>397</v>
      </c>
      <c r="Q1197" s="7">
        <f t="shared" si="94"/>
        <v>1667400</v>
      </c>
    </row>
    <row r="1198" spans="1:17">
      <c r="A1198" t="s">
        <v>2584</v>
      </c>
      <c r="B1198" t="s">
        <v>2585</v>
      </c>
      <c r="C1198" t="s">
        <v>2048</v>
      </c>
      <c r="D1198" t="s">
        <v>2973</v>
      </c>
      <c r="E1198" t="s">
        <v>3065</v>
      </c>
      <c r="F1198" t="s">
        <v>3072</v>
      </c>
      <c r="G1198" t="s">
        <v>3090</v>
      </c>
      <c r="H1198">
        <f t="shared" si="90"/>
        <v>220900</v>
      </c>
      <c r="I1198" s="6">
        <v>2286</v>
      </c>
      <c r="J1198" s="5" t="str">
        <f t="shared" si="91"/>
        <v>&gt;₹500</v>
      </c>
      <c r="K1198" s="5">
        <f t="shared" si="92"/>
        <v>1465370</v>
      </c>
      <c r="L1198" s="6">
        <v>4495</v>
      </c>
      <c r="M1198" s="1">
        <v>0.49</v>
      </c>
      <c r="N1198" s="8" t="str">
        <f t="shared" si="93"/>
        <v>&lt;50%</v>
      </c>
      <c r="O1198">
        <v>3.9</v>
      </c>
      <c r="P1198" s="2">
        <v>326</v>
      </c>
      <c r="Q1198" s="7">
        <f t="shared" si="94"/>
        <v>1465370</v>
      </c>
    </row>
    <row r="1199" spans="1:17">
      <c r="A1199" t="s">
        <v>2586</v>
      </c>
      <c r="B1199" t="s">
        <v>2587</v>
      </c>
      <c r="C1199" t="s">
        <v>2392</v>
      </c>
      <c r="D1199" t="s">
        <v>2973</v>
      </c>
      <c r="E1199" t="s">
        <v>3065</v>
      </c>
      <c r="F1199" t="s">
        <v>3066</v>
      </c>
      <c r="G1199" t="s">
        <v>3123</v>
      </c>
      <c r="H1199">
        <f t="shared" si="90"/>
        <v>170000</v>
      </c>
      <c r="I1199" s="6">
        <v>499</v>
      </c>
      <c r="J1199" s="5" t="str">
        <f t="shared" si="91"/>
        <v>₹200 - ₹500</v>
      </c>
      <c r="K1199" s="5">
        <f t="shared" si="92"/>
        <v>7755873</v>
      </c>
      <c r="L1199" s="6">
        <v>2199</v>
      </c>
      <c r="M1199" s="1">
        <v>0.77</v>
      </c>
      <c r="N1199" s="8" t="str">
        <f t="shared" si="93"/>
        <v>50% or More</v>
      </c>
      <c r="O1199">
        <v>3.1</v>
      </c>
      <c r="P1199" s="2">
        <v>3527</v>
      </c>
      <c r="Q1199" s="7">
        <f t="shared" si="94"/>
        <v>7755873</v>
      </c>
    </row>
    <row r="1200" spans="1:17">
      <c r="A1200" t="s">
        <v>2588</v>
      </c>
      <c r="B1200" t="s">
        <v>2589</v>
      </c>
      <c r="C1200" t="s">
        <v>2115</v>
      </c>
      <c r="D1200" t="s">
        <v>2973</v>
      </c>
      <c r="E1200" t="s">
        <v>3065</v>
      </c>
      <c r="F1200" t="s">
        <v>3066</v>
      </c>
      <c r="G1200" t="s">
        <v>3094</v>
      </c>
      <c r="H1200">
        <f t="shared" si="90"/>
        <v>57000</v>
      </c>
      <c r="I1200" s="6">
        <v>429</v>
      </c>
      <c r="J1200" s="5" t="str">
        <f t="shared" si="91"/>
        <v>₹200 - ₹500</v>
      </c>
      <c r="K1200" s="5">
        <f t="shared" si="92"/>
        <v>616383</v>
      </c>
      <c r="L1200" s="6">
        <v>999</v>
      </c>
      <c r="M1200" s="1">
        <v>0.56999999999999995</v>
      </c>
      <c r="N1200" s="8" t="str">
        <f t="shared" si="93"/>
        <v>50% or More</v>
      </c>
      <c r="O1200">
        <v>3</v>
      </c>
      <c r="P1200" s="2">
        <v>617</v>
      </c>
      <c r="Q1200" s="7">
        <f t="shared" si="94"/>
        <v>616383</v>
      </c>
    </row>
    <row r="1201" spans="1:17">
      <c r="A1201" t="s">
        <v>2590</v>
      </c>
      <c r="B1201" t="s">
        <v>2591</v>
      </c>
      <c r="C1201" t="s">
        <v>2068</v>
      </c>
      <c r="D1201" t="s">
        <v>2973</v>
      </c>
      <c r="E1201" t="s">
        <v>3065</v>
      </c>
      <c r="F1201" t="s">
        <v>3066</v>
      </c>
      <c r="G1201" t="s">
        <v>3092</v>
      </c>
      <c r="H1201">
        <f t="shared" si="90"/>
        <v>29600</v>
      </c>
      <c r="I1201" s="6">
        <v>299</v>
      </c>
      <c r="J1201" s="5" t="str">
        <f t="shared" si="91"/>
        <v>₹200 - ₹500</v>
      </c>
      <c r="K1201" s="5">
        <f t="shared" si="92"/>
        <v>186830</v>
      </c>
      <c r="L1201" s="6">
        <v>595</v>
      </c>
      <c r="M1201" s="1">
        <v>0.5</v>
      </c>
      <c r="N1201" s="8" t="str">
        <f t="shared" si="93"/>
        <v>50% or More</v>
      </c>
      <c r="O1201">
        <v>4</v>
      </c>
      <c r="P1201" s="2">
        <v>314</v>
      </c>
      <c r="Q1201" s="7">
        <f t="shared" si="94"/>
        <v>186830</v>
      </c>
    </row>
    <row r="1202" spans="1:17">
      <c r="A1202" t="s">
        <v>2592</v>
      </c>
      <c r="B1202" t="s">
        <v>2593</v>
      </c>
      <c r="C1202" t="s">
        <v>2291</v>
      </c>
      <c r="D1202" t="s">
        <v>2973</v>
      </c>
      <c r="E1202" t="s">
        <v>3065</v>
      </c>
      <c r="F1202" t="s">
        <v>3105</v>
      </c>
      <c r="G1202" t="s">
        <v>3115</v>
      </c>
      <c r="H1202">
        <f t="shared" si="90"/>
        <v>1459500</v>
      </c>
      <c r="I1202" s="6">
        <v>5395</v>
      </c>
      <c r="J1202" s="5" t="str">
        <f t="shared" si="91"/>
        <v>&gt;₹500</v>
      </c>
      <c r="K1202" s="5">
        <f t="shared" si="92"/>
        <v>10694650</v>
      </c>
      <c r="L1202" s="6">
        <v>19990</v>
      </c>
      <c r="M1202" s="1">
        <v>0.73</v>
      </c>
      <c r="N1202" s="8" t="str">
        <f t="shared" si="93"/>
        <v>50% or More</v>
      </c>
      <c r="O1202">
        <v>4.4000000000000004</v>
      </c>
      <c r="P1202" s="2">
        <v>535</v>
      </c>
      <c r="Q1202" s="7">
        <f t="shared" si="94"/>
        <v>10694650</v>
      </c>
    </row>
    <row r="1203" spans="1:17">
      <c r="A1203" t="s">
        <v>2594</v>
      </c>
      <c r="B1203" t="s">
        <v>2595</v>
      </c>
      <c r="C1203" t="s">
        <v>1985</v>
      </c>
      <c r="D1203" t="s">
        <v>2973</v>
      </c>
      <c r="E1203" t="s">
        <v>3065</v>
      </c>
      <c r="F1203" t="s">
        <v>3072</v>
      </c>
      <c r="G1203" t="s">
        <v>3073</v>
      </c>
      <c r="H1203">
        <f t="shared" si="90"/>
        <v>45100</v>
      </c>
      <c r="I1203" s="6">
        <v>559</v>
      </c>
      <c r="J1203" s="5" t="str">
        <f t="shared" si="91"/>
        <v>&gt;₹500</v>
      </c>
      <c r="K1203" s="5">
        <f t="shared" si="92"/>
        <v>17498250</v>
      </c>
      <c r="L1203" s="6">
        <v>1010</v>
      </c>
      <c r="M1203" s="1">
        <v>0.45</v>
      </c>
      <c r="N1203" s="8" t="str">
        <f t="shared" si="93"/>
        <v>&lt;50%</v>
      </c>
      <c r="O1203">
        <v>4.0999999999999996</v>
      </c>
      <c r="P1203" s="2">
        <v>17325</v>
      </c>
      <c r="Q1203" s="7">
        <f t="shared" si="94"/>
        <v>17498250</v>
      </c>
    </row>
    <row r="1204" spans="1:17">
      <c r="A1204" t="s">
        <v>2596</v>
      </c>
      <c r="B1204" t="s">
        <v>2597</v>
      </c>
      <c r="C1204" t="s">
        <v>1985</v>
      </c>
      <c r="D1204" t="s">
        <v>2973</v>
      </c>
      <c r="E1204" t="s">
        <v>3065</v>
      </c>
      <c r="F1204" t="s">
        <v>3072</v>
      </c>
      <c r="G1204" t="s">
        <v>3073</v>
      </c>
      <c r="H1204">
        <f t="shared" si="90"/>
        <v>44000</v>
      </c>
      <c r="I1204" s="6">
        <v>660</v>
      </c>
      <c r="J1204" s="5" t="str">
        <f t="shared" si="91"/>
        <v>&gt;₹500</v>
      </c>
      <c r="K1204" s="5">
        <f t="shared" si="92"/>
        <v>100100</v>
      </c>
      <c r="L1204" s="6">
        <v>1100</v>
      </c>
      <c r="M1204" s="1">
        <v>0.4</v>
      </c>
      <c r="N1204" s="8" t="str">
        <f t="shared" si="93"/>
        <v>&lt;50%</v>
      </c>
      <c r="O1204">
        <v>3.6</v>
      </c>
      <c r="P1204" s="2">
        <v>91</v>
      </c>
      <c r="Q1204" s="7">
        <f t="shared" si="94"/>
        <v>100100</v>
      </c>
    </row>
    <row r="1205" spans="1:17">
      <c r="A1205" t="s">
        <v>2598</v>
      </c>
      <c r="B1205" t="s">
        <v>2599</v>
      </c>
      <c r="C1205" t="s">
        <v>2061</v>
      </c>
      <c r="D1205" t="s">
        <v>2973</v>
      </c>
      <c r="E1205" t="s">
        <v>3065</v>
      </c>
      <c r="F1205" t="s">
        <v>3066</v>
      </c>
      <c r="G1205" t="s">
        <v>3091</v>
      </c>
      <c r="H1205">
        <f t="shared" si="90"/>
        <v>58000</v>
      </c>
      <c r="I1205" s="6">
        <v>419</v>
      </c>
      <c r="J1205" s="5" t="str">
        <f t="shared" si="91"/>
        <v>₹200 - ₹500</v>
      </c>
      <c r="K1205" s="5">
        <f t="shared" si="92"/>
        <v>226773</v>
      </c>
      <c r="L1205" s="6">
        <v>999</v>
      </c>
      <c r="M1205" s="1">
        <v>0.57999999999999996</v>
      </c>
      <c r="N1205" s="8" t="str">
        <f t="shared" si="93"/>
        <v>50% or More</v>
      </c>
      <c r="O1205">
        <v>4.4000000000000004</v>
      </c>
      <c r="P1205" s="2">
        <v>227</v>
      </c>
      <c r="Q1205" s="7">
        <f t="shared" si="94"/>
        <v>226773</v>
      </c>
    </row>
    <row r="1206" spans="1:17">
      <c r="A1206" t="s">
        <v>2600</v>
      </c>
      <c r="B1206" t="s">
        <v>2601</v>
      </c>
      <c r="C1206" t="s">
        <v>2004</v>
      </c>
      <c r="D1206" t="s">
        <v>2973</v>
      </c>
      <c r="E1206" t="s">
        <v>3068</v>
      </c>
      <c r="F1206" t="s">
        <v>3081</v>
      </c>
      <c r="G1206" t="s">
        <v>3083</v>
      </c>
      <c r="H1206">
        <f t="shared" si="90"/>
        <v>355100</v>
      </c>
      <c r="I1206" s="6">
        <v>7349</v>
      </c>
      <c r="J1206" s="5" t="str">
        <f t="shared" si="91"/>
        <v>&gt;₹500</v>
      </c>
      <c r="K1206" s="5">
        <f t="shared" si="92"/>
        <v>130331300</v>
      </c>
      <c r="L1206" s="6">
        <v>10900</v>
      </c>
      <c r="M1206" s="1">
        <v>0.33</v>
      </c>
      <c r="N1206" s="8" t="str">
        <f t="shared" si="93"/>
        <v>&lt;50%</v>
      </c>
      <c r="O1206">
        <v>4.2</v>
      </c>
      <c r="P1206" s="2">
        <v>11957</v>
      </c>
      <c r="Q1206" s="7">
        <f t="shared" si="94"/>
        <v>130331300</v>
      </c>
    </row>
    <row r="1207" spans="1:17">
      <c r="A1207" t="s">
        <v>2602</v>
      </c>
      <c r="B1207" t="s">
        <v>2603</v>
      </c>
      <c r="C1207" t="s">
        <v>2118</v>
      </c>
      <c r="D1207" t="s">
        <v>2973</v>
      </c>
      <c r="E1207" t="s">
        <v>3068</v>
      </c>
      <c r="F1207" t="s">
        <v>3095</v>
      </c>
      <c r="G1207" t="s">
        <v>3096</v>
      </c>
      <c r="H1207">
        <f t="shared" si="90"/>
        <v>110600</v>
      </c>
      <c r="I1207" s="6">
        <v>2899</v>
      </c>
      <c r="J1207" s="5" t="str">
        <f t="shared" si="91"/>
        <v>&gt;₹500</v>
      </c>
      <c r="K1207" s="5">
        <f t="shared" si="92"/>
        <v>28595700</v>
      </c>
      <c r="L1207" s="6">
        <v>4005</v>
      </c>
      <c r="M1207" s="1">
        <v>0.28000000000000003</v>
      </c>
      <c r="N1207" s="8" t="str">
        <f t="shared" si="93"/>
        <v>&lt;50%</v>
      </c>
      <c r="O1207">
        <v>4.3</v>
      </c>
      <c r="P1207" s="2">
        <v>7140</v>
      </c>
      <c r="Q1207" s="7">
        <f t="shared" si="94"/>
        <v>28595700</v>
      </c>
    </row>
    <row r="1208" spans="1:17">
      <c r="A1208" t="s">
        <v>2604</v>
      </c>
      <c r="B1208" t="s">
        <v>2605</v>
      </c>
      <c r="C1208" t="s">
        <v>2048</v>
      </c>
      <c r="D1208" t="s">
        <v>2973</v>
      </c>
      <c r="E1208" t="s">
        <v>3065</v>
      </c>
      <c r="F1208" t="s">
        <v>3072</v>
      </c>
      <c r="G1208" t="s">
        <v>3090</v>
      </c>
      <c r="H1208">
        <f t="shared" si="90"/>
        <v>149600</v>
      </c>
      <c r="I1208" s="6">
        <v>1799</v>
      </c>
      <c r="J1208" s="5" t="str">
        <f t="shared" si="91"/>
        <v>&gt;₹500</v>
      </c>
      <c r="K1208" s="5">
        <f t="shared" si="92"/>
        <v>2263665</v>
      </c>
      <c r="L1208" s="6">
        <v>3295</v>
      </c>
      <c r="M1208" s="1">
        <v>0.45</v>
      </c>
      <c r="N1208" s="8" t="str">
        <f t="shared" si="93"/>
        <v>&lt;50%</v>
      </c>
      <c r="O1208">
        <v>3.8</v>
      </c>
      <c r="P1208" s="2">
        <v>687</v>
      </c>
      <c r="Q1208" s="7">
        <f t="shared" si="94"/>
        <v>2263665</v>
      </c>
    </row>
    <row r="1209" spans="1:17">
      <c r="A1209" t="s">
        <v>2606</v>
      </c>
      <c r="B1209" t="s">
        <v>2607</v>
      </c>
      <c r="C1209" t="s">
        <v>2068</v>
      </c>
      <c r="D1209" t="s">
        <v>2973</v>
      </c>
      <c r="E1209" t="s">
        <v>3065</v>
      </c>
      <c r="F1209" t="s">
        <v>3066</v>
      </c>
      <c r="G1209" t="s">
        <v>3092</v>
      </c>
      <c r="H1209">
        <f t="shared" si="90"/>
        <v>317600</v>
      </c>
      <c r="I1209" s="6">
        <v>1474</v>
      </c>
      <c r="J1209" s="5" t="str">
        <f t="shared" si="91"/>
        <v>&gt;₹500</v>
      </c>
      <c r="K1209" s="5">
        <f t="shared" si="92"/>
        <v>4859250</v>
      </c>
      <c r="L1209" s="6">
        <v>4650</v>
      </c>
      <c r="M1209" s="1">
        <v>0.68</v>
      </c>
      <c r="N1209" s="8" t="str">
        <f t="shared" si="93"/>
        <v>50% or More</v>
      </c>
      <c r="O1209">
        <v>4.0999999999999996</v>
      </c>
      <c r="P1209" s="2">
        <v>1045</v>
      </c>
      <c r="Q1209" s="7">
        <f t="shared" si="94"/>
        <v>4859250</v>
      </c>
    </row>
    <row r="1210" spans="1:17">
      <c r="A1210" t="s">
        <v>2608</v>
      </c>
      <c r="B1210" t="s">
        <v>2609</v>
      </c>
      <c r="C1210" t="s">
        <v>2291</v>
      </c>
      <c r="D1210" t="s">
        <v>2973</v>
      </c>
      <c r="E1210" t="s">
        <v>3065</v>
      </c>
      <c r="F1210" t="s">
        <v>3105</v>
      </c>
      <c r="G1210" t="s">
        <v>3115</v>
      </c>
      <c r="H1210">
        <f t="shared" si="90"/>
        <v>850100</v>
      </c>
      <c r="I1210" s="6">
        <v>15999</v>
      </c>
      <c r="J1210" s="5" t="str">
        <f t="shared" si="91"/>
        <v>&gt;₹500</v>
      </c>
      <c r="K1210" s="5">
        <f t="shared" si="92"/>
        <v>274547000</v>
      </c>
      <c r="L1210" s="6">
        <v>24500</v>
      </c>
      <c r="M1210" s="1">
        <v>0.35</v>
      </c>
      <c r="N1210" s="8" t="str">
        <f t="shared" si="93"/>
        <v>&lt;50%</v>
      </c>
      <c r="O1210">
        <v>4</v>
      </c>
      <c r="P1210" s="2">
        <v>11206</v>
      </c>
      <c r="Q1210" s="7">
        <f t="shared" si="94"/>
        <v>274547000</v>
      </c>
    </row>
    <row r="1211" spans="1:17">
      <c r="A1211" t="s">
        <v>2610</v>
      </c>
      <c r="B1211" t="s">
        <v>2611</v>
      </c>
      <c r="C1211" t="s">
        <v>1991</v>
      </c>
      <c r="D1211" t="s">
        <v>2973</v>
      </c>
      <c r="E1211" t="s">
        <v>3068</v>
      </c>
      <c r="F1211" t="s">
        <v>3081</v>
      </c>
      <c r="G1211" t="s">
        <v>3082</v>
      </c>
      <c r="H1211">
        <f t="shared" si="90"/>
        <v>242500</v>
      </c>
      <c r="I1211" s="6">
        <v>3645</v>
      </c>
      <c r="J1211" s="5" t="str">
        <f t="shared" si="91"/>
        <v>&gt;₹500</v>
      </c>
      <c r="K1211" s="5">
        <f t="shared" si="92"/>
        <v>3405270</v>
      </c>
      <c r="L1211" s="6">
        <v>6070</v>
      </c>
      <c r="M1211" s="1">
        <v>0.4</v>
      </c>
      <c r="N1211" s="8" t="str">
        <f t="shared" si="93"/>
        <v>&lt;50%</v>
      </c>
      <c r="O1211">
        <v>4.2</v>
      </c>
      <c r="P1211" s="2">
        <v>561</v>
      </c>
      <c r="Q1211" s="7">
        <f t="shared" si="94"/>
        <v>3405270</v>
      </c>
    </row>
    <row r="1212" spans="1:17">
      <c r="A1212" t="s">
        <v>2612</v>
      </c>
      <c r="B1212" t="s">
        <v>2613</v>
      </c>
      <c r="C1212" t="s">
        <v>1982</v>
      </c>
      <c r="D1212" t="s">
        <v>2973</v>
      </c>
      <c r="E1212" t="s">
        <v>3065</v>
      </c>
      <c r="F1212" t="s">
        <v>3066</v>
      </c>
      <c r="G1212" t="s">
        <v>3079</v>
      </c>
      <c r="H1212">
        <f t="shared" si="90"/>
        <v>62400</v>
      </c>
      <c r="I1212" s="6">
        <v>375</v>
      </c>
      <c r="J1212" s="5" t="str">
        <f t="shared" si="91"/>
        <v>₹200 - ₹500</v>
      </c>
      <c r="K1212" s="5">
        <f t="shared" si="92"/>
        <v>1986012</v>
      </c>
      <c r="L1212" s="6">
        <v>999</v>
      </c>
      <c r="M1212" s="1">
        <v>0.62</v>
      </c>
      <c r="N1212" s="8" t="str">
        <f t="shared" si="93"/>
        <v>50% or More</v>
      </c>
      <c r="O1212">
        <v>3.6</v>
      </c>
      <c r="P1212" s="2">
        <v>1988</v>
      </c>
      <c r="Q1212" s="7">
        <f t="shared" si="94"/>
        <v>1986012</v>
      </c>
    </row>
    <row r="1213" spans="1:17">
      <c r="A1213" t="s">
        <v>2614</v>
      </c>
      <c r="B1213" t="s">
        <v>2615</v>
      </c>
      <c r="C1213" t="s">
        <v>2207</v>
      </c>
      <c r="D1213" t="s">
        <v>2973</v>
      </c>
      <c r="E1213" t="s">
        <v>3065</v>
      </c>
      <c r="F1213" t="s">
        <v>3066</v>
      </c>
      <c r="G1213" t="s">
        <v>3108</v>
      </c>
      <c r="H1213">
        <f t="shared" si="90"/>
        <v>96900</v>
      </c>
      <c r="I1213" s="6">
        <v>2976</v>
      </c>
      <c r="J1213" s="5" t="str">
        <f t="shared" si="91"/>
        <v>&gt;₹500</v>
      </c>
      <c r="K1213" s="5">
        <f t="shared" si="92"/>
        <v>14754300</v>
      </c>
      <c r="L1213" s="6">
        <v>3945</v>
      </c>
      <c r="M1213" s="1">
        <v>0.25</v>
      </c>
      <c r="N1213" s="8" t="str">
        <f t="shared" si="93"/>
        <v>&lt;50%</v>
      </c>
      <c r="O1213">
        <v>4.2</v>
      </c>
      <c r="P1213" s="2">
        <v>3740</v>
      </c>
      <c r="Q1213" s="7">
        <f t="shared" si="94"/>
        <v>14754300</v>
      </c>
    </row>
    <row r="1214" spans="1:17">
      <c r="A1214" t="s">
        <v>2616</v>
      </c>
      <c r="B1214" t="s">
        <v>2617</v>
      </c>
      <c r="C1214" t="s">
        <v>2495</v>
      </c>
      <c r="D1214" t="s">
        <v>2973</v>
      </c>
      <c r="E1214" t="s">
        <v>3065</v>
      </c>
      <c r="F1214" t="s">
        <v>3101</v>
      </c>
      <c r="G1214" t="s">
        <v>3130</v>
      </c>
      <c r="H1214">
        <f t="shared" si="90"/>
        <v>40000</v>
      </c>
      <c r="I1214" s="6">
        <v>1099</v>
      </c>
      <c r="J1214" s="5" t="str">
        <f t="shared" si="91"/>
        <v>&gt;₹500</v>
      </c>
      <c r="K1214" s="5">
        <f t="shared" si="92"/>
        <v>6597099</v>
      </c>
      <c r="L1214" s="6">
        <v>1499</v>
      </c>
      <c r="M1214" s="1">
        <v>0.27</v>
      </c>
      <c r="N1214" s="8" t="str">
        <f t="shared" si="93"/>
        <v>&lt;50%</v>
      </c>
      <c r="O1214">
        <v>4.0999999999999996</v>
      </c>
      <c r="P1214" s="2">
        <v>4401</v>
      </c>
      <c r="Q1214" s="7">
        <f t="shared" si="94"/>
        <v>6597099</v>
      </c>
    </row>
    <row r="1215" spans="1:17">
      <c r="A1215" t="s">
        <v>2618</v>
      </c>
      <c r="B1215" t="s">
        <v>2619</v>
      </c>
      <c r="C1215" t="s">
        <v>2032</v>
      </c>
      <c r="D1215" t="s">
        <v>2973</v>
      </c>
      <c r="E1215" t="s">
        <v>3065</v>
      </c>
      <c r="F1215" t="s">
        <v>3072</v>
      </c>
      <c r="G1215" t="s">
        <v>3073</v>
      </c>
      <c r="H1215">
        <f t="shared" si="90"/>
        <v>412500</v>
      </c>
      <c r="I1215" s="6">
        <v>2575</v>
      </c>
      <c r="J1215" s="5" t="str">
        <f t="shared" si="91"/>
        <v>&gt;₹500</v>
      </c>
      <c r="K1215" s="5">
        <f t="shared" si="92"/>
        <v>4093700</v>
      </c>
      <c r="L1215" s="6">
        <v>6700</v>
      </c>
      <c r="M1215" s="1">
        <v>0.62</v>
      </c>
      <c r="N1215" s="8" t="str">
        <f t="shared" si="93"/>
        <v>50% or More</v>
      </c>
      <c r="O1215">
        <v>4.2</v>
      </c>
      <c r="P1215" s="2">
        <v>611</v>
      </c>
      <c r="Q1215" s="7">
        <f t="shared" si="94"/>
        <v>4093700</v>
      </c>
    </row>
    <row r="1216" spans="1:17">
      <c r="A1216" t="s">
        <v>2620</v>
      </c>
      <c r="B1216" t="s">
        <v>2621</v>
      </c>
      <c r="C1216" t="s">
        <v>1988</v>
      </c>
      <c r="D1216" t="s">
        <v>2973</v>
      </c>
      <c r="E1216" t="s">
        <v>3065</v>
      </c>
      <c r="F1216" t="s">
        <v>3066</v>
      </c>
      <c r="G1216" t="s">
        <v>3080</v>
      </c>
      <c r="H1216">
        <f t="shared" si="90"/>
        <v>115100</v>
      </c>
      <c r="I1216" s="6">
        <v>1649</v>
      </c>
      <c r="J1216" s="5" t="str">
        <f t="shared" si="91"/>
        <v>&gt;₹500</v>
      </c>
      <c r="K1216" s="5">
        <f t="shared" si="92"/>
        <v>6053600</v>
      </c>
      <c r="L1216" s="6">
        <v>2800</v>
      </c>
      <c r="M1216" s="1">
        <v>0.41</v>
      </c>
      <c r="N1216" s="8" t="str">
        <f t="shared" si="93"/>
        <v>&lt;50%</v>
      </c>
      <c r="O1216">
        <v>3.9</v>
      </c>
      <c r="P1216" s="2">
        <v>2162</v>
      </c>
      <c r="Q1216" s="7">
        <f t="shared" si="94"/>
        <v>6053600</v>
      </c>
    </row>
    <row r="1217" spans="1:17">
      <c r="A1217" t="s">
        <v>2622</v>
      </c>
      <c r="B1217" t="s">
        <v>2623</v>
      </c>
      <c r="C1217" t="s">
        <v>1982</v>
      </c>
      <c r="D1217" t="s">
        <v>2973</v>
      </c>
      <c r="E1217" t="s">
        <v>3065</v>
      </c>
      <c r="F1217" t="s">
        <v>3066</v>
      </c>
      <c r="G1217" t="s">
        <v>3079</v>
      </c>
      <c r="H1217">
        <f t="shared" si="90"/>
        <v>90000</v>
      </c>
      <c r="I1217" s="6">
        <v>799</v>
      </c>
      <c r="J1217" s="5" t="str">
        <f t="shared" si="91"/>
        <v>&gt;₹500</v>
      </c>
      <c r="K1217" s="5">
        <f t="shared" si="92"/>
        <v>164803</v>
      </c>
      <c r="L1217" s="6">
        <v>1699</v>
      </c>
      <c r="M1217" s="1">
        <v>0.53</v>
      </c>
      <c r="N1217" s="8" t="str">
        <f t="shared" si="93"/>
        <v>50% or More</v>
      </c>
      <c r="O1217">
        <v>4</v>
      </c>
      <c r="P1217" s="2">
        <v>97</v>
      </c>
      <c r="Q1217" s="7">
        <f t="shared" si="94"/>
        <v>164803</v>
      </c>
    </row>
    <row r="1218" spans="1:17">
      <c r="A1218" t="s">
        <v>2624</v>
      </c>
      <c r="B1218" t="s">
        <v>2625</v>
      </c>
      <c r="C1218" t="s">
        <v>1982</v>
      </c>
      <c r="D1218" t="s">
        <v>2973</v>
      </c>
      <c r="E1218" t="s">
        <v>3065</v>
      </c>
      <c r="F1218" t="s">
        <v>3066</v>
      </c>
      <c r="G1218" t="s">
        <v>3079</v>
      </c>
      <c r="H1218">
        <f t="shared" ref="H1218:H1281" si="95">(L1218-I1218)*100</f>
        <v>20500</v>
      </c>
      <c r="I1218" s="6">
        <v>765</v>
      </c>
      <c r="J1218" s="5" t="str">
        <f t="shared" ref="J1218:J1281" si="96">IF(I1218&lt;200,"₹200",IF(OR(I1218=200,I1218&lt;=500),"₹200 - ₹500","&gt;₹500"))</f>
        <v>&gt;₹500</v>
      </c>
      <c r="K1218" s="5">
        <f t="shared" ref="K1218:K1281" si="97">(L1218*P1218)</f>
        <v>5873350</v>
      </c>
      <c r="L1218" s="6">
        <v>970</v>
      </c>
      <c r="M1218" s="1">
        <v>0.21</v>
      </c>
      <c r="N1218" s="8" t="str">
        <f t="shared" ref="N1218:N1281" si="98">IF(M1218&gt;=50%,"50% or More","&lt;50%")</f>
        <v>&lt;50%</v>
      </c>
      <c r="O1218">
        <v>4.2</v>
      </c>
      <c r="P1218" s="2">
        <v>6055</v>
      </c>
      <c r="Q1218" s="7">
        <f t="shared" ref="Q1218:Q1281" si="99">L1218*P1218</f>
        <v>5873350</v>
      </c>
    </row>
    <row r="1219" spans="1:17">
      <c r="A1219" t="s">
        <v>2626</v>
      </c>
      <c r="B1219" t="s">
        <v>2627</v>
      </c>
      <c r="C1219" t="s">
        <v>1956</v>
      </c>
      <c r="D1219" t="s">
        <v>2973</v>
      </c>
      <c r="E1219" t="s">
        <v>3065</v>
      </c>
      <c r="F1219" t="s">
        <v>3072</v>
      </c>
      <c r="G1219" t="s">
        <v>3073</v>
      </c>
      <c r="H1219">
        <f t="shared" si="95"/>
        <v>50100</v>
      </c>
      <c r="I1219" s="6">
        <v>999</v>
      </c>
      <c r="J1219" s="5" t="str">
        <f t="shared" si="96"/>
        <v>&gt;₹500</v>
      </c>
      <c r="K1219" s="5">
        <f t="shared" si="97"/>
        <v>579000</v>
      </c>
      <c r="L1219" s="6">
        <v>1500</v>
      </c>
      <c r="M1219" s="1">
        <v>0.33</v>
      </c>
      <c r="N1219" s="8" t="str">
        <f t="shared" si="98"/>
        <v>&lt;50%</v>
      </c>
      <c r="O1219">
        <v>4.2</v>
      </c>
      <c r="P1219" s="2">
        <v>386</v>
      </c>
      <c r="Q1219" s="7">
        <f t="shared" si="99"/>
        <v>579000</v>
      </c>
    </row>
    <row r="1220" spans="1:17">
      <c r="A1220" t="s">
        <v>2628</v>
      </c>
      <c r="B1220" t="s">
        <v>2629</v>
      </c>
      <c r="C1220" t="s">
        <v>2630</v>
      </c>
      <c r="D1220" t="s">
        <v>2973</v>
      </c>
      <c r="E1220" t="s">
        <v>3065</v>
      </c>
      <c r="F1220" t="s">
        <v>3066</v>
      </c>
      <c r="G1220" t="s">
        <v>3133</v>
      </c>
      <c r="H1220">
        <f t="shared" si="95"/>
        <v>70800</v>
      </c>
      <c r="I1220" s="6">
        <v>587</v>
      </c>
      <c r="J1220" s="5" t="str">
        <f t="shared" si="96"/>
        <v>&gt;₹500</v>
      </c>
      <c r="K1220" s="5">
        <f t="shared" si="97"/>
        <v>721315</v>
      </c>
      <c r="L1220" s="6">
        <v>1295</v>
      </c>
      <c r="M1220" s="1">
        <v>0.55000000000000004</v>
      </c>
      <c r="N1220" s="8" t="str">
        <f t="shared" si="98"/>
        <v>50% or More</v>
      </c>
      <c r="O1220">
        <v>4.0999999999999996</v>
      </c>
      <c r="P1220" s="2">
        <v>557</v>
      </c>
      <c r="Q1220" s="7">
        <f t="shared" si="99"/>
        <v>721315</v>
      </c>
    </row>
    <row r="1221" spans="1:17">
      <c r="A1221" t="s">
        <v>2631</v>
      </c>
      <c r="B1221" t="s">
        <v>2632</v>
      </c>
      <c r="C1221" t="s">
        <v>2633</v>
      </c>
      <c r="D1221" t="s">
        <v>2973</v>
      </c>
      <c r="E1221" t="s">
        <v>3065</v>
      </c>
      <c r="F1221" t="s">
        <v>3066</v>
      </c>
      <c r="G1221" t="s">
        <v>3123</v>
      </c>
      <c r="H1221">
        <f t="shared" si="95"/>
        <v>1139000</v>
      </c>
      <c r="I1221" s="6">
        <v>12609</v>
      </c>
      <c r="J1221" s="5" t="str">
        <f t="shared" si="96"/>
        <v>&gt;₹500</v>
      </c>
      <c r="K1221" s="5">
        <f t="shared" si="97"/>
        <v>54909712</v>
      </c>
      <c r="L1221" s="6">
        <v>23999</v>
      </c>
      <c r="M1221" s="1">
        <v>0.47</v>
      </c>
      <c r="N1221" s="8" t="str">
        <f t="shared" si="98"/>
        <v>&lt;50%</v>
      </c>
      <c r="O1221">
        <v>4.4000000000000004</v>
      </c>
      <c r="P1221" s="2">
        <v>2288</v>
      </c>
      <c r="Q1221" s="7">
        <f t="shared" si="99"/>
        <v>54909712</v>
      </c>
    </row>
    <row r="1222" spans="1:17">
      <c r="A1222" t="s">
        <v>2634</v>
      </c>
      <c r="B1222" t="s">
        <v>2635</v>
      </c>
      <c r="C1222" t="s">
        <v>1985</v>
      </c>
      <c r="D1222" t="s">
        <v>2973</v>
      </c>
      <c r="E1222" t="s">
        <v>3065</v>
      </c>
      <c r="F1222" t="s">
        <v>3072</v>
      </c>
      <c r="G1222" t="s">
        <v>3073</v>
      </c>
      <c r="H1222">
        <f t="shared" si="95"/>
        <v>15100</v>
      </c>
      <c r="I1222" s="6">
        <v>699</v>
      </c>
      <c r="J1222" s="5" t="str">
        <f t="shared" si="96"/>
        <v>&gt;₹500</v>
      </c>
      <c r="K1222" s="5">
        <f t="shared" si="97"/>
        <v>940100</v>
      </c>
      <c r="L1222" s="6">
        <v>850</v>
      </c>
      <c r="M1222" s="1">
        <v>0.18</v>
      </c>
      <c r="N1222" s="8" t="str">
        <f t="shared" si="98"/>
        <v>&lt;50%</v>
      </c>
      <c r="O1222">
        <v>4.0999999999999996</v>
      </c>
      <c r="P1222" s="2">
        <v>1106</v>
      </c>
      <c r="Q1222" s="7">
        <f t="shared" si="99"/>
        <v>940100</v>
      </c>
    </row>
    <row r="1223" spans="1:17">
      <c r="A1223" t="s">
        <v>2636</v>
      </c>
      <c r="B1223" t="s">
        <v>2637</v>
      </c>
      <c r="C1223" t="s">
        <v>2125</v>
      </c>
      <c r="D1223" t="s">
        <v>2973</v>
      </c>
      <c r="E1223" t="s">
        <v>3065</v>
      </c>
      <c r="F1223" t="s">
        <v>3072</v>
      </c>
      <c r="G1223" t="s">
        <v>3090</v>
      </c>
      <c r="H1223">
        <f t="shared" si="95"/>
        <v>220100</v>
      </c>
      <c r="I1223" s="6">
        <v>3799</v>
      </c>
      <c r="J1223" s="5" t="str">
        <f t="shared" si="96"/>
        <v>&gt;₹500</v>
      </c>
      <c r="K1223" s="5">
        <f t="shared" si="97"/>
        <v>71610000</v>
      </c>
      <c r="L1223" s="6">
        <v>6000</v>
      </c>
      <c r="M1223" s="1">
        <v>0.37</v>
      </c>
      <c r="N1223" s="8" t="str">
        <f t="shared" si="98"/>
        <v>&lt;50%</v>
      </c>
      <c r="O1223">
        <v>4.2</v>
      </c>
      <c r="P1223" s="2">
        <v>11935</v>
      </c>
      <c r="Q1223" s="7">
        <f t="shared" si="99"/>
        <v>71610000</v>
      </c>
    </row>
    <row r="1224" spans="1:17">
      <c r="A1224" t="s">
        <v>2638</v>
      </c>
      <c r="B1224" t="s">
        <v>2639</v>
      </c>
      <c r="C1224" t="s">
        <v>2019</v>
      </c>
      <c r="D1224" t="s">
        <v>2973</v>
      </c>
      <c r="E1224" t="s">
        <v>3068</v>
      </c>
      <c r="F1224" t="s">
        <v>3081</v>
      </c>
      <c r="G1224" t="s">
        <v>3084</v>
      </c>
      <c r="H1224">
        <f t="shared" si="95"/>
        <v>38000</v>
      </c>
      <c r="I1224" s="6">
        <v>640</v>
      </c>
      <c r="J1224" s="5" t="str">
        <f t="shared" si="96"/>
        <v>&gt;₹500</v>
      </c>
      <c r="K1224" s="5">
        <f t="shared" si="97"/>
        <v>5160180</v>
      </c>
      <c r="L1224" s="6">
        <v>1020</v>
      </c>
      <c r="M1224" s="1">
        <v>0.37</v>
      </c>
      <c r="N1224" s="8" t="str">
        <f t="shared" si="98"/>
        <v>&lt;50%</v>
      </c>
      <c r="O1224">
        <v>4.0999999999999996</v>
      </c>
      <c r="P1224" s="2">
        <v>5059</v>
      </c>
      <c r="Q1224" s="7">
        <f t="shared" si="99"/>
        <v>5160180</v>
      </c>
    </row>
    <row r="1225" spans="1:17">
      <c r="A1225" t="s">
        <v>2640</v>
      </c>
      <c r="B1225" t="s">
        <v>2641</v>
      </c>
      <c r="C1225" t="s">
        <v>1953</v>
      </c>
      <c r="D1225" t="s">
        <v>2973</v>
      </c>
      <c r="E1225" t="s">
        <v>3068</v>
      </c>
      <c r="F1225" t="s">
        <v>3069</v>
      </c>
      <c r="G1225" t="s">
        <v>3071</v>
      </c>
      <c r="H1225">
        <f t="shared" si="95"/>
        <v>102000</v>
      </c>
      <c r="I1225" s="6">
        <v>979</v>
      </c>
      <c r="J1225" s="5" t="str">
        <f t="shared" si="96"/>
        <v>&gt;₹500</v>
      </c>
      <c r="K1225" s="5">
        <f t="shared" si="97"/>
        <v>313843</v>
      </c>
      <c r="L1225" s="6">
        <v>1999</v>
      </c>
      <c r="M1225" s="1">
        <v>0.51</v>
      </c>
      <c r="N1225" s="8" t="str">
        <f t="shared" si="98"/>
        <v>50% or More</v>
      </c>
      <c r="O1225">
        <v>3.9</v>
      </c>
      <c r="P1225" s="2">
        <v>157</v>
      </c>
      <c r="Q1225" s="7">
        <f t="shared" si="99"/>
        <v>313843</v>
      </c>
    </row>
    <row r="1226" spans="1:17">
      <c r="A1226" t="s">
        <v>2642</v>
      </c>
      <c r="B1226" t="s">
        <v>2643</v>
      </c>
      <c r="C1226" t="s">
        <v>1991</v>
      </c>
      <c r="D1226" t="s">
        <v>2973</v>
      </c>
      <c r="E1226" t="s">
        <v>3068</v>
      </c>
      <c r="F1226" t="s">
        <v>3081</v>
      </c>
      <c r="G1226" t="s">
        <v>3082</v>
      </c>
      <c r="H1226">
        <f t="shared" si="95"/>
        <v>208000</v>
      </c>
      <c r="I1226" s="6">
        <v>5365</v>
      </c>
      <c r="J1226" s="5" t="str">
        <f t="shared" si="96"/>
        <v>&gt;₹500</v>
      </c>
      <c r="K1226" s="5">
        <f t="shared" si="97"/>
        <v>26682880</v>
      </c>
      <c r="L1226" s="6">
        <v>7445</v>
      </c>
      <c r="M1226" s="1">
        <v>0.28000000000000003</v>
      </c>
      <c r="N1226" s="8" t="str">
        <f t="shared" si="98"/>
        <v>&lt;50%</v>
      </c>
      <c r="O1226">
        <v>3.9</v>
      </c>
      <c r="P1226" s="2">
        <v>3584</v>
      </c>
      <c r="Q1226" s="7">
        <f t="shared" si="99"/>
        <v>26682880</v>
      </c>
    </row>
    <row r="1227" spans="1:17">
      <c r="A1227" t="s">
        <v>2644</v>
      </c>
      <c r="B1227" t="s">
        <v>2645</v>
      </c>
      <c r="C1227" t="s">
        <v>2032</v>
      </c>
      <c r="D1227" t="s">
        <v>2973</v>
      </c>
      <c r="E1227" t="s">
        <v>3065</v>
      </c>
      <c r="F1227" t="s">
        <v>3072</v>
      </c>
      <c r="G1227" t="s">
        <v>3073</v>
      </c>
      <c r="H1227">
        <f t="shared" si="95"/>
        <v>30100</v>
      </c>
      <c r="I1227" s="6">
        <v>3199</v>
      </c>
      <c r="J1227" s="5" t="str">
        <f t="shared" si="96"/>
        <v>&gt;₹500</v>
      </c>
      <c r="K1227" s="5">
        <f t="shared" si="97"/>
        <v>6646500</v>
      </c>
      <c r="L1227" s="6">
        <v>3500</v>
      </c>
      <c r="M1227" s="1">
        <v>0.09</v>
      </c>
      <c r="N1227" s="8" t="str">
        <f t="shared" si="98"/>
        <v>&lt;50%</v>
      </c>
      <c r="O1227">
        <v>4.2</v>
      </c>
      <c r="P1227" s="2">
        <v>1899</v>
      </c>
      <c r="Q1227" s="7">
        <f t="shared" si="99"/>
        <v>6646500</v>
      </c>
    </row>
    <row r="1228" spans="1:17">
      <c r="A1228" t="s">
        <v>2646</v>
      </c>
      <c r="B1228" t="s">
        <v>2647</v>
      </c>
      <c r="C1228" t="s">
        <v>2347</v>
      </c>
      <c r="D1228" t="s">
        <v>2973</v>
      </c>
      <c r="E1228" t="s">
        <v>3065</v>
      </c>
      <c r="F1228" t="s">
        <v>3066</v>
      </c>
      <c r="G1228" t="s">
        <v>3120</v>
      </c>
      <c r="H1228">
        <f t="shared" si="95"/>
        <v>41600</v>
      </c>
      <c r="I1228" s="6">
        <v>979</v>
      </c>
      <c r="J1228" s="5" t="str">
        <f t="shared" si="96"/>
        <v>&gt;₹500</v>
      </c>
      <c r="K1228" s="5">
        <f t="shared" si="97"/>
        <v>21276540</v>
      </c>
      <c r="L1228" s="6">
        <v>1395</v>
      </c>
      <c r="M1228" s="1">
        <v>0.3</v>
      </c>
      <c r="N1228" s="8" t="str">
        <f t="shared" si="98"/>
        <v>&lt;50%</v>
      </c>
      <c r="O1228">
        <v>4.2</v>
      </c>
      <c r="P1228" s="2">
        <v>15252</v>
      </c>
      <c r="Q1228" s="7">
        <f t="shared" si="99"/>
        <v>21276540</v>
      </c>
    </row>
    <row r="1229" spans="1:17">
      <c r="A1229" t="s">
        <v>2648</v>
      </c>
      <c r="B1229" t="s">
        <v>2649</v>
      </c>
      <c r="C1229" t="s">
        <v>1950</v>
      </c>
      <c r="D1229" t="s">
        <v>2973</v>
      </c>
      <c r="E1229" t="s">
        <v>3068</v>
      </c>
      <c r="F1229" t="s">
        <v>3069</v>
      </c>
      <c r="G1229" t="s">
        <v>3070</v>
      </c>
      <c r="H1229">
        <f t="shared" si="95"/>
        <v>127000</v>
      </c>
      <c r="I1229" s="6">
        <v>929</v>
      </c>
      <c r="J1229" s="5" t="str">
        <f t="shared" si="96"/>
        <v>&gt;₹500</v>
      </c>
      <c r="K1229" s="5">
        <f t="shared" si="97"/>
        <v>8796</v>
      </c>
      <c r="L1229" s="6">
        <v>2199</v>
      </c>
      <c r="M1229" s="1">
        <v>0.57999999999999996</v>
      </c>
      <c r="N1229" s="8" t="str">
        <f t="shared" si="98"/>
        <v>50% or More</v>
      </c>
      <c r="O1229">
        <v>3.7</v>
      </c>
      <c r="P1229" s="2">
        <v>4</v>
      </c>
      <c r="Q1229" s="7">
        <f t="shared" si="99"/>
        <v>8796</v>
      </c>
    </row>
    <row r="1230" spans="1:17">
      <c r="A1230" t="s">
        <v>2650</v>
      </c>
      <c r="B1230" t="s">
        <v>2651</v>
      </c>
      <c r="C1230" t="s">
        <v>2358</v>
      </c>
      <c r="D1230" t="s">
        <v>2973</v>
      </c>
      <c r="E1230" t="s">
        <v>3065</v>
      </c>
      <c r="F1230" t="s">
        <v>3066</v>
      </c>
      <c r="G1230" t="s">
        <v>3121</v>
      </c>
      <c r="H1230">
        <f t="shared" si="95"/>
        <v>62000</v>
      </c>
      <c r="I1230" s="6">
        <v>3710</v>
      </c>
      <c r="J1230" s="5" t="str">
        <f t="shared" si="96"/>
        <v>&gt;₹500</v>
      </c>
      <c r="K1230" s="5">
        <f t="shared" si="97"/>
        <v>7196460</v>
      </c>
      <c r="L1230" s="6">
        <v>4330</v>
      </c>
      <c r="M1230" s="1">
        <v>0.14000000000000001</v>
      </c>
      <c r="N1230" s="8" t="str">
        <f t="shared" si="98"/>
        <v>&lt;50%</v>
      </c>
      <c r="O1230">
        <v>3.7</v>
      </c>
      <c r="P1230" s="2">
        <v>1662</v>
      </c>
      <c r="Q1230" s="7">
        <f t="shared" si="99"/>
        <v>7196460</v>
      </c>
    </row>
    <row r="1231" spans="1:17">
      <c r="A1231" t="s">
        <v>2652</v>
      </c>
      <c r="B1231" t="s">
        <v>2653</v>
      </c>
      <c r="C1231" t="s">
        <v>1988</v>
      </c>
      <c r="D1231" t="s">
        <v>2973</v>
      </c>
      <c r="E1231" t="s">
        <v>3065</v>
      </c>
      <c r="F1231" t="s">
        <v>3066</v>
      </c>
      <c r="G1231" t="s">
        <v>3080</v>
      </c>
      <c r="H1231">
        <f t="shared" si="95"/>
        <v>226200</v>
      </c>
      <c r="I1231" s="6">
        <v>2033</v>
      </c>
      <c r="J1231" s="5" t="str">
        <f t="shared" si="96"/>
        <v>&gt;₹500</v>
      </c>
      <c r="K1231" s="5">
        <f t="shared" si="97"/>
        <v>1812490</v>
      </c>
      <c r="L1231" s="6">
        <v>4295</v>
      </c>
      <c r="M1231" s="1">
        <v>0.53</v>
      </c>
      <c r="N1231" s="8" t="str">
        <f t="shared" si="98"/>
        <v>50% or More</v>
      </c>
      <c r="O1231">
        <v>3.4</v>
      </c>
      <c r="P1231" s="2">
        <v>422</v>
      </c>
      <c r="Q1231" s="7">
        <f t="shared" si="99"/>
        <v>1812490</v>
      </c>
    </row>
    <row r="1232" spans="1:17">
      <c r="A1232" t="s">
        <v>2654</v>
      </c>
      <c r="B1232" t="s">
        <v>2655</v>
      </c>
      <c r="C1232" t="s">
        <v>1950</v>
      </c>
      <c r="D1232" t="s">
        <v>2973</v>
      </c>
      <c r="E1232" t="s">
        <v>3068</v>
      </c>
      <c r="F1232" t="s">
        <v>3069</v>
      </c>
      <c r="G1232" t="s">
        <v>3070</v>
      </c>
      <c r="H1232">
        <f t="shared" si="95"/>
        <v>949500</v>
      </c>
      <c r="I1232" s="6">
        <v>9495</v>
      </c>
      <c r="J1232" s="5" t="str">
        <f t="shared" si="96"/>
        <v>&gt;₹500</v>
      </c>
      <c r="K1232" s="5">
        <f t="shared" si="97"/>
        <v>1500210</v>
      </c>
      <c r="L1232" s="6">
        <v>18990</v>
      </c>
      <c r="M1232" s="1">
        <v>0.5</v>
      </c>
      <c r="N1232" s="8" t="str">
        <f t="shared" si="98"/>
        <v>50% or More</v>
      </c>
      <c r="O1232">
        <v>4.2</v>
      </c>
      <c r="P1232" s="2">
        <v>79</v>
      </c>
      <c r="Q1232" s="7">
        <f t="shared" si="99"/>
        <v>1500210</v>
      </c>
    </row>
    <row r="1233" spans="1:17">
      <c r="A1233" t="s">
        <v>2656</v>
      </c>
      <c r="B1233" t="s">
        <v>2657</v>
      </c>
      <c r="C1233" t="s">
        <v>2004</v>
      </c>
      <c r="D1233" t="s">
        <v>2973</v>
      </c>
      <c r="E1233" t="s">
        <v>3068</v>
      </c>
      <c r="F1233" t="s">
        <v>3081</v>
      </c>
      <c r="G1233" t="s">
        <v>3083</v>
      </c>
      <c r="H1233">
        <f t="shared" si="95"/>
        <v>470100</v>
      </c>
      <c r="I1233" s="6">
        <v>7799</v>
      </c>
      <c r="J1233" s="5" t="str">
        <f t="shared" si="96"/>
        <v>&gt;₹500</v>
      </c>
      <c r="K1233" s="5">
        <f t="shared" si="97"/>
        <v>64500000</v>
      </c>
      <c r="L1233" s="6">
        <v>12500</v>
      </c>
      <c r="M1233" s="1">
        <v>0.38</v>
      </c>
      <c r="N1233" s="8" t="str">
        <f t="shared" si="98"/>
        <v>&lt;50%</v>
      </c>
      <c r="O1233">
        <v>4</v>
      </c>
      <c r="P1233" s="2">
        <v>5160</v>
      </c>
      <c r="Q1233" s="7">
        <f t="shared" si="99"/>
        <v>64500000</v>
      </c>
    </row>
    <row r="1234" spans="1:17">
      <c r="A1234" t="s">
        <v>2658</v>
      </c>
      <c r="B1234" t="s">
        <v>2659</v>
      </c>
      <c r="C1234" t="s">
        <v>1947</v>
      </c>
      <c r="D1234" t="s">
        <v>2973</v>
      </c>
      <c r="E1234" t="s">
        <v>3065</v>
      </c>
      <c r="F1234" t="s">
        <v>3066</v>
      </c>
      <c r="G1234" t="s">
        <v>3067</v>
      </c>
      <c r="H1234">
        <f t="shared" si="95"/>
        <v>143600</v>
      </c>
      <c r="I1234" s="6">
        <v>949</v>
      </c>
      <c r="J1234" s="5" t="str">
        <f t="shared" si="96"/>
        <v>&gt;₹500</v>
      </c>
      <c r="K1234" s="5">
        <f t="shared" si="97"/>
        <v>5511735</v>
      </c>
      <c r="L1234" s="6">
        <v>2385</v>
      </c>
      <c r="M1234" s="1">
        <v>0.6</v>
      </c>
      <c r="N1234" s="8" t="str">
        <f t="shared" si="98"/>
        <v>50% or More</v>
      </c>
      <c r="O1234">
        <v>4.0999999999999996</v>
      </c>
      <c r="P1234" s="2">
        <v>2311</v>
      </c>
      <c r="Q1234" s="7">
        <f t="shared" si="99"/>
        <v>5511735</v>
      </c>
    </row>
    <row r="1235" spans="1:17">
      <c r="A1235" t="s">
        <v>2660</v>
      </c>
      <c r="B1235" t="s">
        <v>2661</v>
      </c>
      <c r="C1235" t="s">
        <v>1991</v>
      </c>
      <c r="D1235" t="s">
        <v>2973</v>
      </c>
      <c r="E1235" t="s">
        <v>3068</v>
      </c>
      <c r="F1235" t="s">
        <v>3081</v>
      </c>
      <c r="G1235" t="s">
        <v>3082</v>
      </c>
      <c r="H1235">
        <f t="shared" si="95"/>
        <v>210000</v>
      </c>
      <c r="I1235" s="6">
        <v>2790</v>
      </c>
      <c r="J1235" s="5" t="str">
        <f t="shared" si="96"/>
        <v>&gt;₹500</v>
      </c>
      <c r="K1235" s="5">
        <f t="shared" si="97"/>
        <v>2875320</v>
      </c>
      <c r="L1235" s="6">
        <v>4890</v>
      </c>
      <c r="M1235" s="1">
        <v>0.43</v>
      </c>
      <c r="N1235" s="8" t="str">
        <f t="shared" si="98"/>
        <v>&lt;50%</v>
      </c>
      <c r="O1235">
        <v>3.9</v>
      </c>
      <c r="P1235" s="2">
        <v>588</v>
      </c>
      <c r="Q1235" s="7">
        <f t="shared" si="99"/>
        <v>2875320</v>
      </c>
    </row>
    <row r="1236" spans="1:17">
      <c r="A1236" t="s">
        <v>2662</v>
      </c>
      <c r="B1236" t="s">
        <v>2663</v>
      </c>
      <c r="C1236" t="s">
        <v>1985</v>
      </c>
      <c r="D1236" t="s">
        <v>2973</v>
      </c>
      <c r="E1236" t="s">
        <v>3065</v>
      </c>
      <c r="F1236" t="s">
        <v>3072</v>
      </c>
      <c r="G1236" t="s">
        <v>3073</v>
      </c>
      <c r="H1236">
        <f t="shared" si="95"/>
        <v>45500</v>
      </c>
      <c r="I1236" s="6">
        <v>645</v>
      </c>
      <c r="J1236" s="5" t="str">
        <f t="shared" si="96"/>
        <v>&gt;₹500</v>
      </c>
      <c r="K1236" s="5">
        <f t="shared" si="97"/>
        <v>3598100</v>
      </c>
      <c r="L1236" s="6">
        <v>1100</v>
      </c>
      <c r="M1236" s="1">
        <v>0.41</v>
      </c>
      <c r="N1236" s="8" t="str">
        <f t="shared" si="98"/>
        <v>&lt;50%</v>
      </c>
      <c r="O1236">
        <v>4</v>
      </c>
      <c r="P1236" s="2">
        <v>3271</v>
      </c>
      <c r="Q1236" s="7">
        <f t="shared" si="99"/>
        <v>3598100</v>
      </c>
    </row>
    <row r="1237" spans="1:17">
      <c r="A1237" t="s">
        <v>2664</v>
      </c>
      <c r="B1237" t="s">
        <v>2665</v>
      </c>
      <c r="C1237" t="s">
        <v>1988</v>
      </c>
      <c r="D1237" t="s">
        <v>2973</v>
      </c>
      <c r="E1237" t="s">
        <v>3065</v>
      </c>
      <c r="F1237" t="s">
        <v>3066</v>
      </c>
      <c r="G1237" t="s">
        <v>3080</v>
      </c>
      <c r="H1237">
        <f t="shared" si="95"/>
        <v>166119</v>
      </c>
      <c r="I1237" s="6">
        <v>2237.81</v>
      </c>
      <c r="J1237" s="5" t="str">
        <f t="shared" si="96"/>
        <v>&gt;₹500</v>
      </c>
      <c r="K1237" s="5">
        <f t="shared" si="97"/>
        <v>42904596</v>
      </c>
      <c r="L1237" s="6">
        <v>3899</v>
      </c>
      <c r="M1237" s="1">
        <v>0.43</v>
      </c>
      <c r="N1237" s="8" t="str">
        <f t="shared" si="98"/>
        <v>&lt;50%</v>
      </c>
      <c r="O1237">
        <v>3.9</v>
      </c>
      <c r="P1237" s="2">
        <v>11004</v>
      </c>
      <c r="Q1237" s="7">
        <f t="shared" si="99"/>
        <v>42904596</v>
      </c>
    </row>
    <row r="1238" spans="1:17">
      <c r="A1238" t="s">
        <v>2666</v>
      </c>
      <c r="B1238" t="s">
        <v>2667</v>
      </c>
      <c r="C1238" t="s">
        <v>2004</v>
      </c>
      <c r="D1238" t="s">
        <v>2973</v>
      </c>
      <c r="E1238" t="s">
        <v>3068</v>
      </c>
      <c r="F1238" t="s">
        <v>3081</v>
      </c>
      <c r="G1238" t="s">
        <v>3083</v>
      </c>
      <c r="H1238">
        <f t="shared" si="95"/>
        <v>820000</v>
      </c>
      <c r="I1238" s="6">
        <v>8699</v>
      </c>
      <c r="J1238" s="5" t="str">
        <f t="shared" si="96"/>
        <v>&gt;₹500</v>
      </c>
      <c r="K1238" s="5">
        <f t="shared" si="97"/>
        <v>53992305</v>
      </c>
      <c r="L1238" s="6">
        <v>16899</v>
      </c>
      <c r="M1238" s="1">
        <v>0.49</v>
      </c>
      <c r="N1238" s="8" t="str">
        <f t="shared" si="98"/>
        <v>&lt;50%</v>
      </c>
      <c r="O1238">
        <v>4.2</v>
      </c>
      <c r="P1238" s="2">
        <v>3195</v>
      </c>
      <c r="Q1238" s="7">
        <f t="shared" si="99"/>
        <v>53992305</v>
      </c>
    </row>
    <row r="1239" spans="1:17">
      <c r="A1239" t="s">
        <v>2668</v>
      </c>
      <c r="B1239" t="s">
        <v>2669</v>
      </c>
      <c r="C1239" t="s">
        <v>2670</v>
      </c>
      <c r="D1239" t="s">
        <v>2973</v>
      </c>
      <c r="E1239" t="s">
        <v>3068</v>
      </c>
      <c r="F1239" t="s">
        <v>3134</v>
      </c>
      <c r="G1239" t="s">
        <v>3135</v>
      </c>
      <c r="H1239">
        <f t="shared" si="95"/>
        <v>3300000</v>
      </c>
      <c r="I1239" s="6">
        <v>42990</v>
      </c>
      <c r="J1239" s="5" t="str">
        <f t="shared" si="96"/>
        <v>&gt;₹500</v>
      </c>
      <c r="K1239" s="5">
        <f t="shared" si="97"/>
        <v>245523690</v>
      </c>
      <c r="L1239" s="6">
        <v>75990</v>
      </c>
      <c r="M1239" s="1">
        <v>0.43</v>
      </c>
      <c r="N1239" s="8" t="str">
        <f t="shared" si="98"/>
        <v>&lt;50%</v>
      </c>
      <c r="O1239">
        <v>4.3</v>
      </c>
      <c r="P1239" s="2">
        <v>3231</v>
      </c>
      <c r="Q1239" s="7">
        <f t="shared" si="99"/>
        <v>245523690</v>
      </c>
    </row>
    <row r="1240" spans="1:17">
      <c r="A1240" t="s">
        <v>2671</v>
      </c>
      <c r="B1240" t="s">
        <v>2672</v>
      </c>
      <c r="C1240" t="s">
        <v>2193</v>
      </c>
      <c r="D1240" t="s">
        <v>2973</v>
      </c>
      <c r="E1240" t="s">
        <v>3065</v>
      </c>
      <c r="F1240" t="s">
        <v>3105</v>
      </c>
      <c r="G1240" t="s">
        <v>3106</v>
      </c>
      <c r="H1240">
        <f t="shared" si="95"/>
        <v>0</v>
      </c>
      <c r="I1240" s="6">
        <v>825</v>
      </c>
      <c r="J1240" s="5" t="str">
        <f t="shared" si="96"/>
        <v>&gt;₹500</v>
      </c>
      <c r="K1240" s="5">
        <f t="shared" si="97"/>
        <v>2677950</v>
      </c>
      <c r="L1240" s="6">
        <v>825</v>
      </c>
      <c r="M1240" s="1">
        <v>0</v>
      </c>
      <c r="N1240" s="8" t="str">
        <f t="shared" si="98"/>
        <v>&lt;50%</v>
      </c>
      <c r="O1240">
        <v>4</v>
      </c>
      <c r="P1240" s="2">
        <v>3246</v>
      </c>
      <c r="Q1240" s="7">
        <f t="shared" si="99"/>
        <v>2677950</v>
      </c>
    </row>
    <row r="1241" spans="1:17">
      <c r="A1241" t="s">
        <v>2673</v>
      </c>
      <c r="B1241" t="s">
        <v>2674</v>
      </c>
      <c r="C1241" t="s">
        <v>2115</v>
      </c>
      <c r="D1241" t="s">
        <v>2973</v>
      </c>
      <c r="E1241" t="s">
        <v>3065</v>
      </c>
      <c r="F1241" t="s">
        <v>3066</v>
      </c>
      <c r="G1241" t="s">
        <v>3094</v>
      </c>
      <c r="H1241">
        <f t="shared" si="95"/>
        <v>13900</v>
      </c>
      <c r="I1241" s="6">
        <v>161</v>
      </c>
      <c r="J1241" s="5" t="str">
        <f t="shared" si="96"/>
        <v>₹200</v>
      </c>
      <c r="K1241" s="5">
        <f t="shared" si="97"/>
        <v>7200</v>
      </c>
      <c r="L1241" s="6">
        <v>300</v>
      </c>
      <c r="M1241" s="1">
        <v>0.46</v>
      </c>
      <c r="N1241" s="8" t="str">
        <f t="shared" si="98"/>
        <v>&lt;50%</v>
      </c>
      <c r="O1241">
        <v>2.6</v>
      </c>
      <c r="P1241" s="2">
        <v>24</v>
      </c>
      <c r="Q1241" s="7">
        <f t="shared" si="99"/>
        <v>7200</v>
      </c>
    </row>
    <row r="1242" spans="1:17">
      <c r="A1242" t="s">
        <v>2675</v>
      </c>
      <c r="B1242" t="s">
        <v>2676</v>
      </c>
      <c r="C1242" t="s">
        <v>1973</v>
      </c>
      <c r="D1242" t="s">
        <v>2973</v>
      </c>
      <c r="E1242" t="s">
        <v>3065</v>
      </c>
      <c r="F1242" t="s">
        <v>3066</v>
      </c>
      <c r="G1242" t="s">
        <v>3078</v>
      </c>
      <c r="H1242">
        <f t="shared" si="95"/>
        <v>80200</v>
      </c>
      <c r="I1242" s="6">
        <v>697</v>
      </c>
      <c r="J1242" s="5" t="str">
        <f t="shared" si="96"/>
        <v>&gt;₹500</v>
      </c>
      <c r="K1242" s="5">
        <f t="shared" si="97"/>
        <v>215856</v>
      </c>
      <c r="L1242" s="6">
        <v>1499</v>
      </c>
      <c r="M1242" s="1">
        <v>0.54</v>
      </c>
      <c r="N1242" s="8" t="str">
        <f t="shared" si="98"/>
        <v>50% or More</v>
      </c>
      <c r="O1242">
        <v>3.8</v>
      </c>
      <c r="P1242" s="2">
        <v>144</v>
      </c>
      <c r="Q1242" s="7">
        <f t="shared" si="99"/>
        <v>215856</v>
      </c>
    </row>
    <row r="1243" spans="1:17">
      <c r="A1243" t="s">
        <v>2677</v>
      </c>
      <c r="B1243" t="s">
        <v>2678</v>
      </c>
      <c r="C1243" t="s">
        <v>2679</v>
      </c>
      <c r="D1243" t="s">
        <v>2973</v>
      </c>
      <c r="E1243" t="s">
        <v>3065</v>
      </c>
      <c r="F1243" t="s">
        <v>3066</v>
      </c>
      <c r="G1243" t="s">
        <v>3132</v>
      </c>
      <c r="H1243">
        <f t="shared" si="95"/>
        <v>5900</v>
      </c>
      <c r="I1243" s="6">
        <v>688</v>
      </c>
      <c r="J1243" s="5" t="str">
        <f t="shared" si="96"/>
        <v>&gt;₹500</v>
      </c>
      <c r="K1243" s="5">
        <f t="shared" si="97"/>
        <v>1703160</v>
      </c>
      <c r="L1243" s="6">
        <v>747</v>
      </c>
      <c r="M1243" s="1">
        <v>0.08</v>
      </c>
      <c r="N1243" s="8" t="str">
        <f t="shared" si="98"/>
        <v>&lt;50%</v>
      </c>
      <c r="O1243">
        <v>4.5</v>
      </c>
      <c r="P1243" s="2">
        <v>2280</v>
      </c>
      <c r="Q1243" s="7">
        <f t="shared" si="99"/>
        <v>1703160</v>
      </c>
    </row>
    <row r="1244" spans="1:17">
      <c r="A1244" t="s">
        <v>2680</v>
      </c>
      <c r="B1244" t="s">
        <v>2681</v>
      </c>
      <c r="C1244" t="s">
        <v>2141</v>
      </c>
      <c r="D1244" t="s">
        <v>2973</v>
      </c>
      <c r="E1244" t="s">
        <v>3068</v>
      </c>
      <c r="F1244" t="s">
        <v>3069</v>
      </c>
      <c r="G1244" t="s">
        <v>3098</v>
      </c>
      <c r="H1244">
        <f t="shared" si="95"/>
        <v>180000</v>
      </c>
      <c r="I1244" s="6">
        <v>2199</v>
      </c>
      <c r="J1244" s="5" t="str">
        <f t="shared" si="96"/>
        <v>&gt;₹500</v>
      </c>
      <c r="K1244" s="5">
        <f t="shared" si="97"/>
        <v>1359660</v>
      </c>
      <c r="L1244" s="6">
        <v>3999</v>
      </c>
      <c r="M1244" s="1">
        <v>0.45</v>
      </c>
      <c r="N1244" s="8" t="str">
        <f t="shared" si="98"/>
        <v>&lt;50%</v>
      </c>
      <c r="O1244">
        <v>3.5</v>
      </c>
      <c r="P1244" s="2">
        <v>340</v>
      </c>
      <c r="Q1244" s="7">
        <f t="shared" si="99"/>
        <v>1359660</v>
      </c>
    </row>
    <row r="1245" spans="1:17">
      <c r="A1245" t="s">
        <v>2682</v>
      </c>
      <c r="B1245" t="s">
        <v>2683</v>
      </c>
      <c r="C1245" t="s">
        <v>1953</v>
      </c>
      <c r="D1245" t="s">
        <v>2973</v>
      </c>
      <c r="E1245" t="s">
        <v>3068</v>
      </c>
      <c r="F1245" t="s">
        <v>3069</v>
      </c>
      <c r="G1245" t="s">
        <v>3071</v>
      </c>
      <c r="H1245">
        <f t="shared" si="95"/>
        <v>514000</v>
      </c>
      <c r="I1245" s="6">
        <v>6850</v>
      </c>
      <c r="J1245" s="5" t="str">
        <f t="shared" si="96"/>
        <v>&gt;₹500</v>
      </c>
      <c r="K1245" s="5">
        <f t="shared" si="97"/>
        <v>1726560</v>
      </c>
      <c r="L1245" s="6">
        <v>11990</v>
      </c>
      <c r="M1245" s="1">
        <v>0.43</v>
      </c>
      <c r="N1245" s="8" t="str">
        <f t="shared" si="98"/>
        <v>&lt;50%</v>
      </c>
      <c r="O1245">
        <v>3.9</v>
      </c>
      <c r="P1245" s="2">
        <v>144</v>
      </c>
      <c r="Q1245" s="7">
        <f t="shared" si="99"/>
        <v>1726560</v>
      </c>
    </row>
    <row r="1246" spans="1:17">
      <c r="A1246" t="s">
        <v>2684</v>
      </c>
      <c r="B1246" t="s">
        <v>2685</v>
      </c>
      <c r="C1246" t="s">
        <v>1991</v>
      </c>
      <c r="D1246" t="s">
        <v>2973</v>
      </c>
      <c r="E1246" t="s">
        <v>3068</v>
      </c>
      <c r="F1246" t="s">
        <v>3081</v>
      </c>
      <c r="G1246" t="s">
        <v>3082</v>
      </c>
      <c r="H1246">
        <f t="shared" si="95"/>
        <v>110000</v>
      </c>
      <c r="I1246" s="6">
        <v>2699</v>
      </c>
      <c r="J1246" s="5" t="str">
        <f t="shared" si="96"/>
        <v>&gt;₹500</v>
      </c>
      <c r="K1246" s="5">
        <f t="shared" si="97"/>
        <v>2761873</v>
      </c>
      <c r="L1246" s="6">
        <v>3799</v>
      </c>
      <c r="M1246" s="1">
        <v>0.28999999999999998</v>
      </c>
      <c r="N1246" s="8" t="str">
        <f t="shared" si="98"/>
        <v>&lt;50%</v>
      </c>
      <c r="O1246">
        <v>4</v>
      </c>
      <c r="P1246" s="2">
        <v>727</v>
      </c>
      <c r="Q1246" s="7">
        <f t="shared" si="99"/>
        <v>2761873</v>
      </c>
    </row>
    <row r="1247" spans="1:17">
      <c r="A1247" t="s">
        <v>2686</v>
      </c>
      <c r="B1247" t="s">
        <v>2687</v>
      </c>
      <c r="C1247" t="s">
        <v>2688</v>
      </c>
      <c r="D1247" t="s">
        <v>2973</v>
      </c>
      <c r="E1247" t="s">
        <v>3065</v>
      </c>
      <c r="F1247" t="s">
        <v>3066</v>
      </c>
      <c r="G1247" t="s">
        <v>3136</v>
      </c>
      <c r="H1247">
        <f t="shared" si="95"/>
        <v>110000</v>
      </c>
      <c r="I1247" s="6">
        <v>899</v>
      </c>
      <c r="J1247" s="5" t="str">
        <f t="shared" si="96"/>
        <v>&gt;₹500</v>
      </c>
      <c r="K1247" s="5">
        <f t="shared" si="97"/>
        <v>1663168</v>
      </c>
      <c r="L1247" s="6">
        <v>1999</v>
      </c>
      <c r="M1247" s="1">
        <v>0.55000000000000004</v>
      </c>
      <c r="N1247" s="8" t="str">
        <f t="shared" si="98"/>
        <v>50% or More</v>
      </c>
      <c r="O1247">
        <v>4</v>
      </c>
      <c r="P1247" s="2">
        <v>832</v>
      </c>
      <c r="Q1247" s="7">
        <f t="shared" si="99"/>
        <v>1663168</v>
      </c>
    </row>
    <row r="1248" spans="1:17">
      <c r="A1248" t="s">
        <v>2689</v>
      </c>
      <c r="B1248" t="s">
        <v>2690</v>
      </c>
      <c r="C1248" t="s">
        <v>1953</v>
      </c>
      <c r="D1248" t="s">
        <v>2973</v>
      </c>
      <c r="E1248" t="s">
        <v>3068</v>
      </c>
      <c r="F1248" t="s">
        <v>3069</v>
      </c>
      <c r="G1248" t="s">
        <v>3071</v>
      </c>
      <c r="H1248">
        <f t="shared" si="95"/>
        <v>190900</v>
      </c>
      <c r="I1248" s="6">
        <v>1090</v>
      </c>
      <c r="J1248" s="5" t="str">
        <f t="shared" si="96"/>
        <v>&gt;₹500</v>
      </c>
      <c r="K1248" s="5">
        <f t="shared" si="97"/>
        <v>170943</v>
      </c>
      <c r="L1248" s="6">
        <v>2999</v>
      </c>
      <c r="M1248" s="1">
        <v>0.64</v>
      </c>
      <c r="N1248" s="8" t="str">
        <f t="shared" si="98"/>
        <v>50% or More</v>
      </c>
      <c r="O1248">
        <v>3.5</v>
      </c>
      <c r="P1248" s="2">
        <v>57</v>
      </c>
      <c r="Q1248" s="7">
        <f t="shared" si="99"/>
        <v>170943</v>
      </c>
    </row>
    <row r="1249" spans="1:17">
      <c r="A1249" t="s">
        <v>2691</v>
      </c>
      <c r="B1249" t="s">
        <v>2692</v>
      </c>
      <c r="C1249" t="s">
        <v>1959</v>
      </c>
      <c r="D1249" t="s">
        <v>2973</v>
      </c>
      <c r="E1249" t="s">
        <v>3065</v>
      </c>
      <c r="F1249" t="s">
        <v>3066</v>
      </c>
      <c r="G1249" t="s">
        <v>3074</v>
      </c>
      <c r="H1249">
        <f t="shared" si="95"/>
        <v>30400</v>
      </c>
      <c r="I1249" s="6">
        <v>295</v>
      </c>
      <c r="J1249" s="5" t="str">
        <f t="shared" si="96"/>
        <v>₹200 - ₹500</v>
      </c>
      <c r="K1249" s="5">
        <f t="shared" si="97"/>
        <v>984756</v>
      </c>
      <c r="L1249" s="6">
        <v>599</v>
      </c>
      <c r="M1249" s="1">
        <v>0.51</v>
      </c>
      <c r="N1249" s="8" t="str">
        <f t="shared" si="98"/>
        <v>50% or More</v>
      </c>
      <c r="O1249">
        <v>4</v>
      </c>
      <c r="P1249" s="2">
        <v>1644</v>
      </c>
      <c r="Q1249" s="7">
        <f t="shared" si="99"/>
        <v>984756</v>
      </c>
    </row>
    <row r="1250" spans="1:17">
      <c r="A1250" t="s">
        <v>2693</v>
      </c>
      <c r="B1250" t="s">
        <v>2694</v>
      </c>
      <c r="C1250" t="s">
        <v>2001</v>
      </c>
      <c r="D1250" t="s">
        <v>2973</v>
      </c>
      <c r="E1250" t="s">
        <v>3065</v>
      </c>
      <c r="F1250" t="s">
        <v>3066</v>
      </c>
      <c r="G1250" t="s">
        <v>3067</v>
      </c>
      <c r="H1250">
        <f t="shared" si="95"/>
        <v>152000</v>
      </c>
      <c r="I1250" s="6">
        <v>479</v>
      </c>
      <c r="J1250" s="5" t="str">
        <f t="shared" si="96"/>
        <v>₹200 - ₹500</v>
      </c>
      <c r="K1250" s="5">
        <f t="shared" si="97"/>
        <v>2130934</v>
      </c>
      <c r="L1250" s="6">
        <v>1999</v>
      </c>
      <c r="M1250" s="1">
        <v>0.76</v>
      </c>
      <c r="N1250" s="8" t="str">
        <f t="shared" si="98"/>
        <v>50% or More</v>
      </c>
      <c r="O1250">
        <v>3.4</v>
      </c>
      <c r="P1250" s="2">
        <v>1066</v>
      </c>
      <c r="Q1250" s="7">
        <f t="shared" si="99"/>
        <v>2130934</v>
      </c>
    </row>
    <row r="1251" spans="1:17">
      <c r="A1251" t="s">
        <v>2695</v>
      </c>
      <c r="B1251" t="s">
        <v>2696</v>
      </c>
      <c r="C1251" t="s">
        <v>1991</v>
      </c>
      <c r="D1251" t="s">
        <v>2973</v>
      </c>
      <c r="E1251" t="s">
        <v>3068</v>
      </c>
      <c r="F1251" t="s">
        <v>3081</v>
      </c>
      <c r="G1251" t="s">
        <v>3082</v>
      </c>
      <c r="H1251">
        <f t="shared" si="95"/>
        <v>190000</v>
      </c>
      <c r="I1251" s="6">
        <v>2949</v>
      </c>
      <c r="J1251" s="5" t="str">
        <f t="shared" si="96"/>
        <v>&gt;₹500</v>
      </c>
      <c r="K1251" s="5">
        <f t="shared" si="97"/>
        <v>38636832</v>
      </c>
      <c r="L1251" s="6">
        <v>4849</v>
      </c>
      <c r="M1251" s="1">
        <v>0.39</v>
      </c>
      <c r="N1251" s="8" t="str">
        <f t="shared" si="98"/>
        <v>&lt;50%</v>
      </c>
      <c r="O1251">
        <v>4.2</v>
      </c>
      <c r="P1251" s="2">
        <v>7968</v>
      </c>
      <c r="Q1251" s="7">
        <f t="shared" si="99"/>
        <v>38636832</v>
      </c>
    </row>
    <row r="1252" spans="1:17">
      <c r="A1252" t="s">
        <v>2697</v>
      </c>
      <c r="B1252" t="s">
        <v>2698</v>
      </c>
      <c r="C1252" t="s">
        <v>2019</v>
      </c>
      <c r="D1252" t="s">
        <v>2973</v>
      </c>
      <c r="E1252" t="s">
        <v>3068</v>
      </c>
      <c r="F1252" t="s">
        <v>3081</v>
      </c>
      <c r="G1252" t="s">
        <v>3084</v>
      </c>
      <c r="H1252">
        <f t="shared" si="95"/>
        <v>17500</v>
      </c>
      <c r="I1252" s="6">
        <v>335</v>
      </c>
      <c r="J1252" s="5" t="str">
        <f t="shared" si="96"/>
        <v>₹200 - ₹500</v>
      </c>
      <c r="K1252" s="5">
        <f t="shared" si="97"/>
        <v>1629450</v>
      </c>
      <c r="L1252" s="6">
        <v>510</v>
      </c>
      <c r="M1252" s="1">
        <v>0.34</v>
      </c>
      <c r="N1252" s="8" t="str">
        <f t="shared" si="98"/>
        <v>&lt;50%</v>
      </c>
      <c r="O1252">
        <v>3.8</v>
      </c>
      <c r="P1252" s="2">
        <v>3195</v>
      </c>
      <c r="Q1252" s="7">
        <f t="shared" si="99"/>
        <v>1629450</v>
      </c>
    </row>
    <row r="1253" spans="1:17">
      <c r="A1253" t="s">
        <v>2699</v>
      </c>
      <c r="B1253" t="s">
        <v>2700</v>
      </c>
      <c r="C1253" t="s">
        <v>2188</v>
      </c>
      <c r="D1253" t="s">
        <v>2973</v>
      </c>
      <c r="E1253" t="s">
        <v>3065</v>
      </c>
      <c r="F1253" t="s">
        <v>3101</v>
      </c>
      <c r="G1253" t="s">
        <v>3104</v>
      </c>
      <c r="H1253">
        <f t="shared" si="95"/>
        <v>20600</v>
      </c>
      <c r="I1253" s="6">
        <v>293</v>
      </c>
      <c r="J1253" s="5" t="str">
        <f t="shared" si="96"/>
        <v>₹200 - ₹500</v>
      </c>
      <c r="K1253" s="5">
        <f t="shared" si="97"/>
        <v>726544</v>
      </c>
      <c r="L1253" s="6">
        <v>499</v>
      </c>
      <c r="M1253" s="1">
        <v>0.41</v>
      </c>
      <c r="N1253" s="8" t="str">
        <f t="shared" si="98"/>
        <v>&lt;50%</v>
      </c>
      <c r="O1253">
        <v>4.0999999999999996</v>
      </c>
      <c r="P1253" s="2">
        <v>1456</v>
      </c>
      <c r="Q1253" s="7">
        <f t="shared" si="99"/>
        <v>726544</v>
      </c>
    </row>
    <row r="1254" spans="1:17">
      <c r="A1254" t="s">
        <v>2701</v>
      </c>
      <c r="B1254" t="s">
        <v>2702</v>
      </c>
      <c r="C1254" t="s">
        <v>2703</v>
      </c>
      <c r="D1254" t="s">
        <v>2973</v>
      </c>
      <c r="E1254" t="s">
        <v>3065</v>
      </c>
      <c r="F1254" t="s">
        <v>3101</v>
      </c>
      <c r="G1254" t="s">
        <v>3137</v>
      </c>
      <c r="H1254">
        <f t="shared" si="95"/>
        <v>70000</v>
      </c>
      <c r="I1254" s="6">
        <v>599</v>
      </c>
      <c r="J1254" s="5" t="str">
        <f t="shared" si="96"/>
        <v>&gt;₹500</v>
      </c>
      <c r="K1254" s="5">
        <f t="shared" si="97"/>
        <v>766410</v>
      </c>
      <c r="L1254" s="6">
        <v>1299</v>
      </c>
      <c r="M1254" s="1">
        <v>0.54</v>
      </c>
      <c r="N1254" s="8" t="str">
        <f t="shared" si="98"/>
        <v>50% or More</v>
      </c>
      <c r="O1254">
        <v>4.2</v>
      </c>
      <c r="P1254" s="2">
        <v>590</v>
      </c>
      <c r="Q1254" s="7">
        <f t="shared" si="99"/>
        <v>766410</v>
      </c>
    </row>
    <row r="1255" spans="1:17">
      <c r="A1255" t="s">
        <v>2704</v>
      </c>
      <c r="B1255" t="s">
        <v>2705</v>
      </c>
      <c r="C1255" t="s">
        <v>2193</v>
      </c>
      <c r="D1255" t="s">
        <v>2973</v>
      </c>
      <c r="E1255" t="s">
        <v>3065</v>
      </c>
      <c r="F1255" t="s">
        <v>3105</v>
      </c>
      <c r="G1255" t="s">
        <v>3106</v>
      </c>
      <c r="H1255">
        <f t="shared" si="95"/>
        <v>50000</v>
      </c>
      <c r="I1255" s="6">
        <v>499</v>
      </c>
      <c r="J1255" s="5" t="str">
        <f t="shared" si="96"/>
        <v>₹200 - ₹500</v>
      </c>
      <c r="K1255" s="5">
        <f t="shared" si="97"/>
        <v>1434564</v>
      </c>
      <c r="L1255" s="6">
        <v>999</v>
      </c>
      <c r="M1255" s="1">
        <v>0.5</v>
      </c>
      <c r="N1255" s="8" t="str">
        <f t="shared" si="98"/>
        <v>50% or More</v>
      </c>
      <c r="O1255">
        <v>4.3</v>
      </c>
      <c r="P1255" s="2">
        <v>1436</v>
      </c>
      <c r="Q1255" s="7">
        <f t="shared" si="99"/>
        <v>1434564</v>
      </c>
    </row>
    <row r="1256" spans="1:17">
      <c r="A1256" t="s">
        <v>2706</v>
      </c>
      <c r="B1256" t="s">
        <v>2707</v>
      </c>
      <c r="C1256" t="s">
        <v>1985</v>
      </c>
      <c r="D1256" t="s">
        <v>2973</v>
      </c>
      <c r="E1256" t="s">
        <v>3065</v>
      </c>
      <c r="F1256" t="s">
        <v>3072</v>
      </c>
      <c r="G1256" t="s">
        <v>3073</v>
      </c>
      <c r="H1256">
        <f t="shared" si="95"/>
        <v>34100</v>
      </c>
      <c r="I1256" s="6">
        <v>849</v>
      </c>
      <c r="J1256" s="5" t="str">
        <f t="shared" si="96"/>
        <v>&gt;₹500</v>
      </c>
      <c r="K1256" s="5">
        <f t="shared" si="97"/>
        <v>4978960</v>
      </c>
      <c r="L1256" s="6">
        <v>1190</v>
      </c>
      <c r="M1256" s="1">
        <v>0.28999999999999998</v>
      </c>
      <c r="N1256" s="8" t="str">
        <f t="shared" si="98"/>
        <v>&lt;50%</v>
      </c>
      <c r="O1256">
        <v>4.2</v>
      </c>
      <c r="P1256" s="2">
        <v>4184</v>
      </c>
      <c r="Q1256" s="7">
        <f t="shared" si="99"/>
        <v>4978960</v>
      </c>
    </row>
    <row r="1257" spans="1:17">
      <c r="A1257" t="s">
        <v>2708</v>
      </c>
      <c r="B1257" t="s">
        <v>2709</v>
      </c>
      <c r="C1257" t="s">
        <v>2188</v>
      </c>
      <c r="D1257" t="s">
        <v>2973</v>
      </c>
      <c r="E1257" t="s">
        <v>3065</v>
      </c>
      <c r="F1257" t="s">
        <v>3101</v>
      </c>
      <c r="G1257" t="s">
        <v>3104</v>
      </c>
      <c r="H1257">
        <f t="shared" si="95"/>
        <v>15100</v>
      </c>
      <c r="I1257" s="6">
        <v>249</v>
      </c>
      <c r="J1257" s="5" t="str">
        <f t="shared" si="96"/>
        <v>₹200 - ₹500</v>
      </c>
      <c r="K1257" s="5">
        <f t="shared" si="97"/>
        <v>277200</v>
      </c>
      <c r="L1257" s="6">
        <v>400</v>
      </c>
      <c r="M1257" s="1">
        <v>0.38</v>
      </c>
      <c r="N1257" s="8" t="str">
        <f t="shared" si="98"/>
        <v>&lt;50%</v>
      </c>
      <c r="O1257">
        <v>4.0999999999999996</v>
      </c>
      <c r="P1257" s="2">
        <v>693</v>
      </c>
      <c r="Q1257" s="7">
        <f t="shared" si="99"/>
        <v>277200</v>
      </c>
    </row>
    <row r="1258" spans="1:17">
      <c r="A1258" t="s">
        <v>2710</v>
      </c>
      <c r="B1258" t="s">
        <v>2711</v>
      </c>
      <c r="C1258" t="s">
        <v>2193</v>
      </c>
      <c r="D1258" t="s">
        <v>2973</v>
      </c>
      <c r="E1258" t="s">
        <v>3065</v>
      </c>
      <c r="F1258" t="s">
        <v>3105</v>
      </c>
      <c r="G1258" t="s">
        <v>3106</v>
      </c>
      <c r="H1258">
        <f t="shared" si="95"/>
        <v>41400</v>
      </c>
      <c r="I1258" s="6">
        <v>185</v>
      </c>
      <c r="J1258" s="5" t="str">
        <f t="shared" si="96"/>
        <v>₹200</v>
      </c>
      <c r="K1258" s="5">
        <f t="shared" si="97"/>
        <v>782294</v>
      </c>
      <c r="L1258" s="6">
        <v>599</v>
      </c>
      <c r="M1258" s="1">
        <v>0.69</v>
      </c>
      <c r="N1258" s="8" t="str">
        <f t="shared" si="98"/>
        <v>50% or More</v>
      </c>
      <c r="O1258">
        <v>3.9</v>
      </c>
      <c r="P1258" s="2">
        <v>1306</v>
      </c>
      <c r="Q1258" s="7">
        <f t="shared" si="99"/>
        <v>782294</v>
      </c>
    </row>
    <row r="1259" spans="1:17">
      <c r="A1259" t="s">
        <v>2712</v>
      </c>
      <c r="B1259" t="s">
        <v>2713</v>
      </c>
      <c r="C1259" t="s">
        <v>1953</v>
      </c>
      <c r="D1259" t="s">
        <v>2973</v>
      </c>
      <c r="E1259" t="s">
        <v>3068</v>
      </c>
      <c r="F1259" t="s">
        <v>3069</v>
      </c>
      <c r="G1259" t="s">
        <v>3071</v>
      </c>
      <c r="H1259">
        <f t="shared" si="95"/>
        <v>22100</v>
      </c>
      <c r="I1259" s="6">
        <v>778</v>
      </c>
      <c r="J1259" s="5" t="str">
        <f t="shared" si="96"/>
        <v>&gt;₹500</v>
      </c>
      <c r="K1259" s="5">
        <f t="shared" si="97"/>
        <v>7992</v>
      </c>
      <c r="L1259" s="6">
        <v>999</v>
      </c>
      <c r="M1259" s="1">
        <v>0.22</v>
      </c>
      <c r="N1259" s="8" t="str">
        <f t="shared" si="98"/>
        <v>&lt;50%</v>
      </c>
      <c r="O1259">
        <v>3.3</v>
      </c>
      <c r="P1259" s="2">
        <v>8</v>
      </c>
      <c r="Q1259" s="7">
        <f t="shared" si="99"/>
        <v>7992</v>
      </c>
    </row>
    <row r="1260" spans="1:17">
      <c r="A1260" t="s">
        <v>2714</v>
      </c>
      <c r="B1260" t="s">
        <v>2715</v>
      </c>
      <c r="C1260" t="s">
        <v>2716</v>
      </c>
      <c r="D1260" t="s">
        <v>2973</v>
      </c>
      <c r="E1260" t="s">
        <v>3065</v>
      </c>
      <c r="F1260" t="s">
        <v>3101</v>
      </c>
      <c r="G1260" t="s">
        <v>3138</v>
      </c>
      <c r="H1260">
        <f t="shared" si="95"/>
        <v>42000</v>
      </c>
      <c r="I1260" s="6">
        <v>279</v>
      </c>
      <c r="J1260" s="5" t="str">
        <f t="shared" si="96"/>
        <v>₹200 - ₹500</v>
      </c>
      <c r="K1260" s="5">
        <f t="shared" si="97"/>
        <v>1625874</v>
      </c>
      <c r="L1260" s="6">
        <v>699</v>
      </c>
      <c r="M1260" s="1">
        <v>0.6</v>
      </c>
      <c r="N1260" s="8" t="str">
        <f t="shared" si="98"/>
        <v>50% or More</v>
      </c>
      <c r="O1260">
        <v>4.3</v>
      </c>
      <c r="P1260" s="2">
        <v>2326</v>
      </c>
      <c r="Q1260" s="7">
        <f t="shared" si="99"/>
        <v>1625874</v>
      </c>
    </row>
    <row r="1261" spans="1:17">
      <c r="A1261" t="s">
        <v>2717</v>
      </c>
      <c r="B1261" t="s">
        <v>2718</v>
      </c>
      <c r="C1261" t="s">
        <v>2193</v>
      </c>
      <c r="D1261" t="s">
        <v>2973</v>
      </c>
      <c r="E1261" t="s">
        <v>3065</v>
      </c>
      <c r="F1261" t="s">
        <v>3105</v>
      </c>
      <c r="G1261" t="s">
        <v>3106</v>
      </c>
      <c r="H1261">
        <f t="shared" si="95"/>
        <v>128400</v>
      </c>
      <c r="I1261" s="6">
        <v>215</v>
      </c>
      <c r="J1261" s="5" t="str">
        <f t="shared" si="96"/>
        <v>₹200 - ₹500</v>
      </c>
      <c r="K1261" s="5">
        <f t="shared" si="97"/>
        <v>1504996</v>
      </c>
      <c r="L1261" s="6">
        <v>1499</v>
      </c>
      <c r="M1261" s="1">
        <v>0.86</v>
      </c>
      <c r="N1261" s="8" t="str">
        <f t="shared" si="98"/>
        <v>50% or More</v>
      </c>
      <c r="O1261">
        <v>3.9</v>
      </c>
      <c r="P1261" s="2">
        <v>1004</v>
      </c>
      <c r="Q1261" s="7">
        <f t="shared" si="99"/>
        <v>1504996</v>
      </c>
    </row>
    <row r="1262" spans="1:17">
      <c r="A1262" t="s">
        <v>2719</v>
      </c>
      <c r="B1262" t="s">
        <v>2720</v>
      </c>
      <c r="C1262" t="s">
        <v>1985</v>
      </c>
      <c r="D1262" t="s">
        <v>2973</v>
      </c>
      <c r="E1262" t="s">
        <v>3065</v>
      </c>
      <c r="F1262" t="s">
        <v>3072</v>
      </c>
      <c r="G1262" t="s">
        <v>3073</v>
      </c>
      <c r="H1262">
        <f t="shared" si="95"/>
        <v>40600</v>
      </c>
      <c r="I1262" s="6">
        <v>889</v>
      </c>
      <c r="J1262" s="5" t="str">
        <f t="shared" si="96"/>
        <v>&gt;₹500</v>
      </c>
      <c r="K1262" s="5">
        <f t="shared" si="97"/>
        <v>8288000</v>
      </c>
      <c r="L1262" s="6">
        <v>1295</v>
      </c>
      <c r="M1262" s="1">
        <v>0.31</v>
      </c>
      <c r="N1262" s="8" t="str">
        <f t="shared" si="98"/>
        <v>&lt;50%</v>
      </c>
      <c r="O1262">
        <v>4.3</v>
      </c>
      <c r="P1262" s="2">
        <v>6400</v>
      </c>
      <c r="Q1262" s="7">
        <f t="shared" si="99"/>
        <v>8288000</v>
      </c>
    </row>
    <row r="1263" spans="1:17">
      <c r="A1263" t="s">
        <v>2721</v>
      </c>
      <c r="B1263" t="s">
        <v>2722</v>
      </c>
      <c r="C1263" t="s">
        <v>1991</v>
      </c>
      <c r="D1263" t="s">
        <v>2973</v>
      </c>
      <c r="E1263" t="s">
        <v>3068</v>
      </c>
      <c r="F1263" t="s">
        <v>3081</v>
      </c>
      <c r="G1263" t="s">
        <v>3082</v>
      </c>
      <c r="H1263">
        <f t="shared" si="95"/>
        <v>355000</v>
      </c>
      <c r="I1263" s="6">
        <v>1449</v>
      </c>
      <c r="J1263" s="5" t="str">
        <f t="shared" si="96"/>
        <v>&gt;₹500</v>
      </c>
      <c r="K1263" s="5">
        <f t="shared" si="97"/>
        <v>314937</v>
      </c>
      <c r="L1263" s="6">
        <v>4999</v>
      </c>
      <c r="M1263" s="1">
        <v>0.71</v>
      </c>
      <c r="N1263" s="8" t="str">
        <f t="shared" si="98"/>
        <v>50% or More</v>
      </c>
      <c r="O1263">
        <v>3.6</v>
      </c>
      <c r="P1263" s="2">
        <v>63</v>
      </c>
      <c r="Q1263" s="7">
        <f t="shared" si="99"/>
        <v>314937</v>
      </c>
    </row>
    <row r="1264" spans="1:17">
      <c r="A1264" t="s">
        <v>2723</v>
      </c>
      <c r="B1264" t="s">
        <v>2724</v>
      </c>
      <c r="C1264" t="s">
        <v>1991</v>
      </c>
      <c r="D1264" t="s">
        <v>2973</v>
      </c>
      <c r="E1264" t="s">
        <v>3068</v>
      </c>
      <c r="F1264" t="s">
        <v>3081</v>
      </c>
      <c r="G1264" t="s">
        <v>3082</v>
      </c>
      <c r="H1264">
        <f t="shared" si="95"/>
        <v>136000</v>
      </c>
      <c r="I1264" s="6">
        <v>1190</v>
      </c>
      <c r="J1264" s="5" t="str">
        <f t="shared" si="96"/>
        <v>&gt;₹500</v>
      </c>
      <c r="K1264" s="5">
        <f t="shared" si="97"/>
        <v>3011550</v>
      </c>
      <c r="L1264" s="6">
        <v>2550</v>
      </c>
      <c r="M1264" s="1">
        <v>0.53</v>
      </c>
      <c r="N1264" s="8" t="str">
        <f t="shared" si="98"/>
        <v>50% or More</v>
      </c>
      <c r="O1264">
        <v>3.8</v>
      </c>
      <c r="P1264" s="2">
        <v>1181</v>
      </c>
      <c r="Q1264" s="7">
        <f t="shared" si="99"/>
        <v>3011550</v>
      </c>
    </row>
    <row r="1265" spans="1:17">
      <c r="A1265" t="s">
        <v>2725</v>
      </c>
      <c r="B1265" t="s">
        <v>2726</v>
      </c>
      <c r="C1265" t="s">
        <v>2291</v>
      </c>
      <c r="D1265" t="s">
        <v>2973</v>
      </c>
      <c r="E1265" t="s">
        <v>3065</v>
      </c>
      <c r="F1265" t="s">
        <v>3105</v>
      </c>
      <c r="G1265" t="s">
        <v>3115</v>
      </c>
      <c r="H1265">
        <f t="shared" si="95"/>
        <v>15100</v>
      </c>
      <c r="I1265" s="6">
        <v>1799</v>
      </c>
      <c r="J1265" s="5" t="str">
        <f t="shared" si="96"/>
        <v>&gt;₹500</v>
      </c>
      <c r="K1265" s="5">
        <f t="shared" si="97"/>
        <v>3681600</v>
      </c>
      <c r="L1265" s="6">
        <v>1950</v>
      </c>
      <c r="M1265" s="1">
        <v>0.08</v>
      </c>
      <c r="N1265" s="8" t="str">
        <f t="shared" si="98"/>
        <v>&lt;50%</v>
      </c>
      <c r="O1265">
        <v>3.9</v>
      </c>
      <c r="P1265" s="2">
        <v>1888</v>
      </c>
      <c r="Q1265" s="7">
        <f t="shared" si="99"/>
        <v>3681600</v>
      </c>
    </row>
    <row r="1266" spans="1:17">
      <c r="A1266" t="s">
        <v>2727</v>
      </c>
      <c r="B1266" t="s">
        <v>2728</v>
      </c>
      <c r="C1266" t="s">
        <v>1988</v>
      </c>
      <c r="D1266" t="s">
        <v>2973</v>
      </c>
      <c r="E1266" t="s">
        <v>3065</v>
      </c>
      <c r="F1266" t="s">
        <v>3066</v>
      </c>
      <c r="G1266" t="s">
        <v>3080</v>
      </c>
      <c r="H1266">
        <f t="shared" si="95"/>
        <v>235800</v>
      </c>
      <c r="I1266" s="6">
        <v>6120</v>
      </c>
      <c r="J1266" s="5" t="str">
        <f t="shared" si="96"/>
        <v>&gt;₹500</v>
      </c>
      <c r="K1266" s="5">
        <f t="shared" si="97"/>
        <v>55530900</v>
      </c>
      <c r="L1266" s="6">
        <v>8478</v>
      </c>
      <c r="M1266" s="1">
        <v>0.28000000000000003</v>
      </c>
      <c r="N1266" s="8" t="str">
        <f t="shared" si="98"/>
        <v>&lt;50%</v>
      </c>
      <c r="O1266">
        <v>4.5999999999999996</v>
      </c>
      <c r="P1266" s="2">
        <v>6550</v>
      </c>
      <c r="Q1266" s="7">
        <f t="shared" si="99"/>
        <v>55530900</v>
      </c>
    </row>
    <row r="1267" spans="1:17">
      <c r="A1267" t="s">
        <v>2729</v>
      </c>
      <c r="B1267" t="s">
        <v>2730</v>
      </c>
      <c r="C1267" t="s">
        <v>1988</v>
      </c>
      <c r="D1267" t="s">
        <v>2973</v>
      </c>
      <c r="E1267" t="s">
        <v>3065</v>
      </c>
      <c r="F1267" t="s">
        <v>3066</v>
      </c>
      <c r="G1267" t="s">
        <v>3080</v>
      </c>
      <c r="H1267">
        <f t="shared" si="95"/>
        <v>150000</v>
      </c>
      <c r="I1267" s="6">
        <v>1799</v>
      </c>
      <c r="J1267" s="5" t="str">
        <f t="shared" si="96"/>
        <v>&gt;₹500</v>
      </c>
      <c r="K1267" s="5">
        <f t="shared" si="97"/>
        <v>6089954</v>
      </c>
      <c r="L1267" s="6">
        <v>3299</v>
      </c>
      <c r="M1267" s="1">
        <v>0.45</v>
      </c>
      <c r="N1267" s="8" t="str">
        <f t="shared" si="98"/>
        <v>&lt;50%</v>
      </c>
      <c r="O1267">
        <v>3.8</v>
      </c>
      <c r="P1267" s="2">
        <v>1846</v>
      </c>
      <c r="Q1267" s="7">
        <f t="shared" si="99"/>
        <v>6089954</v>
      </c>
    </row>
    <row r="1268" spans="1:17">
      <c r="A1268" t="s">
        <v>2731</v>
      </c>
      <c r="B1268" t="s">
        <v>2732</v>
      </c>
      <c r="C1268" t="s">
        <v>1988</v>
      </c>
      <c r="D1268" t="s">
        <v>2973</v>
      </c>
      <c r="E1268" t="s">
        <v>3065</v>
      </c>
      <c r="F1268" t="s">
        <v>3066</v>
      </c>
      <c r="G1268" t="s">
        <v>3080</v>
      </c>
      <c r="H1268">
        <f t="shared" si="95"/>
        <v>169600</v>
      </c>
      <c r="I1268" s="6">
        <v>2199</v>
      </c>
      <c r="J1268" s="5" t="str">
        <f t="shared" si="96"/>
        <v>&gt;₹500</v>
      </c>
      <c r="K1268" s="5">
        <f t="shared" si="97"/>
        <v>4226075</v>
      </c>
      <c r="L1268" s="6">
        <v>3895</v>
      </c>
      <c r="M1268" s="1">
        <v>0.44</v>
      </c>
      <c r="N1268" s="8" t="str">
        <f t="shared" si="98"/>
        <v>&lt;50%</v>
      </c>
      <c r="O1268">
        <v>3.9</v>
      </c>
      <c r="P1268" s="2">
        <v>1085</v>
      </c>
      <c r="Q1268" s="7">
        <f t="shared" si="99"/>
        <v>4226075</v>
      </c>
    </row>
    <row r="1269" spans="1:17">
      <c r="A1269" t="s">
        <v>2733</v>
      </c>
      <c r="B1269" t="s">
        <v>2734</v>
      </c>
      <c r="C1269" t="s">
        <v>2207</v>
      </c>
      <c r="D1269" t="s">
        <v>2973</v>
      </c>
      <c r="E1269" t="s">
        <v>3065</v>
      </c>
      <c r="F1269" t="s">
        <v>3066</v>
      </c>
      <c r="G1269" t="s">
        <v>3108</v>
      </c>
      <c r="H1269">
        <f t="shared" si="95"/>
        <v>181000</v>
      </c>
      <c r="I1269" s="6">
        <v>3685</v>
      </c>
      <c r="J1269" s="5" t="str">
        <f t="shared" si="96"/>
        <v>&gt;₹500</v>
      </c>
      <c r="K1269" s="5">
        <f t="shared" si="97"/>
        <v>1593550</v>
      </c>
      <c r="L1269" s="6">
        <v>5495</v>
      </c>
      <c r="M1269" s="1">
        <v>0.33</v>
      </c>
      <c r="N1269" s="8" t="str">
        <f t="shared" si="98"/>
        <v>&lt;50%</v>
      </c>
      <c r="O1269">
        <v>4.0999999999999996</v>
      </c>
      <c r="P1269" s="2">
        <v>290</v>
      </c>
      <c r="Q1269" s="7">
        <f t="shared" si="99"/>
        <v>1593550</v>
      </c>
    </row>
    <row r="1270" spans="1:17">
      <c r="A1270" t="s">
        <v>2735</v>
      </c>
      <c r="B1270" t="s">
        <v>2736</v>
      </c>
      <c r="C1270" t="s">
        <v>2041</v>
      </c>
      <c r="D1270" t="s">
        <v>2973</v>
      </c>
      <c r="E1270" t="s">
        <v>3065</v>
      </c>
      <c r="F1270" t="s">
        <v>3066</v>
      </c>
      <c r="G1270" t="s">
        <v>3089</v>
      </c>
      <c r="H1270">
        <f t="shared" si="95"/>
        <v>35000</v>
      </c>
      <c r="I1270" s="6">
        <v>649</v>
      </c>
      <c r="J1270" s="5" t="str">
        <f t="shared" si="96"/>
        <v>&gt;₹500</v>
      </c>
      <c r="K1270" s="5">
        <f t="shared" si="97"/>
        <v>3996</v>
      </c>
      <c r="L1270" s="6">
        <v>999</v>
      </c>
      <c r="M1270" s="1">
        <v>0.35</v>
      </c>
      <c r="N1270" s="8" t="str">
        <f t="shared" si="98"/>
        <v>&lt;50%</v>
      </c>
      <c r="O1270">
        <v>3.6</v>
      </c>
      <c r="P1270" s="2">
        <v>4</v>
      </c>
      <c r="Q1270" s="7">
        <f t="shared" si="99"/>
        <v>3996</v>
      </c>
    </row>
    <row r="1271" spans="1:17">
      <c r="A1271" t="s">
        <v>2737</v>
      </c>
      <c r="B1271" t="s">
        <v>2738</v>
      </c>
      <c r="C1271" t="s">
        <v>2361</v>
      </c>
      <c r="D1271" t="s">
        <v>2973</v>
      </c>
      <c r="E1271" t="s">
        <v>3065</v>
      </c>
      <c r="F1271" t="s">
        <v>3066</v>
      </c>
      <c r="G1271" t="s">
        <v>3122</v>
      </c>
      <c r="H1271">
        <f t="shared" si="95"/>
        <v>39600</v>
      </c>
      <c r="I1271" s="6">
        <v>8599</v>
      </c>
      <c r="J1271" s="5" t="str">
        <f t="shared" si="96"/>
        <v>&gt;₹500</v>
      </c>
      <c r="K1271" s="5">
        <f t="shared" si="97"/>
        <v>87557330</v>
      </c>
      <c r="L1271" s="6">
        <v>8995</v>
      </c>
      <c r="M1271" s="1">
        <v>0.04</v>
      </c>
      <c r="N1271" s="8" t="str">
        <f t="shared" si="98"/>
        <v>&lt;50%</v>
      </c>
      <c r="O1271">
        <v>4.4000000000000004</v>
      </c>
      <c r="P1271" s="2">
        <v>9734</v>
      </c>
      <c r="Q1271" s="7">
        <f t="shared" si="99"/>
        <v>87557330</v>
      </c>
    </row>
    <row r="1272" spans="1:17">
      <c r="A1272" t="s">
        <v>2739</v>
      </c>
      <c r="B1272" t="s">
        <v>2740</v>
      </c>
      <c r="C1272" t="s">
        <v>1985</v>
      </c>
      <c r="D1272" t="s">
        <v>2973</v>
      </c>
      <c r="E1272" t="s">
        <v>3065</v>
      </c>
      <c r="F1272" t="s">
        <v>3072</v>
      </c>
      <c r="G1272" t="s">
        <v>3073</v>
      </c>
      <c r="H1272">
        <f t="shared" si="95"/>
        <v>48900</v>
      </c>
      <c r="I1272" s="6">
        <v>1110</v>
      </c>
      <c r="J1272" s="5" t="str">
        <f t="shared" si="96"/>
        <v>&gt;₹500</v>
      </c>
      <c r="K1272" s="5">
        <f t="shared" si="97"/>
        <v>6431178</v>
      </c>
      <c r="L1272" s="6">
        <v>1599</v>
      </c>
      <c r="M1272" s="1">
        <v>0.31</v>
      </c>
      <c r="N1272" s="8" t="str">
        <f t="shared" si="98"/>
        <v>&lt;50%</v>
      </c>
      <c r="O1272">
        <v>4.3</v>
      </c>
      <c r="P1272" s="2">
        <v>4022</v>
      </c>
      <c r="Q1272" s="7">
        <f t="shared" si="99"/>
        <v>6431178</v>
      </c>
    </row>
    <row r="1273" spans="1:17">
      <c r="A1273" t="s">
        <v>2741</v>
      </c>
      <c r="B1273" t="s">
        <v>2742</v>
      </c>
      <c r="C1273" t="s">
        <v>1991</v>
      </c>
      <c r="D1273" t="s">
        <v>2973</v>
      </c>
      <c r="E1273" t="s">
        <v>3068</v>
      </c>
      <c r="F1273" t="s">
        <v>3081</v>
      </c>
      <c r="G1273" t="s">
        <v>3082</v>
      </c>
      <c r="H1273">
        <f t="shared" si="95"/>
        <v>200100</v>
      </c>
      <c r="I1273" s="6">
        <v>1499</v>
      </c>
      <c r="J1273" s="5" t="str">
        <f t="shared" si="96"/>
        <v>&gt;₹500</v>
      </c>
      <c r="K1273" s="5">
        <f t="shared" si="97"/>
        <v>9068500</v>
      </c>
      <c r="L1273" s="6">
        <v>3500</v>
      </c>
      <c r="M1273" s="1">
        <v>0.56999999999999995</v>
      </c>
      <c r="N1273" s="8" t="str">
        <f t="shared" si="98"/>
        <v>50% or More</v>
      </c>
      <c r="O1273">
        <v>4.7</v>
      </c>
      <c r="P1273" s="2">
        <v>2591</v>
      </c>
      <c r="Q1273" s="7">
        <f t="shared" si="99"/>
        <v>9068500</v>
      </c>
    </row>
    <row r="1274" spans="1:17">
      <c r="A1274" t="s">
        <v>2743</v>
      </c>
      <c r="B1274" t="s">
        <v>2744</v>
      </c>
      <c r="C1274" t="s">
        <v>1959</v>
      </c>
      <c r="D1274" t="s">
        <v>2973</v>
      </c>
      <c r="E1274" t="s">
        <v>3065</v>
      </c>
      <c r="F1274" t="s">
        <v>3066</v>
      </c>
      <c r="G1274" t="s">
        <v>3074</v>
      </c>
      <c r="H1274">
        <f t="shared" si="95"/>
        <v>124000</v>
      </c>
      <c r="I1274" s="6">
        <v>759</v>
      </c>
      <c r="J1274" s="5" t="str">
        <f t="shared" si="96"/>
        <v>&gt;₹500</v>
      </c>
      <c r="K1274" s="5">
        <f t="shared" si="97"/>
        <v>1063468</v>
      </c>
      <c r="L1274" s="6">
        <v>1999</v>
      </c>
      <c r="M1274" s="1">
        <v>0.62</v>
      </c>
      <c r="N1274" s="8" t="str">
        <f t="shared" si="98"/>
        <v>50% or More</v>
      </c>
      <c r="O1274">
        <v>4.3</v>
      </c>
      <c r="P1274" s="2">
        <v>532</v>
      </c>
      <c r="Q1274" s="7">
        <f t="shared" si="99"/>
        <v>1063468</v>
      </c>
    </row>
    <row r="1275" spans="1:17">
      <c r="A1275" t="s">
        <v>2745</v>
      </c>
      <c r="B1275" t="s">
        <v>2746</v>
      </c>
      <c r="C1275" t="s">
        <v>2048</v>
      </c>
      <c r="D1275" t="s">
        <v>2973</v>
      </c>
      <c r="E1275" t="s">
        <v>3065</v>
      </c>
      <c r="F1275" t="s">
        <v>3072</v>
      </c>
      <c r="G1275" t="s">
        <v>3090</v>
      </c>
      <c r="H1275">
        <f t="shared" si="95"/>
        <v>53000</v>
      </c>
      <c r="I1275" s="6">
        <v>2669</v>
      </c>
      <c r="J1275" s="5" t="str">
        <f t="shared" si="96"/>
        <v>&gt;₹500</v>
      </c>
      <c r="K1275" s="5">
        <f t="shared" si="97"/>
        <v>831740</v>
      </c>
      <c r="L1275" s="6">
        <v>3199</v>
      </c>
      <c r="M1275" s="1">
        <v>0.17</v>
      </c>
      <c r="N1275" s="8" t="str">
        <f t="shared" si="98"/>
        <v>&lt;50%</v>
      </c>
      <c r="O1275">
        <v>3.9</v>
      </c>
      <c r="P1275" s="2">
        <v>260</v>
      </c>
      <c r="Q1275" s="7">
        <f t="shared" si="99"/>
        <v>831740</v>
      </c>
    </row>
    <row r="1276" spans="1:17">
      <c r="A1276" t="s">
        <v>2747</v>
      </c>
      <c r="B1276" t="s">
        <v>2748</v>
      </c>
      <c r="C1276" t="s">
        <v>2068</v>
      </c>
      <c r="D1276" t="s">
        <v>2973</v>
      </c>
      <c r="E1276" t="s">
        <v>3065</v>
      </c>
      <c r="F1276" t="s">
        <v>3066</v>
      </c>
      <c r="G1276" t="s">
        <v>3092</v>
      </c>
      <c r="H1276">
        <f t="shared" si="95"/>
        <v>37100</v>
      </c>
      <c r="I1276" s="6">
        <v>929</v>
      </c>
      <c r="J1276" s="5" t="str">
        <f t="shared" si="96"/>
        <v>&gt;₹500</v>
      </c>
      <c r="K1276" s="5">
        <f t="shared" si="97"/>
        <v>2173600</v>
      </c>
      <c r="L1276" s="6">
        <v>1300</v>
      </c>
      <c r="M1276" s="1">
        <v>0.28999999999999998</v>
      </c>
      <c r="N1276" s="8" t="str">
        <f t="shared" si="98"/>
        <v>&lt;50%</v>
      </c>
      <c r="O1276">
        <v>3.9</v>
      </c>
      <c r="P1276" s="2">
        <v>1672</v>
      </c>
      <c r="Q1276" s="7">
        <f t="shared" si="99"/>
        <v>2173600</v>
      </c>
    </row>
    <row r="1277" spans="1:17">
      <c r="A1277" t="s">
        <v>2749</v>
      </c>
      <c r="B1277" t="s">
        <v>2750</v>
      </c>
      <c r="C1277" t="s">
        <v>2029</v>
      </c>
      <c r="D1277" t="s">
        <v>2973</v>
      </c>
      <c r="E1277" t="s">
        <v>3086</v>
      </c>
      <c r="F1277" t="s">
        <v>3087</v>
      </c>
      <c r="G1277" t="s">
        <v>3088</v>
      </c>
      <c r="H1277">
        <f t="shared" si="95"/>
        <v>20000</v>
      </c>
      <c r="I1277" s="6">
        <v>199</v>
      </c>
      <c r="J1277" s="5" t="str">
        <f t="shared" si="96"/>
        <v>₹200</v>
      </c>
      <c r="K1277" s="5">
        <f t="shared" si="97"/>
        <v>3170055</v>
      </c>
      <c r="L1277" s="6">
        <v>399</v>
      </c>
      <c r="M1277" s="1">
        <v>0.5</v>
      </c>
      <c r="N1277" s="8" t="str">
        <f t="shared" si="98"/>
        <v>50% or More</v>
      </c>
      <c r="O1277">
        <v>3.7</v>
      </c>
      <c r="P1277" s="2">
        <v>7945</v>
      </c>
      <c r="Q1277" s="7">
        <f t="shared" si="99"/>
        <v>3170055</v>
      </c>
    </row>
    <row r="1278" spans="1:17">
      <c r="A1278" t="s">
        <v>2751</v>
      </c>
      <c r="B1278" t="s">
        <v>2752</v>
      </c>
      <c r="C1278" t="s">
        <v>1956</v>
      </c>
      <c r="D1278" t="s">
        <v>2973</v>
      </c>
      <c r="E1278" t="s">
        <v>3065</v>
      </c>
      <c r="F1278" t="s">
        <v>3072</v>
      </c>
      <c r="G1278" t="s">
        <v>3073</v>
      </c>
      <c r="H1278">
        <f t="shared" si="95"/>
        <v>32000</v>
      </c>
      <c r="I1278" s="6">
        <v>279</v>
      </c>
      <c r="J1278" s="5" t="str">
        <f t="shared" si="96"/>
        <v>₹200 - ₹500</v>
      </c>
      <c r="K1278" s="5">
        <f t="shared" si="97"/>
        <v>818833</v>
      </c>
      <c r="L1278" s="6">
        <v>599</v>
      </c>
      <c r="M1278" s="1">
        <v>0.53</v>
      </c>
      <c r="N1278" s="8" t="str">
        <f t="shared" si="98"/>
        <v>50% or More</v>
      </c>
      <c r="O1278">
        <v>3.5</v>
      </c>
      <c r="P1278" s="2">
        <v>1367</v>
      </c>
      <c r="Q1278" s="7">
        <f t="shared" si="99"/>
        <v>818833</v>
      </c>
    </row>
    <row r="1279" spans="1:17">
      <c r="A1279" t="s">
        <v>2753</v>
      </c>
      <c r="B1279" t="s">
        <v>2754</v>
      </c>
      <c r="C1279" t="s">
        <v>1982</v>
      </c>
      <c r="D1279" t="s">
        <v>2973</v>
      </c>
      <c r="E1279" t="s">
        <v>3065</v>
      </c>
      <c r="F1279" t="s">
        <v>3066</v>
      </c>
      <c r="G1279" t="s">
        <v>3079</v>
      </c>
      <c r="H1279">
        <f t="shared" si="95"/>
        <v>45000</v>
      </c>
      <c r="I1279" s="6">
        <v>549</v>
      </c>
      <c r="J1279" s="5" t="str">
        <f t="shared" si="96"/>
        <v>&gt;₹500</v>
      </c>
      <c r="K1279" s="5">
        <f t="shared" si="97"/>
        <v>1311687</v>
      </c>
      <c r="L1279" s="6">
        <v>999</v>
      </c>
      <c r="M1279" s="1">
        <v>0.45</v>
      </c>
      <c r="N1279" s="8" t="str">
        <f t="shared" si="98"/>
        <v>&lt;50%</v>
      </c>
      <c r="O1279">
        <v>4</v>
      </c>
      <c r="P1279" s="2">
        <v>1313</v>
      </c>
      <c r="Q1279" s="7">
        <f t="shared" si="99"/>
        <v>1311687</v>
      </c>
    </row>
    <row r="1280" spans="1:17">
      <c r="A1280" t="s">
        <v>2755</v>
      </c>
      <c r="B1280" t="s">
        <v>2756</v>
      </c>
      <c r="C1280" t="s">
        <v>2340</v>
      </c>
      <c r="D1280" t="s">
        <v>2973</v>
      </c>
      <c r="E1280" t="s">
        <v>3086</v>
      </c>
      <c r="F1280" t="s">
        <v>3087</v>
      </c>
      <c r="G1280" t="s">
        <v>3119</v>
      </c>
      <c r="H1280">
        <f t="shared" si="95"/>
        <v>11400</v>
      </c>
      <c r="I1280" s="6">
        <v>85</v>
      </c>
      <c r="J1280" s="5" t="str">
        <f t="shared" si="96"/>
        <v>₹200</v>
      </c>
      <c r="K1280" s="5">
        <f t="shared" si="97"/>
        <v>42188</v>
      </c>
      <c r="L1280" s="6">
        <v>199</v>
      </c>
      <c r="M1280" s="1">
        <v>0.56999999999999995</v>
      </c>
      <c r="N1280" s="8" t="str">
        <f t="shared" si="98"/>
        <v>50% or More</v>
      </c>
      <c r="O1280">
        <v>4.0999999999999996</v>
      </c>
      <c r="P1280" s="2">
        <v>212</v>
      </c>
      <c r="Q1280" s="7">
        <f t="shared" si="99"/>
        <v>42188</v>
      </c>
    </row>
    <row r="1281" spans="1:17">
      <c r="A1281" t="s">
        <v>2757</v>
      </c>
      <c r="B1281" t="s">
        <v>2758</v>
      </c>
      <c r="C1281" t="s">
        <v>2041</v>
      </c>
      <c r="D1281" t="s">
        <v>2973</v>
      </c>
      <c r="E1281" t="s">
        <v>3065</v>
      </c>
      <c r="F1281" t="s">
        <v>3066</v>
      </c>
      <c r="G1281" t="s">
        <v>3089</v>
      </c>
      <c r="H1281">
        <f t="shared" si="95"/>
        <v>80000</v>
      </c>
      <c r="I1281" s="6">
        <v>499</v>
      </c>
      <c r="J1281" s="5" t="str">
        <f t="shared" si="96"/>
        <v>₹200 - ₹500</v>
      </c>
      <c r="K1281" s="5">
        <f t="shared" si="97"/>
        <v>84435</v>
      </c>
      <c r="L1281" s="6">
        <v>1299</v>
      </c>
      <c r="M1281" s="1">
        <v>0.62</v>
      </c>
      <c r="N1281" s="8" t="str">
        <f t="shared" si="98"/>
        <v>50% or More</v>
      </c>
      <c r="O1281">
        <v>3.9</v>
      </c>
      <c r="P1281" s="2">
        <v>65</v>
      </c>
      <c r="Q1281" s="7">
        <f t="shared" si="99"/>
        <v>84435</v>
      </c>
    </row>
    <row r="1282" spans="1:17">
      <c r="A1282" t="s">
        <v>2759</v>
      </c>
      <c r="B1282" t="s">
        <v>2760</v>
      </c>
      <c r="C1282" t="s">
        <v>2041</v>
      </c>
      <c r="D1282" t="s">
        <v>2973</v>
      </c>
      <c r="E1282" t="s">
        <v>3065</v>
      </c>
      <c r="F1282" t="s">
        <v>3066</v>
      </c>
      <c r="G1282" t="s">
        <v>3089</v>
      </c>
      <c r="H1282">
        <f t="shared" ref="H1282:H1345" si="100">(L1282-I1282)*100</f>
        <v>191100</v>
      </c>
      <c r="I1282" s="6">
        <v>5865</v>
      </c>
      <c r="J1282" s="5" t="str">
        <f t="shared" ref="J1282:J1345" si="101">IF(I1282&lt;200,"₹200",IF(OR(I1282=200,I1282&lt;=500),"₹200 - ₹500","&gt;₹500"))</f>
        <v>&gt;₹500</v>
      </c>
      <c r="K1282" s="5">
        <f t="shared" ref="K1282:K1345" si="102">(L1282*P1282)</f>
        <v>21282912</v>
      </c>
      <c r="L1282" s="6">
        <v>7776</v>
      </c>
      <c r="M1282" s="1">
        <v>0.25</v>
      </c>
      <c r="N1282" s="8" t="str">
        <f t="shared" ref="N1282:N1345" si="103">IF(M1282&gt;=50%,"50% or More","&lt;50%")</f>
        <v>&lt;50%</v>
      </c>
      <c r="O1282">
        <v>4.4000000000000004</v>
      </c>
      <c r="P1282" s="2">
        <v>2737</v>
      </c>
      <c r="Q1282" s="7">
        <f t="shared" ref="Q1282:Q1345" si="104">L1282*P1282</f>
        <v>21282912</v>
      </c>
    </row>
    <row r="1283" spans="1:17">
      <c r="A1283" t="s">
        <v>2761</v>
      </c>
      <c r="B1283" t="s">
        <v>2762</v>
      </c>
      <c r="C1283" t="s">
        <v>1947</v>
      </c>
      <c r="D1283" t="s">
        <v>2973</v>
      </c>
      <c r="E1283" t="s">
        <v>3065</v>
      </c>
      <c r="F1283" t="s">
        <v>3066</v>
      </c>
      <c r="G1283" t="s">
        <v>3067</v>
      </c>
      <c r="H1283">
        <f t="shared" si="100"/>
        <v>103900</v>
      </c>
      <c r="I1283" s="6">
        <v>1260</v>
      </c>
      <c r="J1283" s="5" t="str">
        <f t="shared" si="101"/>
        <v>&gt;₹500</v>
      </c>
      <c r="K1283" s="5">
        <f t="shared" si="102"/>
        <v>126445</v>
      </c>
      <c r="L1283" s="6">
        <v>2299</v>
      </c>
      <c r="M1283" s="1">
        <v>0.45</v>
      </c>
      <c r="N1283" s="8" t="str">
        <f t="shared" si="103"/>
        <v>&lt;50%</v>
      </c>
      <c r="O1283">
        <v>4.3</v>
      </c>
      <c r="P1283" s="2">
        <v>55</v>
      </c>
      <c r="Q1283" s="7">
        <f t="shared" si="104"/>
        <v>126445</v>
      </c>
    </row>
    <row r="1284" spans="1:17">
      <c r="A1284" t="s">
        <v>2763</v>
      </c>
      <c r="B1284" t="s">
        <v>2764</v>
      </c>
      <c r="C1284" t="s">
        <v>2765</v>
      </c>
      <c r="D1284" t="s">
        <v>2973</v>
      </c>
      <c r="E1284" t="s">
        <v>3065</v>
      </c>
      <c r="F1284" t="s">
        <v>3101</v>
      </c>
      <c r="G1284" t="s">
        <v>3139</v>
      </c>
      <c r="H1284">
        <f t="shared" si="100"/>
        <v>40100</v>
      </c>
      <c r="I1284" s="6">
        <v>1099</v>
      </c>
      <c r="J1284" s="5" t="str">
        <f t="shared" si="101"/>
        <v>&gt;₹500</v>
      </c>
      <c r="K1284" s="5">
        <f t="shared" si="102"/>
        <v>1597500</v>
      </c>
      <c r="L1284" s="6">
        <v>1500</v>
      </c>
      <c r="M1284" s="1">
        <v>0.27</v>
      </c>
      <c r="N1284" s="8" t="str">
        <f t="shared" si="103"/>
        <v>&lt;50%</v>
      </c>
      <c r="O1284">
        <v>4.5</v>
      </c>
      <c r="P1284" s="2">
        <v>1065</v>
      </c>
      <c r="Q1284" s="7">
        <f t="shared" si="104"/>
        <v>1597500</v>
      </c>
    </row>
    <row r="1285" spans="1:17">
      <c r="A1285" t="s">
        <v>2766</v>
      </c>
      <c r="B1285" t="s">
        <v>2767</v>
      </c>
      <c r="C1285" t="s">
        <v>2068</v>
      </c>
      <c r="D1285" t="s">
        <v>2973</v>
      </c>
      <c r="E1285" t="s">
        <v>3065</v>
      </c>
      <c r="F1285" t="s">
        <v>3066</v>
      </c>
      <c r="G1285" t="s">
        <v>3092</v>
      </c>
      <c r="H1285">
        <f t="shared" si="100"/>
        <v>66200</v>
      </c>
      <c r="I1285" s="6">
        <v>1928</v>
      </c>
      <c r="J1285" s="5" t="str">
        <f t="shared" si="101"/>
        <v>&gt;₹500</v>
      </c>
      <c r="K1285" s="5">
        <f t="shared" si="102"/>
        <v>6156430</v>
      </c>
      <c r="L1285" s="6">
        <v>2590</v>
      </c>
      <c r="M1285" s="1">
        <v>0.26</v>
      </c>
      <c r="N1285" s="8" t="str">
        <f t="shared" si="103"/>
        <v>&lt;50%</v>
      </c>
      <c r="O1285">
        <v>4</v>
      </c>
      <c r="P1285" s="2">
        <v>2377</v>
      </c>
      <c r="Q1285" s="7">
        <f t="shared" si="104"/>
        <v>6156430</v>
      </c>
    </row>
    <row r="1286" spans="1:17">
      <c r="A1286" t="s">
        <v>2768</v>
      </c>
      <c r="B1286" t="s">
        <v>2769</v>
      </c>
      <c r="C1286" t="s">
        <v>2004</v>
      </c>
      <c r="D1286" t="s">
        <v>2973</v>
      </c>
      <c r="E1286" t="s">
        <v>3068</v>
      </c>
      <c r="F1286" t="s">
        <v>3081</v>
      </c>
      <c r="G1286" t="s">
        <v>3083</v>
      </c>
      <c r="H1286">
        <f t="shared" si="100"/>
        <v>305000</v>
      </c>
      <c r="I1286" s="6">
        <v>3249</v>
      </c>
      <c r="J1286" s="5" t="str">
        <f t="shared" si="101"/>
        <v>&gt;₹500</v>
      </c>
      <c r="K1286" s="5">
        <f t="shared" si="102"/>
        <v>16182131</v>
      </c>
      <c r="L1286" s="6">
        <v>6299</v>
      </c>
      <c r="M1286" s="1">
        <v>0.48</v>
      </c>
      <c r="N1286" s="8" t="str">
        <f t="shared" si="103"/>
        <v>&lt;50%</v>
      </c>
      <c r="O1286">
        <v>3.9</v>
      </c>
      <c r="P1286" s="2">
        <v>2569</v>
      </c>
      <c r="Q1286" s="7">
        <f t="shared" si="104"/>
        <v>16182131</v>
      </c>
    </row>
    <row r="1287" spans="1:17">
      <c r="A1287" t="s">
        <v>2770</v>
      </c>
      <c r="B1287" t="s">
        <v>2771</v>
      </c>
      <c r="C1287" t="s">
        <v>2068</v>
      </c>
      <c r="D1287" t="s">
        <v>2973</v>
      </c>
      <c r="E1287" t="s">
        <v>3065</v>
      </c>
      <c r="F1287" t="s">
        <v>3066</v>
      </c>
      <c r="G1287" t="s">
        <v>3092</v>
      </c>
      <c r="H1287">
        <f t="shared" si="100"/>
        <v>59600</v>
      </c>
      <c r="I1287" s="6">
        <v>1199</v>
      </c>
      <c r="J1287" s="5" t="str">
        <f t="shared" si="101"/>
        <v>&gt;₹500</v>
      </c>
      <c r="K1287" s="5">
        <f t="shared" si="102"/>
        <v>10710765</v>
      </c>
      <c r="L1287" s="6">
        <v>1795</v>
      </c>
      <c r="M1287" s="1">
        <v>0.33</v>
      </c>
      <c r="N1287" s="8" t="str">
        <f t="shared" si="103"/>
        <v>&lt;50%</v>
      </c>
      <c r="O1287">
        <v>4.2</v>
      </c>
      <c r="P1287" s="2">
        <v>5967</v>
      </c>
      <c r="Q1287" s="7">
        <f t="shared" si="104"/>
        <v>10710765</v>
      </c>
    </row>
    <row r="1288" spans="1:17">
      <c r="A1288" t="s">
        <v>2772</v>
      </c>
      <c r="B1288" t="s">
        <v>2773</v>
      </c>
      <c r="C1288" t="s">
        <v>1947</v>
      </c>
      <c r="D1288" t="s">
        <v>2973</v>
      </c>
      <c r="E1288" t="s">
        <v>3065</v>
      </c>
      <c r="F1288" t="s">
        <v>3066</v>
      </c>
      <c r="G1288" t="s">
        <v>3067</v>
      </c>
      <c r="H1288">
        <f t="shared" si="100"/>
        <v>173400</v>
      </c>
      <c r="I1288" s="6">
        <v>1456</v>
      </c>
      <c r="J1288" s="5" t="str">
        <f t="shared" si="101"/>
        <v>&gt;₹500</v>
      </c>
      <c r="K1288" s="5">
        <f t="shared" si="102"/>
        <v>5665440</v>
      </c>
      <c r="L1288" s="6">
        <v>3190</v>
      </c>
      <c r="M1288" s="1">
        <v>0.54</v>
      </c>
      <c r="N1288" s="8" t="str">
        <f t="shared" si="103"/>
        <v>50% or More</v>
      </c>
      <c r="O1288">
        <v>4.0999999999999996</v>
      </c>
      <c r="P1288" s="2">
        <v>1776</v>
      </c>
      <c r="Q1288" s="7">
        <f t="shared" si="104"/>
        <v>5665440</v>
      </c>
    </row>
    <row r="1289" spans="1:17">
      <c r="A1289" t="s">
        <v>2774</v>
      </c>
      <c r="B1289" t="s">
        <v>2775</v>
      </c>
      <c r="C1289" t="s">
        <v>2041</v>
      </c>
      <c r="D1289" t="s">
        <v>2973</v>
      </c>
      <c r="E1289" t="s">
        <v>3065</v>
      </c>
      <c r="F1289" t="s">
        <v>3066</v>
      </c>
      <c r="G1289" t="s">
        <v>3089</v>
      </c>
      <c r="H1289">
        <f t="shared" si="100"/>
        <v>145000</v>
      </c>
      <c r="I1289" s="6">
        <v>3349</v>
      </c>
      <c r="J1289" s="5" t="str">
        <f t="shared" si="101"/>
        <v>&gt;₹500</v>
      </c>
      <c r="K1289" s="5">
        <f t="shared" si="102"/>
        <v>20155800</v>
      </c>
      <c r="L1289" s="6">
        <v>4799</v>
      </c>
      <c r="M1289" s="1">
        <v>0.3</v>
      </c>
      <c r="N1289" s="8" t="str">
        <f t="shared" si="103"/>
        <v>&lt;50%</v>
      </c>
      <c r="O1289">
        <v>3.7</v>
      </c>
      <c r="P1289" s="2">
        <v>4200</v>
      </c>
      <c r="Q1289" s="7">
        <f t="shared" si="104"/>
        <v>20155800</v>
      </c>
    </row>
    <row r="1290" spans="1:17">
      <c r="A1290" t="s">
        <v>2776</v>
      </c>
      <c r="B1290" t="s">
        <v>2777</v>
      </c>
      <c r="C1290" t="s">
        <v>2138</v>
      </c>
      <c r="D1290" t="s">
        <v>2973</v>
      </c>
      <c r="E1290" t="s">
        <v>3065</v>
      </c>
      <c r="F1290" t="s">
        <v>3072</v>
      </c>
      <c r="G1290" t="s">
        <v>3097</v>
      </c>
      <c r="H1290">
        <f t="shared" si="100"/>
        <v>410000</v>
      </c>
      <c r="I1290" s="6">
        <v>4899</v>
      </c>
      <c r="J1290" s="5" t="str">
        <f t="shared" si="101"/>
        <v>&gt;₹500</v>
      </c>
      <c r="K1290" s="5">
        <f t="shared" si="102"/>
        <v>2672703</v>
      </c>
      <c r="L1290" s="6">
        <v>8999</v>
      </c>
      <c r="M1290" s="1">
        <v>0.46</v>
      </c>
      <c r="N1290" s="8" t="str">
        <f t="shared" si="103"/>
        <v>&lt;50%</v>
      </c>
      <c r="O1290">
        <v>4.0999999999999996</v>
      </c>
      <c r="P1290" s="2">
        <v>297</v>
      </c>
      <c r="Q1290" s="7">
        <f t="shared" si="104"/>
        <v>2672703</v>
      </c>
    </row>
    <row r="1291" spans="1:17">
      <c r="A1291" t="s">
        <v>2778</v>
      </c>
      <c r="B1291" t="s">
        <v>2779</v>
      </c>
      <c r="C1291" t="s">
        <v>2001</v>
      </c>
      <c r="D1291" t="s">
        <v>2973</v>
      </c>
      <c r="E1291" t="s">
        <v>3065</v>
      </c>
      <c r="F1291" t="s">
        <v>3066</v>
      </c>
      <c r="G1291" t="s">
        <v>3067</v>
      </c>
      <c r="H1291">
        <f t="shared" si="100"/>
        <v>70000</v>
      </c>
      <c r="I1291" s="6">
        <v>1199</v>
      </c>
      <c r="J1291" s="5" t="str">
        <f t="shared" si="101"/>
        <v>&gt;₹500</v>
      </c>
      <c r="K1291" s="5">
        <f t="shared" si="102"/>
        <v>7326342</v>
      </c>
      <c r="L1291" s="6">
        <v>1899</v>
      </c>
      <c r="M1291" s="1">
        <v>0.37</v>
      </c>
      <c r="N1291" s="8" t="str">
        <f t="shared" si="103"/>
        <v>&lt;50%</v>
      </c>
      <c r="O1291">
        <v>4.2</v>
      </c>
      <c r="P1291" s="2">
        <v>3858</v>
      </c>
      <c r="Q1291" s="7">
        <f t="shared" si="104"/>
        <v>7326342</v>
      </c>
    </row>
    <row r="1292" spans="1:17">
      <c r="A1292" t="s">
        <v>2780</v>
      </c>
      <c r="B1292" t="s">
        <v>2781</v>
      </c>
      <c r="C1292" t="s">
        <v>2504</v>
      </c>
      <c r="D1292" t="s">
        <v>2973</v>
      </c>
      <c r="E1292" t="s">
        <v>3068</v>
      </c>
      <c r="F1292" t="s">
        <v>3131</v>
      </c>
      <c r="H1292">
        <f t="shared" si="100"/>
        <v>250900</v>
      </c>
      <c r="I1292" s="6">
        <v>3290</v>
      </c>
      <c r="J1292" s="5" t="str">
        <f t="shared" si="101"/>
        <v>&gt;₹500</v>
      </c>
      <c r="K1292" s="5">
        <f t="shared" si="102"/>
        <v>974232</v>
      </c>
      <c r="L1292" s="6">
        <v>5799</v>
      </c>
      <c r="M1292" s="1">
        <v>0.43</v>
      </c>
      <c r="N1292" s="8" t="str">
        <f t="shared" si="103"/>
        <v>&lt;50%</v>
      </c>
      <c r="O1292">
        <v>4.3</v>
      </c>
      <c r="P1292" s="2">
        <v>168</v>
      </c>
      <c r="Q1292" s="7">
        <f t="shared" si="104"/>
        <v>974232</v>
      </c>
    </row>
    <row r="1293" spans="1:17">
      <c r="A1293" t="s">
        <v>2782</v>
      </c>
      <c r="B1293" t="s">
        <v>2783</v>
      </c>
      <c r="C1293" t="s">
        <v>1956</v>
      </c>
      <c r="D1293" t="s">
        <v>2973</v>
      </c>
      <c r="E1293" t="s">
        <v>3065</v>
      </c>
      <c r="F1293" t="s">
        <v>3072</v>
      </c>
      <c r="G1293" t="s">
        <v>3073</v>
      </c>
      <c r="H1293">
        <f t="shared" si="100"/>
        <v>62000</v>
      </c>
      <c r="I1293" s="6">
        <v>179</v>
      </c>
      <c r="J1293" s="5" t="str">
        <f t="shared" si="101"/>
        <v>₹200</v>
      </c>
      <c r="K1293" s="5">
        <f t="shared" si="102"/>
        <v>80699</v>
      </c>
      <c r="L1293" s="6">
        <v>799</v>
      </c>
      <c r="M1293" s="1">
        <v>0.78</v>
      </c>
      <c r="N1293" s="8" t="str">
        <f t="shared" si="103"/>
        <v>50% or More</v>
      </c>
      <c r="O1293">
        <v>3.6</v>
      </c>
      <c r="P1293" s="2">
        <v>101</v>
      </c>
      <c r="Q1293" s="7">
        <f t="shared" si="104"/>
        <v>80699</v>
      </c>
    </row>
    <row r="1294" spans="1:17">
      <c r="A1294" t="s">
        <v>2784</v>
      </c>
      <c r="B1294" t="s">
        <v>2785</v>
      </c>
      <c r="C1294" t="s">
        <v>2716</v>
      </c>
      <c r="D1294" t="s">
        <v>2973</v>
      </c>
      <c r="E1294" t="s">
        <v>3065</v>
      </c>
      <c r="F1294" t="s">
        <v>3101</v>
      </c>
      <c r="G1294" t="s">
        <v>3138</v>
      </c>
      <c r="H1294">
        <f t="shared" si="100"/>
        <v>15100</v>
      </c>
      <c r="I1294" s="6">
        <v>149</v>
      </c>
      <c r="J1294" s="5" t="str">
        <f t="shared" si="101"/>
        <v>₹200</v>
      </c>
      <c r="K1294" s="5">
        <f t="shared" si="102"/>
        <v>1222200</v>
      </c>
      <c r="L1294" s="6">
        <v>300</v>
      </c>
      <c r="M1294" s="1">
        <v>0.5</v>
      </c>
      <c r="N1294" s="8" t="str">
        <f t="shared" si="103"/>
        <v>50% or More</v>
      </c>
      <c r="O1294">
        <v>4.0999999999999996</v>
      </c>
      <c r="P1294" s="2">
        <v>4074</v>
      </c>
      <c r="Q1294" s="7">
        <f t="shared" si="104"/>
        <v>1222200</v>
      </c>
    </row>
    <row r="1295" spans="1:17">
      <c r="A1295" t="s">
        <v>2786</v>
      </c>
      <c r="B1295" t="s">
        <v>2787</v>
      </c>
      <c r="C1295" t="s">
        <v>1988</v>
      </c>
      <c r="D1295" t="s">
        <v>2973</v>
      </c>
      <c r="E1295" t="s">
        <v>3065</v>
      </c>
      <c r="F1295" t="s">
        <v>3066</v>
      </c>
      <c r="G1295" t="s">
        <v>3080</v>
      </c>
      <c r="H1295">
        <f t="shared" si="100"/>
        <v>171000</v>
      </c>
      <c r="I1295" s="6">
        <v>5490</v>
      </c>
      <c r="J1295" s="5" t="str">
        <f t="shared" si="101"/>
        <v>&gt;₹500</v>
      </c>
      <c r="K1295" s="5">
        <f t="shared" si="102"/>
        <v>10137600</v>
      </c>
      <c r="L1295" s="6">
        <v>7200</v>
      </c>
      <c r="M1295" s="1">
        <v>0.24</v>
      </c>
      <c r="N1295" s="8" t="str">
        <f t="shared" si="103"/>
        <v>&lt;50%</v>
      </c>
      <c r="O1295">
        <v>4.5</v>
      </c>
      <c r="P1295" s="2">
        <v>1408</v>
      </c>
      <c r="Q1295" s="7">
        <f t="shared" si="104"/>
        <v>10137600</v>
      </c>
    </row>
    <row r="1296" spans="1:17">
      <c r="A1296" t="s">
        <v>2788</v>
      </c>
      <c r="B1296" t="s">
        <v>2789</v>
      </c>
      <c r="C1296" t="s">
        <v>1959</v>
      </c>
      <c r="D1296" t="s">
        <v>2973</v>
      </c>
      <c r="E1296" t="s">
        <v>3065</v>
      </c>
      <c r="F1296" t="s">
        <v>3066</v>
      </c>
      <c r="G1296" t="s">
        <v>3074</v>
      </c>
      <c r="H1296">
        <f t="shared" si="100"/>
        <v>1000</v>
      </c>
      <c r="I1296" s="6">
        <v>379</v>
      </c>
      <c r="J1296" s="5" t="str">
        <f t="shared" si="101"/>
        <v>₹200 - ₹500</v>
      </c>
      <c r="K1296" s="5">
        <f t="shared" si="102"/>
        <v>1454471</v>
      </c>
      <c r="L1296" s="6">
        <v>389</v>
      </c>
      <c r="M1296" s="1">
        <v>0.03</v>
      </c>
      <c r="N1296" s="8" t="str">
        <f t="shared" si="103"/>
        <v>&lt;50%</v>
      </c>
      <c r="O1296">
        <v>4.2</v>
      </c>
      <c r="P1296" s="2">
        <v>3739</v>
      </c>
      <c r="Q1296" s="7">
        <f t="shared" si="104"/>
        <v>1454471</v>
      </c>
    </row>
    <row r="1297" spans="1:17">
      <c r="A1297" t="s">
        <v>2790</v>
      </c>
      <c r="B1297" t="s">
        <v>2791</v>
      </c>
      <c r="C1297" t="s">
        <v>2291</v>
      </c>
      <c r="D1297" t="s">
        <v>2973</v>
      </c>
      <c r="E1297" t="s">
        <v>3065</v>
      </c>
      <c r="F1297" t="s">
        <v>3105</v>
      </c>
      <c r="G1297" t="s">
        <v>3115</v>
      </c>
      <c r="H1297">
        <f t="shared" si="100"/>
        <v>435000</v>
      </c>
      <c r="I1297" s="6">
        <v>8699</v>
      </c>
      <c r="J1297" s="5" t="str">
        <f t="shared" si="101"/>
        <v>&gt;₹500</v>
      </c>
      <c r="K1297" s="5">
        <f t="shared" si="102"/>
        <v>76871659</v>
      </c>
      <c r="L1297" s="6">
        <v>13049</v>
      </c>
      <c r="M1297" s="1">
        <v>0.33</v>
      </c>
      <c r="N1297" s="8" t="str">
        <f t="shared" si="103"/>
        <v>&lt;50%</v>
      </c>
      <c r="O1297">
        <v>4.3</v>
      </c>
      <c r="P1297" s="2">
        <v>5891</v>
      </c>
      <c r="Q1297" s="7">
        <f t="shared" si="104"/>
        <v>76871659</v>
      </c>
    </row>
    <row r="1298" spans="1:17">
      <c r="A1298" t="s">
        <v>2792</v>
      </c>
      <c r="B1298" t="s">
        <v>2793</v>
      </c>
      <c r="C1298" t="s">
        <v>1988</v>
      </c>
      <c r="D1298" t="s">
        <v>2973</v>
      </c>
      <c r="E1298" t="s">
        <v>3065</v>
      </c>
      <c r="F1298" t="s">
        <v>3066</v>
      </c>
      <c r="G1298" t="s">
        <v>3080</v>
      </c>
      <c r="H1298">
        <f t="shared" si="100"/>
        <v>295733</v>
      </c>
      <c r="I1298" s="6">
        <v>3041.67</v>
      </c>
      <c r="J1298" s="5" t="str">
        <f t="shared" si="101"/>
        <v>&gt;₹500</v>
      </c>
      <c r="K1298" s="5">
        <f t="shared" si="102"/>
        <v>4661223</v>
      </c>
      <c r="L1298" s="6">
        <v>5999</v>
      </c>
      <c r="M1298" s="1">
        <v>0.49</v>
      </c>
      <c r="N1298" s="8" t="str">
        <f t="shared" si="103"/>
        <v>&lt;50%</v>
      </c>
      <c r="O1298">
        <v>4</v>
      </c>
      <c r="P1298" s="2">
        <v>777</v>
      </c>
      <c r="Q1298" s="7">
        <f t="shared" si="104"/>
        <v>4661223</v>
      </c>
    </row>
    <row r="1299" spans="1:17">
      <c r="A1299" t="s">
        <v>2794</v>
      </c>
      <c r="B1299" t="s">
        <v>2795</v>
      </c>
      <c r="C1299" t="s">
        <v>1982</v>
      </c>
      <c r="D1299" t="s">
        <v>2973</v>
      </c>
      <c r="E1299" t="s">
        <v>3065</v>
      </c>
      <c r="F1299" t="s">
        <v>3066</v>
      </c>
      <c r="G1299" t="s">
        <v>3079</v>
      </c>
      <c r="H1299">
        <f t="shared" si="100"/>
        <v>65500</v>
      </c>
      <c r="I1299" s="6">
        <v>1745</v>
      </c>
      <c r="J1299" s="5" t="str">
        <f t="shared" si="101"/>
        <v>&gt;₹500</v>
      </c>
      <c r="K1299" s="5">
        <f t="shared" si="102"/>
        <v>33984000</v>
      </c>
      <c r="L1299" s="6">
        <v>2400</v>
      </c>
      <c r="M1299" s="1">
        <v>0.27</v>
      </c>
      <c r="N1299" s="8" t="str">
        <f t="shared" si="103"/>
        <v>&lt;50%</v>
      </c>
      <c r="O1299">
        <v>4.2</v>
      </c>
      <c r="P1299" s="2">
        <v>14160</v>
      </c>
      <c r="Q1299" s="7">
        <f t="shared" si="104"/>
        <v>33984000</v>
      </c>
    </row>
    <row r="1300" spans="1:17">
      <c r="A1300" t="s">
        <v>2796</v>
      </c>
      <c r="B1300" t="s">
        <v>2797</v>
      </c>
      <c r="C1300" t="s">
        <v>1973</v>
      </c>
      <c r="D1300" t="s">
        <v>2973</v>
      </c>
      <c r="E1300" t="s">
        <v>3065</v>
      </c>
      <c r="F1300" t="s">
        <v>3066</v>
      </c>
      <c r="G1300" t="s">
        <v>3078</v>
      </c>
      <c r="H1300">
        <f t="shared" si="100"/>
        <v>211500</v>
      </c>
      <c r="I1300" s="6">
        <v>3180</v>
      </c>
      <c r="J1300" s="5" t="str">
        <f t="shared" si="101"/>
        <v>&gt;₹500</v>
      </c>
      <c r="K1300" s="5">
        <f t="shared" si="102"/>
        <v>36636105</v>
      </c>
      <c r="L1300" s="6">
        <v>5295</v>
      </c>
      <c r="M1300" s="1">
        <v>0.4</v>
      </c>
      <c r="N1300" s="8" t="str">
        <f t="shared" si="103"/>
        <v>&lt;50%</v>
      </c>
      <c r="O1300">
        <v>4.2</v>
      </c>
      <c r="P1300" s="2">
        <v>6919</v>
      </c>
      <c r="Q1300" s="7">
        <f t="shared" si="104"/>
        <v>36636105</v>
      </c>
    </row>
    <row r="1301" spans="1:17">
      <c r="A1301" t="s">
        <v>2798</v>
      </c>
      <c r="B1301" t="s">
        <v>2799</v>
      </c>
      <c r="C1301" t="s">
        <v>2291</v>
      </c>
      <c r="D1301" t="s">
        <v>2973</v>
      </c>
      <c r="E1301" t="s">
        <v>3065</v>
      </c>
      <c r="F1301" t="s">
        <v>3105</v>
      </c>
      <c r="G1301" t="s">
        <v>3115</v>
      </c>
      <c r="H1301">
        <f t="shared" si="100"/>
        <v>2000000</v>
      </c>
      <c r="I1301" s="6">
        <v>4999</v>
      </c>
      <c r="J1301" s="5" t="str">
        <f t="shared" si="101"/>
        <v>&gt;₹500</v>
      </c>
      <c r="K1301" s="5">
        <f t="shared" si="102"/>
        <v>7174713</v>
      </c>
      <c r="L1301" s="6">
        <v>24999</v>
      </c>
      <c r="M1301" s="1">
        <v>0.8</v>
      </c>
      <c r="N1301" s="8" t="str">
        <f t="shared" si="103"/>
        <v>50% or More</v>
      </c>
      <c r="O1301">
        <v>4.5</v>
      </c>
      <c r="P1301" s="2">
        <v>287</v>
      </c>
      <c r="Q1301" s="7">
        <f t="shared" si="104"/>
        <v>7174713</v>
      </c>
    </row>
    <row r="1302" spans="1:17">
      <c r="A1302" t="s">
        <v>2800</v>
      </c>
      <c r="B1302" t="s">
        <v>2801</v>
      </c>
      <c r="C1302" t="s">
        <v>2029</v>
      </c>
      <c r="D1302" t="s">
        <v>2973</v>
      </c>
      <c r="E1302" t="s">
        <v>3086</v>
      </c>
      <c r="F1302" t="s">
        <v>3087</v>
      </c>
      <c r="G1302" t="s">
        <v>3088</v>
      </c>
      <c r="H1302">
        <f t="shared" si="100"/>
        <v>40900</v>
      </c>
      <c r="I1302" s="6">
        <v>390</v>
      </c>
      <c r="J1302" s="5" t="str">
        <f t="shared" si="101"/>
        <v>₹200 - ₹500</v>
      </c>
      <c r="K1302" s="5">
        <f t="shared" si="102"/>
        <v>229313</v>
      </c>
      <c r="L1302" s="6">
        <v>799</v>
      </c>
      <c r="M1302" s="1">
        <v>0.51</v>
      </c>
      <c r="N1302" s="8" t="str">
        <f t="shared" si="103"/>
        <v>50% or More</v>
      </c>
      <c r="O1302">
        <v>3.8</v>
      </c>
      <c r="P1302" s="2">
        <v>287</v>
      </c>
      <c r="Q1302" s="7">
        <f t="shared" si="104"/>
        <v>229313</v>
      </c>
    </row>
    <row r="1303" spans="1:17">
      <c r="A1303" t="s">
        <v>2802</v>
      </c>
      <c r="B1303" t="s">
        <v>2803</v>
      </c>
      <c r="C1303" t="s">
        <v>2804</v>
      </c>
      <c r="D1303" t="s">
        <v>2973</v>
      </c>
      <c r="E1303" t="s">
        <v>3065</v>
      </c>
      <c r="F1303" t="s">
        <v>3066</v>
      </c>
      <c r="G1303" t="s">
        <v>3140</v>
      </c>
      <c r="H1303">
        <f t="shared" si="100"/>
        <v>100000</v>
      </c>
      <c r="I1303" s="6">
        <v>1999</v>
      </c>
      <c r="J1303" s="5" t="str">
        <f t="shared" si="101"/>
        <v>&gt;₹500</v>
      </c>
      <c r="K1303" s="5">
        <f t="shared" si="102"/>
        <v>1163612</v>
      </c>
      <c r="L1303" s="6">
        <v>2999</v>
      </c>
      <c r="M1303" s="1">
        <v>0.33</v>
      </c>
      <c r="N1303" s="8" t="str">
        <f t="shared" si="103"/>
        <v>&lt;50%</v>
      </c>
      <c r="O1303">
        <v>4.4000000000000004</v>
      </c>
      <c r="P1303" s="2">
        <v>388</v>
      </c>
      <c r="Q1303" s="7">
        <f t="shared" si="104"/>
        <v>1163612</v>
      </c>
    </row>
    <row r="1304" spans="1:17">
      <c r="A1304" t="s">
        <v>2805</v>
      </c>
      <c r="B1304" t="s">
        <v>2806</v>
      </c>
      <c r="C1304" t="s">
        <v>2061</v>
      </c>
      <c r="D1304" t="s">
        <v>2973</v>
      </c>
      <c r="E1304" t="s">
        <v>3065</v>
      </c>
      <c r="F1304" t="s">
        <v>3066</v>
      </c>
      <c r="G1304" t="s">
        <v>3091</v>
      </c>
      <c r="H1304">
        <f t="shared" si="100"/>
        <v>87100</v>
      </c>
      <c r="I1304" s="6">
        <v>1624</v>
      </c>
      <c r="J1304" s="5" t="str">
        <f t="shared" si="101"/>
        <v>&gt;₹500</v>
      </c>
      <c r="K1304" s="5">
        <f t="shared" si="102"/>
        <v>2063365</v>
      </c>
      <c r="L1304" s="6">
        <v>2495</v>
      </c>
      <c r="M1304" s="1">
        <v>0.35</v>
      </c>
      <c r="N1304" s="8" t="str">
        <f t="shared" si="103"/>
        <v>&lt;50%</v>
      </c>
      <c r="O1304">
        <v>4.0999999999999996</v>
      </c>
      <c r="P1304" s="2">
        <v>827</v>
      </c>
      <c r="Q1304" s="7">
        <f t="shared" si="104"/>
        <v>2063365</v>
      </c>
    </row>
    <row r="1305" spans="1:17">
      <c r="A1305" t="s">
        <v>2807</v>
      </c>
      <c r="B1305" t="s">
        <v>2808</v>
      </c>
      <c r="C1305" t="s">
        <v>2716</v>
      </c>
      <c r="D1305" t="s">
        <v>2973</v>
      </c>
      <c r="E1305" t="s">
        <v>3065</v>
      </c>
      <c r="F1305" t="s">
        <v>3101</v>
      </c>
      <c r="G1305" t="s">
        <v>3138</v>
      </c>
      <c r="H1305">
        <f t="shared" si="100"/>
        <v>26600</v>
      </c>
      <c r="I1305" s="6">
        <v>184</v>
      </c>
      <c r="J1305" s="5" t="str">
        <f t="shared" si="101"/>
        <v>₹200</v>
      </c>
      <c r="K1305" s="5">
        <f t="shared" si="102"/>
        <v>2236950</v>
      </c>
      <c r="L1305" s="6">
        <v>450</v>
      </c>
      <c r="M1305" s="1">
        <v>0.59</v>
      </c>
      <c r="N1305" s="8" t="str">
        <f t="shared" si="103"/>
        <v>50% or More</v>
      </c>
      <c r="O1305">
        <v>4.2</v>
      </c>
      <c r="P1305" s="2">
        <v>4971</v>
      </c>
      <c r="Q1305" s="7">
        <f t="shared" si="104"/>
        <v>2236950</v>
      </c>
    </row>
    <row r="1306" spans="1:17">
      <c r="A1306" t="s">
        <v>2809</v>
      </c>
      <c r="B1306" t="s">
        <v>2810</v>
      </c>
      <c r="C1306" t="s">
        <v>1956</v>
      </c>
      <c r="D1306" t="s">
        <v>2973</v>
      </c>
      <c r="E1306" t="s">
        <v>3065</v>
      </c>
      <c r="F1306" t="s">
        <v>3072</v>
      </c>
      <c r="G1306" t="s">
        <v>3073</v>
      </c>
      <c r="H1306">
        <f t="shared" si="100"/>
        <v>55400</v>
      </c>
      <c r="I1306" s="6">
        <v>445</v>
      </c>
      <c r="J1306" s="5" t="str">
        <f t="shared" si="101"/>
        <v>₹200 - ₹500</v>
      </c>
      <c r="K1306" s="5">
        <f t="shared" si="102"/>
        <v>228771</v>
      </c>
      <c r="L1306" s="6">
        <v>999</v>
      </c>
      <c r="M1306" s="1">
        <v>0.55000000000000004</v>
      </c>
      <c r="N1306" s="8" t="str">
        <f t="shared" si="103"/>
        <v>50% or More</v>
      </c>
      <c r="O1306">
        <v>4.3</v>
      </c>
      <c r="P1306" s="2">
        <v>229</v>
      </c>
      <c r="Q1306" s="7">
        <f t="shared" si="104"/>
        <v>228771</v>
      </c>
    </row>
    <row r="1307" spans="1:17">
      <c r="A1307" t="s">
        <v>2811</v>
      </c>
      <c r="B1307" t="s">
        <v>2812</v>
      </c>
      <c r="C1307" t="s">
        <v>2813</v>
      </c>
      <c r="D1307" t="s">
        <v>2973</v>
      </c>
      <c r="E1307" t="s">
        <v>3068</v>
      </c>
      <c r="F1307" t="s">
        <v>3141</v>
      </c>
      <c r="G1307" t="s">
        <v>3142</v>
      </c>
      <c r="H1307">
        <f t="shared" si="100"/>
        <v>99100</v>
      </c>
      <c r="I1307" s="6">
        <v>699</v>
      </c>
      <c r="J1307" s="5" t="str">
        <f t="shared" si="101"/>
        <v>&gt;₹500</v>
      </c>
      <c r="K1307" s="5">
        <f t="shared" si="102"/>
        <v>5955560</v>
      </c>
      <c r="L1307" s="6">
        <v>1690</v>
      </c>
      <c r="M1307" s="1">
        <v>0.59</v>
      </c>
      <c r="N1307" s="8" t="str">
        <f t="shared" si="103"/>
        <v>50% or More</v>
      </c>
      <c r="O1307">
        <v>4.0999999999999996</v>
      </c>
      <c r="P1307" s="2">
        <v>3524</v>
      </c>
      <c r="Q1307" s="7">
        <f t="shared" si="104"/>
        <v>5955560</v>
      </c>
    </row>
    <row r="1308" spans="1:17">
      <c r="A1308" t="s">
        <v>2814</v>
      </c>
      <c r="B1308" t="s">
        <v>2815</v>
      </c>
      <c r="C1308" t="s">
        <v>1973</v>
      </c>
      <c r="D1308" t="s">
        <v>2973</v>
      </c>
      <c r="E1308" t="s">
        <v>3065</v>
      </c>
      <c r="F1308" t="s">
        <v>3066</v>
      </c>
      <c r="G1308" t="s">
        <v>3078</v>
      </c>
      <c r="H1308">
        <f t="shared" si="100"/>
        <v>228900</v>
      </c>
      <c r="I1308" s="6">
        <v>1601</v>
      </c>
      <c r="J1308" s="5" t="str">
        <f t="shared" si="101"/>
        <v>&gt;₹500</v>
      </c>
      <c r="K1308" s="5">
        <f t="shared" si="102"/>
        <v>606840</v>
      </c>
      <c r="L1308" s="6">
        <v>3890</v>
      </c>
      <c r="M1308" s="1">
        <v>0.59</v>
      </c>
      <c r="N1308" s="8" t="str">
        <f t="shared" si="103"/>
        <v>50% or More</v>
      </c>
      <c r="O1308">
        <v>4.2</v>
      </c>
      <c r="P1308" s="2">
        <v>156</v>
      </c>
      <c r="Q1308" s="7">
        <f t="shared" si="104"/>
        <v>606840</v>
      </c>
    </row>
    <row r="1309" spans="1:17">
      <c r="A1309" t="s">
        <v>2816</v>
      </c>
      <c r="B1309" t="s">
        <v>2817</v>
      </c>
      <c r="C1309" t="s">
        <v>2193</v>
      </c>
      <c r="D1309" t="s">
        <v>2973</v>
      </c>
      <c r="E1309" t="s">
        <v>3065</v>
      </c>
      <c r="F1309" t="s">
        <v>3105</v>
      </c>
      <c r="G1309" t="s">
        <v>3106</v>
      </c>
      <c r="H1309">
        <f t="shared" si="100"/>
        <v>2900</v>
      </c>
      <c r="I1309" s="6">
        <v>231</v>
      </c>
      <c r="J1309" s="5" t="str">
        <f t="shared" si="101"/>
        <v>₹200 - ₹500</v>
      </c>
      <c r="K1309" s="5">
        <f t="shared" si="102"/>
        <v>127400</v>
      </c>
      <c r="L1309" s="6">
        <v>260</v>
      </c>
      <c r="M1309" s="1">
        <v>0.11</v>
      </c>
      <c r="N1309" s="8" t="str">
        <f t="shared" si="103"/>
        <v>&lt;50%</v>
      </c>
      <c r="O1309">
        <v>4.0999999999999996</v>
      </c>
      <c r="P1309" s="2">
        <v>490</v>
      </c>
      <c r="Q1309" s="7">
        <f t="shared" si="104"/>
        <v>127400</v>
      </c>
    </row>
    <row r="1310" spans="1:17">
      <c r="A1310" t="s">
        <v>2818</v>
      </c>
      <c r="B1310" t="s">
        <v>2819</v>
      </c>
      <c r="C1310" t="s">
        <v>1956</v>
      </c>
      <c r="D1310" t="s">
        <v>2973</v>
      </c>
      <c r="E1310" t="s">
        <v>3065</v>
      </c>
      <c r="F1310" t="s">
        <v>3072</v>
      </c>
      <c r="G1310" t="s">
        <v>3073</v>
      </c>
      <c r="H1310">
        <f t="shared" si="100"/>
        <v>23000</v>
      </c>
      <c r="I1310" s="6">
        <v>369</v>
      </c>
      <c r="J1310" s="5" t="str">
        <f t="shared" si="101"/>
        <v>₹200 - ₹500</v>
      </c>
      <c r="K1310" s="5">
        <f t="shared" si="102"/>
        <v>49118</v>
      </c>
      <c r="L1310" s="6">
        <v>599</v>
      </c>
      <c r="M1310" s="1">
        <v>0.38</v>
      </c>
      <c r="N1310" s="8" t="str">
        <f t="shared" si="103"/>
        <v>&lt;50%</v>
      </c>
      <c r="O1310">
        <v>3.9</v>
      </c>
      <c r="P1310" s="2">
        <v>82</v>
      </c>
      <c r="Q1310" s="7">
        <f t="shared" si="104"/>
        <v>49118</v>
      </c>
    </row>
    <row r="1311" spans="1:17">
      <c r="A1311" t="s">
        <v>2820</v>
      </c>
      <c r="B1311" t="s">
        <v>2821</v>
      </c>
      <c r="C1311" t="s">
        <v>1947</v>
      </c>
      <c r="D1311" t="s">
        <v>2973</v>
      </c>
      <c r="E1311" t="s">
        <v>3065</v>
      </c>
      <c r="F1311" t="s">
        <v>3066</v>
      </c>
      <c r="G1311" t="s">
        <v>3067</v>
      </c>
      <c r="H1311">
        <f t="shared" si="100"/>
        <v>114100</v>
      </c>
      <c r="I1311" s="6">
        <v>809</v>
      </c>
      <c r="J1311" s="5" t="str">
        <f t="shared" si="101"/>
        <v>&gt;₹500</v>
      </c>
      <c r="K1311" s="5">
        <f t="shared" si="102"/>
        <v>1384500</v>
      </c>
      <c r="L1311" s="6">
        <v>1950</v>
      </c>
      <c r="M1311" s="1">
        <v>0.59</v>
      </c>
      <c r="N1311" s="8" t="str">
        <f t="shared" si="103"/>
        <v>50% or More</v>
      </c>
      <c r="O1311">
        <v>3.9</v>
      </c>
      <c r="P1311" s="2">
        <v>710</v>
      </c>
      <c r="Q1311" s="7">
        <f t="shared" si="104"/>
        <v>1384500</v>
      </c>
    </row>
    <row r="1312" spans="1:17">
      <c r="A1312" t="s">
        <v>2822</v>
      </c>
      <c r="B1312" t="s">
        <v>2823</v>
      </c>
      <c r="C1312" t="s">
        <v>1988</v>
      </c>
      <c r="D1312" t="s">
        <v>2973</v>
      </c>
      <c r="E1312" t="s">
        <v>3065</v>
      </c>
      <c r="F1312" t="s">
        <v>3066</v>
      </c>
      <c r="G1312" t="s">
        <v>3080</v>
      </c>
      <c r="H1312">
        <f t="shared" si="100"/>
        <v>179100</v>
      </c>
      <c r="I1312" s="6">
        <v>1199</v>
      </c>
      <c r="J1312" s="5" t="str">
        <f t="shared" si="101"/>
        <v>&gt;₹500</v>
      </c>
      <c r="K1312" s="5">
        <f t="shared" si="102"/>
        <v>397670</v>
      </c>
      <c r="L1312" s="6">
        <v>2990</v>
      </c>
      <c r="M1312" s="1">
        <v>0.6</v>
      </c>
      <c r="N1312" s="8" t="str">
        <f t="shared" si="103"/>
        <v>50% or More</v>
      </c>
      <c r="O1312">
        <v>3.8</v>
      </c>
      <c r="P1312" s="2">
        <v>133</v>
      </c>
      <c r="Q1312" s="7">
        <f t="shared" si="104"/>
        <v>397670</v>
      </c>
    </row>
    <row r="1313" spans="1:17">
      <c r="A1313" t="s">
        <v>2824</v>
      </c>
      <c r="B1313" t="s">
        <v>2825</v>
      </c>
      <c r="C1313" t="s">
        <v>1988</v>
      </c>
      <c r="D1313" t="s">
        <v>2973</v>
      </c>
      <c r="E1313" t="s">
        <v>3065</v>
      </c>
      <c r="F1313" t="s">
        <v>3066</v>
      </c>
      <c r="G1313" t="s">
        <v>3080</v>
      </c>
      <c r="H1313">
        <f t="shared" si="100"/>
        <v>195300</v>
      </c>
      <c r="I1313" s="6">
        <v>6120</v>
      </c>
      <c r="J1313" s="5" t="str">
        <f t="shared" si="101"/>
        <v>&gt;₹500</v>
      </c>
      <c r="K1313" s="5">
        <f t="shared" si="102"/>
        <v>22208823</v>
      </c>
      <c r="L1313" s="6">
        <v>8073</v>
      </c>
      <c r="M1313" s="1">
        <v>0.24</v>
      </c>
      <c r="N1313" s="8" t="str">
        <f t="shared" si="103"/>
        <v>&lt;50%</v>
      </c>
      <c r="O1313">
        <v>4.5999999999999996</v>
      </c>
      <c r="P1313" s="2">
        <v>2751</v>
      </c>
      <c r="Q1313" s="7">
        <f t="shared" si="104"/>
        <v>22208823</v>
      </c>
    </row>
    <row r="1314" spans="1:17">
      <c r="A1314" t="s">
        <v>2826</v>
      </c>
      <c r="B1314" t="s">
        <v>2827</v>
      </c>
      <c r="C1314" t="s">
        <v>2032</v>
      </c>
      <c r="D1314" t="s">
        <v>2973</v>
      </c>
      <c r="E1314" t="s">
        <v>3065</v>
      </c>
      <c r="F1314" t="s">
        <v>3072</v>
      </c>
      <c r="G1314" t="s">
        <v>3073</v>
      </c>
      <c r="H1314">
        <f t="shared" si="100"/>
        <v>80000</v>
      </c>
      <c r="I1314" s="6">
        <v>1799</v>
      </c>
      <c r="J1314" s="5" t="str">
        <f t="shared" si="101"/>
        <v>&gt;₹500</v>
      </c>
      <c r="K1314" s="5">
        <f t="shared" si="102"/>
        <v>2003829</v>
      </c>
      <c r="L1314" s="6">
        <v>2599</v>
      </c>
      <c r="M1314" s="1">
        <v>0.31</v>
      </c>
      <c r="N1314" s="8" t="str">
        <f t="shared" si="103"/>
        <v>&lt;50%</v>
      </c>
      <c r="O1314">
        <v>3.6</v>
      </c>
      <c r="P1314" s="2">
        <v>771</v>
      </c>
      <c r="Q1314" s="7">
        <f t="shared" si="104"/>
        <v>2003829</v>
      </c>
    </row>
    <row r="1315" spans="1:17">
      <c r="A1315" t="s">
        <v>2828</v>
      </c>
      <c r="B1315" t="s">
        <v>2829</v>
      </c>
      <c r="C1315" t="s">
        <v>2571</v>
      </c>
      <c r="D1315" t="s">
        <v>2973</v>
      </c>
      <c r="E1315" t="s">
        <v>3065</v>
      </c>
      <c r="F1315" t="s">
        <v>3072</v>
      </c>
      <c r="G1315" t="s">
        <v>3090</v>
      </c>
      <c r="H1315">
        <f t="shared" si="100"/>
        <v>1100000</v>
      </c>
      <c r="I1315" s="6">
        <v>18999</v>
      </c>
      <c r="J1315" s="5" t="str">
        <f t="shared" si="101"/>
        <v>&gt;₹500</v>
      </c>
      <c r="K1315" s="5">
        <f t="shared" si="102"/>
        <v>76077464</v>
      </c>
      <c r="L1315" s="6">
        <v>29999</v>
      </c>
      <c r="M1315" s="1">
        <v>0.37</v>
      </c>
      <c r="N1315" s="8" t="str">
        <f t="shared" si="103"/>
        <v>&lt;50%</v>
      </c>
      <c r="O1315">
        <v>4.0999999999999996</v>
      </c>
      <c r="P1315" s="2">
        <v>2536</v>
      </c>
      <c r="Q1315" s="7">
        <f t="shared" si="104"/>
        <v>76077464</v>
      </c>
    </row>
    <row r="1316" spans="1:17">
      <c r="A1316" t="s">
        <v>2830</v>
      </c>
      <c r="B1316" t="s">
        <v>2831</v>
      </c>
      <c r="C1316" t="s">
        <v>2183</v>
      </c>
      <c r="D1316" t="s">
        <v>2973</v>
      </c>
      <c r="E1316" t="s">
        <v>3068</v>
      </c>
      <c r="F1316" t="s">
        <v>3095</v>
      </c>
      <c r="G1316" t="s">
        <v>3103</v>
      </c>
      <c r="H1316">
        <f t="shared" si="100"/>
        <v>36100</v>
      </c>
      <c r="I1316" s="6">
        <v>1999</v>
      </c>
      <c r="J1316" s="5" t="str">
        <f t="shared" si="101"/>
        <v>&gt;₹500</v>
      </c>
      <c r="K1316" s="5">
        <f t="shared" si="102"/>
        <v>18410360</v>
      </c>
      <c r="L1316" s="6">
        <v>2360</v>
      </c>
      <c r="M1316" s="1">
        <v>0.15</v>
      </c>
      <c r="N1316" s="8" t="str">
        <f t="shared" si="103"/>
        <v>&lt;50%</v>
      </c>
      <c r="O1316">
        <v>4.2</v>
      </c>
      <c r="P1316" s="2">
        <v>7801</v>
      </c>
      <c r="Q1316" s="7">
        <f t="shared" si="104"/>
        <v>18410360</v>
      </c>
    </row>
    <row r="1317" spans="1:17">
      <c r="A1317" t="s">
        <v>2832</v>
      </c>
      <c r="B1317" t="s">
        <v>2833</v>
      </c>
      <c r="C1317" t="s">
        <v>2834</v>
      </c>
      <c r="D1317" t="s">
        <v>2973</v>
      </c>
      <c r="E1317" t="s">
        <v>3065</v>
      </c>
      <c r="F1317" t="s">
        <v>3066</v>
      </c>
      <c r="G1317" t="s">
        <v>3143</v>
      </c>
      <c r="H1317">
        <f t="shared" si="100"/>
        <v>549600</v>
      </c>
      <c r="I1317" s="6">
        <v>5999</v>
      </c>
      <c r="J1317" s="5" t="str">
        <f t="shared" si="101"/>
        <v>&gt;₹500</v>
      </c>
      <c r="K1317" s="5">
        <f t="shared" si="102"/>
        <v>6138330</v>
      </c>
      <c r="L1317" s="6">
        <v>11495</v>
      </c>
      <c r="M1317" s="1">
        <v>0.48</v>
      </c>
      <c r="N1317" s="8" t="str">
        <f t="shared" si="103"/>
        <v>&lt;50%</v>
      </c>
      <c r="O1317">
        <v>4.3</v>
      </c>
      <c r="P1317" s="2">
        <v>534</v>
      </c>
      <c r="Q1317" s="7">
        <f t="shared" si="104"/>
        <v>6138330</v>
      </c>
    </row>
    <row r="1318" spans="1:17">
      <c r="A1318" t="s">
        <v>2835</v>
      </c>
      <c r="B1318" t="s">
        <v>2836</v>
      </c>
      <c r="C1318" t="s">
        <v>2118</v>
      </c>
      <c r="D1318" t="s">
        <v>2973</v>
      </c>
      <c r="E1318" t="s">
        <v>3068</v>
      </c>
      <c r="F1318" t="s">
        <v>3095</v>
      </c>
      <c r="G1318" t="s">
        <v>3096</v>
      </c>
      <c r="H1318">
        <f t="shared" si="100"/>
        <v>218100</v>
      </c>
      <c r="I1318" s="6">
        <v>2599</v>
      </c>
      <c r="J1318" s="5" t="str">
        <f t="shared" si="101"/>
        <v>&gt;₹500</v>
      </c>
      <c r="K1318" s="5">
        <f t="shared" si="102"/>
        <v>4292440</v>
      </c>
      <c r="L1318" s="6">
        <v>4780</v>
      </c>
      <c r="M1318" s="1">
        <v>0.46</v>
      </c>
      <c r="N1318" s="8" t="str">
        <f t="shared" si="103"/>
        <v>&lt;50%</v>
      </c>
      <c r="O1318">
        <v>3.9</v>
      </c>
      <c r="P1318" s="2">
        <v>898</v>
      </c>
      <c r="Q1318" s="7">
        <f t="shared" si="104"/>
        <v>4292440</v>
      </c>
    </row>
    <row r="1319" spans="1:17">
      <c r="A1319" t="s">
        <v>2837</v>
      </c>
      <c r="B1319" t="s">
        <v>2838</v>
      </c>
      <c r="C1319" t="s">
        <v>2688</v>
      </c>
      <c r="D1319" t="s">
        <v>2973</v>
      </c>
      <c r="E1319" t="s">
        <v>3065</v>
      </c>
      <c r="F1319" t="s">
        <v>3066</v>
      </c>
      <c r="G1319" t="s">
        <v>3136</v>
      </c>
      <c r="H1319">
        <f t="shared" si="100"/>
        <v>120100</v>
      </c>
      <c r="I1319" s="6">
        <v>1199</v>
      </c>
      <c r="J1319" s="5" t="str">
        <f t="shared" si="101"/>
        <v>&gt;₹500</v>
      </c>
      <c r="K1319" s="5">
        <f t="shared" si="102"/>
        <v>2884800</v>
      </c>
      <c r="L1319" s="6">
        <v>2400</v>
      </c>
      <c r="M1319" s="1">
        <v>0.5</v>
      </c>
      <c r="N1319" s="8" t="str">
        <f t="shared" si="103"/>
        <v>50% or More</v>
      </c>
      <c r="O1319">
        <v>3.9</v>
      </c>
      <c r="P1319" s="2">
        <v>1202</v>
      </c>
      <c r="Q1319" s="7">
        <f t="shared" si="104"/>
        <v>2884800</v>
      </c>
    </row>
    <row r="1320" spans="1:17">
      <c r="A1320" t="s">
        <v>2839</v>
      </c>
      <c r="B1320" t="s">
        <v>2840</v>
      </c>
      <c r="C1320" t="s">
        <v>2029</v>
      </c>
      <c r="D1320" t="s">
        <v>2973</v>
      </c>
      <c r="E1320" t="s">
        <v>3086</v>
      </c>
      <c r="F1320" t="s">
        <v>3087</v>
      </c>
      <c r="G1320" t="s">
        <v>3088</v>
      </c>
      <c r="H1320">
        <f t="shared" si="100"/>
        <v>3000</v>
      </c>
      <c r="I1320" s="6">
        <v>219</v>
      </c>
      <c r="J1320" s="5" t="str">
        <f t="shared" si="101"/>
        <v>₹200 - ₹500</v>
      </c>
      <c r="K1320" s="5">
        <f t="shared" si="102"/>
        <v>275892</v>
      </c>
      <c r="L1320" s="6">
        <v>249</v>
      </c>
      <c r="M1320" s="1">
        <v>0.12</v>
      </c>
      <c r="N1320" s="8" t="str">
        <f t="shared" si="103"/>
        <v>&lt;50%</v>
      </c>
      <c r="O1320">
        <v>4</v>
      </c>
      <c r="P1320" s="2">
        <v>1108</v>
      </c>
      <c r="Q1320" s="7">
        <f t="shared" si="104"/>
        <v>275892</v>
      </c>
    </row>
    <row r="1321" spans="1:17">
      <c r="A1321" t="s">
        <v>2841</v>
      </c>
      <c r="B1321" t="s">
        <v>2842</v>
      </c>
      <c r="C1321" t="s">
        <v>1953</v>
      </c>
      <c r="D1321" t="s">
        <v>2973</v>
      </c>
      <c r="E1321" t="s">
        <v>3068</v>
      </c>
      <c r="F1321" t="s">
        <v>3069</v>
      </c>
      <c r="G1321" t="s">
        <v>3071</v>
      </c>
      <c r="H1321">
        <f t="shared" si="100"/>
        <v>40000</v>
      </c>
      <c r="I1321" s="6">
        <v>799</v>
      </c>
      <c r="J1321" s="5" t="str">
        <f t="shared" si="101"/>
        <v>&gt;₹500</v>
      </c>
      <c r="K1321" s="5">
        <f t="shared" si="102"/>
        <v>20383</v>
      </c>
      <c r="L1321" s="6">
        <v>1199</v>
      </c>
      <c r="M1321" s="1">
        <v>0.33</v>
      </c>
      <c r="N1321" s="8" t="str">
        <f t="shared" si="103"/>
        <v>&lt;50%</v>
      </c>
      <c r="O1321">
        <v>4.4000000000000004</v>
      </c>
      <c r="P1321" s="2">
        <v>17</v>
      </c>
      <c r="Q1321" s="7">
        <f t="shared" si="104"/>
        <v>20383</v>
      </c>
    </row>
    <row r="1322" spans="1:17">
      <c r="A1322" t="s">
        <v>2843</v>
      </c>
      <c r="B1322" t="s">
        <v>2844</v>
      </c>
      <c r="C1322" t="s">
        <v>2259</v>
      </c>
      <c r="D1322" t="s">
        <v>2973</v>
      </c>
      <c r="E1322" t="s">
        <v>3065</v>
      </c>
      <c r="F1322" t="s">
        <v>3072</v>
      </c>
      <c r="G1322" t="s">
        <v>3090</v>
      </c>
      <c r="H1322">
        <f t="shared" si="100"/>
        <v>480000</v>
      </c>
      <c r="I1322" s="6">
        <v>6199</v>
      </c>
      <c r="J1322" s="5" t="str">
        <f t="shared" si="101"/>
        <v>&gt;₹500</v>
      </c>
      <c r="K1322" s="5">
        <f t="shared" si="102"/>
        <v>114708571</v>
      </c>
      <c r="L1322" s="6">
        <v>10999</v>
      </c>
      <c r="M1322" s="1">
        <v>0.44</v>
      </c>
      <c r="N1322" s="8" t="str">
        <f t="shared" si="103"/>
        <v>&lt;50%</v>
      </c>
      <c r="O1322">
        <v>4.2</v>
      </c>
      <c r="P1322" s="2">
        <v>10429</v>
      </c>
      <c r="Q1322" s="7">
        <f t="shared" si="104"/>
        <v>114708571</v>
      </c>
    </row>
    <row r="1323" spans="1:17">
      <c r="A1323" t="s">
        <v>2845</v>
      </c>
      <c r="B1323" t="s">
        <v>2846</v>
      </c>
      <c r="C1323" t="s">
        <v>2026</v>
      </c>
      <c r="D1323" t="s">
        <v>2973</v>
      </c>
      <c r="E1323" t="s">
        <v>3065</v>
      </c>
      <c r="F1323" t="s">
        <v>3066</v>
      </c>
      <c r="G1323" t="s">
        <v>3085</v>
      </c>
      <c r="H1323">
        <f t="shared" si="100"/>
        <v>420500</v>
      </c>
      <c r="I1323" s="6">
        <v>6790</v>
      </c>
      <c r="J1323" s="5" t="str">
        <f t="shared" si="101"/>
        <v>&gt;₹500</v>
      </c>
      <c r="K1323" s="5">
        <f t="shared" si="102"/>
        <v>35096040</v>
      </c>
      <c r="L1323" s="6">
        <v>10995</v>
      </c>
      <c r="M1323" s="1">
        <v>0.38</v>
      </c>
      <c r="N1323" s="8" t="str">
        <f t="shared" si="103"/>
        <v>&lt;50%</v>
      </c>
      <c r="O1323">
        <v>4.5</v>
      </c>
      <c r="P1323" s="2">
        <v>3192</v>
      </c>
      <c r="Q1323" s="7">
        <f t="shared" si="104"/>
        <v>35096040</v>
      </c>
    </row>
    <row r="1324" spans="1:17">
      <c r="A1324" t="s">
        <v>2847</v>
      </c>
      <c r="B1324" t="s">
        <v>2848</v>
      </c>
      <c r="C1324" t="s">
        <v>2849</v>
      </c>
      <c r="D1324" t="s">
        <v>2973</v>
      </c>
      <c r="E1324" t="s">
        <v>3068</v>
      </c>
      <c r="F1324" t="s">
        <v>3095</v>
      </c>
      <c r="G1324" t="s">
        <v>3144</v>
      </c>
      <c r="H1324">
        <f t="shared" si="100"/>
        <v>131716</v>
      </c>
      <c r="I1324" s="6">
        <v>1982.84</v>
      </c>
      <c r="J1324" s="5" t="str">
        <f t="shared" si="101"/>
        <v>&gt;₹500</v>
      </c>
      <c r="K1324" s="5">
        <f t="shared" si="102"/>
        <v>19380900</v>
      </c>
      <c r="L1324" s="6">
        <v>3300</v>
      </c>
      <c r="M1324" s="1">
        <v>0.4</v>
      </c>
      <c r="N1324" s="8" t="str">
        <f t="shared" si="103"/>
        <v>&lt;50%</v>
      </c>
      <c r="O1324">
        <v>4.0999999999999996</v>
      </c>
      <c r="P1324" s="2">
        <v>5873</v>
      </c>
      <c r="Q1324" s="7">
        <f t="shared" si="104"/>
        <v>19380900</v>
      </c>
    </row>
    <row r="1325" spans="1:17">
      <c r="A1325" t="s">
        <v>2850</v>
      </c>
      <c r="B1325" t="s">
        <v>2851</v>
      </c>
      <c r="C1325" t="s">
        <v>2193</v>
      </c>
      <c r="D1325" t="s">
        <v>2973</v>
      </c>
      <c r="E1325" t="s">
        <v>3065</v>
      </c>
      <c r="F1325" t="s">
        <v>3105</v>
      </c>
      <c r="G1325" t="s">
        <v>3106</v>
      </c>
      <c r="H1325">
        <f t="shared" si="100"/>
        <v>20100</v>
      </c>
      <c r="I1325" s="6">
        <v>199</v>
      </c>
      <c r="J1325" s="5" t="str">
        <f t="shared" si="101"/>
        <v>₹200</v>
      </c>
      <c r="K1325" s="5">
        <f t="shared" si="102"/>
        <v>551600</v>
      </c>
      <c r="L1325" s="6">
        <v>400</v>
      </c>
      <c r="M1325" s="1">
        <v>0.5</v>
      </c>
      <c r="N1325" s="8" t="str">
        <f t="shared" si="103"/>
        <v>50% or More</v>
      </c>
      <c r="O1325">
        <v>4.0999999999999996</v>
      </c>
      <c r="P1325" s="2">
        <v>1379</v>
      </c>
      <c r="Q1325" s="7">
        <f t="shared" si="104"/>
        <v>551600</v>
      </c>
    </row>
    <row r="1326" spans="1:17">
      <c r="A1326" t="s">
        <v>2852</v>
      </c>
      <c r="B1326" t="s">
        <v>2853</v>
      </c>
      <c r="C1326" t="s">
        <v>1947</v>
      </c>
      <c r="D1326" t="s">
        <v>2973</v>
      </c>
      <c r="E1326" t="s">
        <v>3065</v>
      </c>
      <c r="F1326" t="s">
        <v>3066</v>
      </c>
      <c r="G1326" t="s">
        <v>3067</v>
      </c>
      <c r="H1326">
        <f t="shared" si="100"/>
        <v>26000</v>
      </c>
      <c r="I1326" s="6">
        <v>1180</v>
      </c>
      <c r="J1326" s="5" t="str">
        <f t="shared" si="101"/>
        <v>&gt;₹500</v>
      </c>
      <c r="K1326" s="5">
        <f t="shared" si="102"/>
        <v>2198880</v>
      </c>
      <c r="L1326" s="6">
        <v>1440</v>
      </c>
      <c r="M1326" s="1">
        <v>0.18</v>
      </c>
      <c r="N1326" s="8" t="str">
        <f t="shared" si="103"/>
        <v>&lt;50%</v>
      </c>
      <c r="O1326">
        <v>4.2</v>
      </c>
      <c r="P1326" s="2">
        <v>1527</v>
      </c>
      <c r="Q1326" s="7">
        <f t="shared" si="104"/>
        <v>2198880</v>
      </c>
    </row>
    <row r="1327" spans="1:17">
      <c r="A1327" t="s">
        <v>2854</v>
      </c>
      <c r="B1327" t="s">
        <v>2855</v>
      </c>
      <c r="C1327" t="s">
        <v>2118</v>
      </c>
      <c r="D1327" t="s">
        <v>2973</v>
      </c>
      <c r="E1327" t="s">
        <v>3068</v>
      </c>
      <c r="F1327" t="s">
        <v>3095</v>
      </c>
      <c r="G1327" t="s">
        <v>3096</v>
      </c>
      <c r="H1327">
        <f t="shared" si="100"/>
        <v>84600</v>
      </c>
      <c r="I1327" s="6">
        <v>2199</v>
      </c>
      <c r="J1327" s="5" t="str">
        <f t="shared" si="101"/>
        <v>&gt;₹500</v>
      </c>
      <c r="K1327" s="5">
        <f t="shared" si="102"/>
        <v>8178870</v>
      </c>
      <c r="L1327" s="6">
        <v>3045</v>
      </c>
      <c r="M1327" s="1">
        <v>0.28000000000000003</v>
      </c>
      <c r="N1327" s="8" t="str">
        <f t="shared" si="103"/>
        <v>&lt;50%</v>
      </c>
      <c r="O1327">
        <v>4.2</v>
      </c>
      <c r="P1327" s="2">
        <v>2686</v>
      </c>
      <c r="Q1327" s="7">
        <f t="shared" si="104"/>
        <v>8178870</v>
      </c>
    </row>
    <row r="1328" spans="1:17">
      <c r="A1328" t="s">
        <v>2856</v>
      </c>
      <c r="B1328" t="s">
        <v>2857</v>
      </c>
      <c r="C1328" t="s">
        <v>2188</v>
      </c>
      <c r="D1328" t="s">
        <v>2973</v>
      </c>
      <c r="E1328" t="s">
        <v>3065</v>
      </c>
      <c r="F1328" t="s">
        <v>3101</v>
      </c>
      <c r="G1328" t="s">
        <v>3104</v>
      </c>
      <c r="H1328">
        <f t="shared" si="100"/>
        <v>59600</v>
      </c>
      <c r="I1328" s="6">
        <v>2999</v>
      </c>
      <c r="J1328" s="5" t="str">
        <f t="shared" si="101"/>
        <v>&gt;₹500</v>
      </c>
      <c r="K1328" s="5">
        <f t="shared" si="102"/>
        <v>639910</v>
      </c>
      <c r="L1328" s="6">
        <v>3595</v>
      </c>
      <c r="M1328" s="1">
        <v>0.17</v>
      </c>
      <c r="N1328" s="8" t="str">
        <f t="shared" si="103"/>
        <v>&lt;50%</v>
      </c>
      <c r="O1328">
        <v>4</v>
      </c>
      <c r="P1328" s="2">
        <v>178</v>
      </c>
      <c r="Q1328" s="7">
        <f t="shared" si="104"/>
        <v>639910</v>
      </c>
    </row>
    <row r="1329" spans="1:17">
      <c r="A1329" t="s">
        <v>2858</v>
      </c>
      <c r="B1329" t="s">
        <v>2859</v>
      </c>
      <c r="C1329" t="s">
        <v>2860</v>
      </c>
      <c r="D1329" t="s">
        <v>2973</v>
      </c>
      <c r="E1329" t="s">
        <v>3065</v>
      </c>
      <c r="F1329" t="s">
        <v>3072</v>
      </c>
      <c r="G1329" t="s">
        <v>3090</v>
      </c>
      <c r="H1329">
        <f t="shared" si="100"/>
        <v>24700</v>
      </c>
      <c r="I1329" s="6">
        <v>253</v>
      </c>
      <c r="J1329" s="5" t="str">
        <f t="shared" si="101"/>
        <v>₹200 - ₹500</v>
      </c>
      <c r="K1329" s="5">
        <f t="shared" si="102"/>
        <v>1332000</v>
      </c>
      <c r="L1329" s="6">
        <v>500</v>
      </c>
      <c r="M1329" s="1">
        <v>0.49</v>
      </c>
      <c r="N1329" s="8" t="str">
        <f t="shared" si="103"/>
        <v>&lt;50%</v>
      </c>
      <c r="O1329">
        <v>4.3</v>
      </c>
      <c r="P1329" s="2">
        <v>2664</v>
      </c>
      <c r="Q1329" s="7">
        <f t="shared" si="104"/>
        <v>1332000</v>
      </c>
    </row>
    <row r="1330" spans="1:17">
      <c r="A1330" t="s">
        <v>2861</v>
      </c>
      <c r="B1330" t="s">
        <v>2862</v>
      </c>
      <c r="C1330" t="s">
        <v>2504</v>
      </c>
      <c r="D1330" t="s">
        <v>2973</v>
      </c>
      <c r="E1330" t="s">
        <v>3068</v>
      </c>
      <c r="F1330" t="s">
        <v>3131</v>
      </c>
      <c r="H1330">
        <f t="shared" si="100"/>
        <v>30000</v>
      </c>
      <c r="I1330" s="6">
        <v>499</v>
      </c>
      <c r="J1330" s="5" t="str">
        <f t="shared" si="101"/>
        <v>₹200 - ₹500</v>
      </c>
      <c r="K1330" s="5">
        <f t="shared" si="102"/>
        <v>169388</v>
      </c>
      <c r="L1330" s="6">
        <v>799</v>
      </c>
      <c r="M1330" s="1">
        <v>0.38</v>
      </c>
      <c r="N1330" s="8" t="str">
        <f t="shared" si="103"/>
        <v>&lt;50%</v>
      </c>
      <c r="O1330">
        <v>3.6</v>
      </c>
      <c r="P1330" s="2">
        <v>212</v>
      </c>
      <c r="Q1330" s="7">
        <f t="shared" si="104"/>
        <v>169388</v>
      </c>
    </row>
    <row r="1331" spans="1:17">
      <c r="A1331" t="s">
        <v>2863</v>
      </c>
      <c r="B1331" t="s">
        <v>2864</v>
      </c>
      <c r="C1331" t="s">
        <v>1950</v>
      </c>
      <c r="D1331" t="s">
        <v>2973</v>
      </c>
      <c r="E1331" t="s">
        <v>3068</v>
      </c>
      <c r="F1331" t="s">
        <v>3069</v>
      </c>
      <c r="G1331" t="s">
        <v>3070</v>
      </c>
      <c r="H1331">
        <f t="shared" si="100"/>
        <v>75000</v>
      </c>
      <c r="I1331" s="6">
        <v>1149</v>
      </c>
      <c r="J1331" s="5" t="str">
        <f t="shared" si="101"/>
        <v>&gt;₹500</v>
      </c>
      <c r="K1331" s="5">
        <f t="shared" si="102"/>
        <v>45576</v>
      </c>
      <c r="L1331" s="6">
        <v>1899</v>
      </c>
      <c r="M1331" s="1">
        <v>0.39</v>
      </c>
      <c r="N1331" s="8" t="str">
        <f t="shared" si="103"/>
        <v>&lt;50%</v>
      </c>
      <c r="O1331">
        <v>3.5</v>
      </c>
      <c r="P1331" s="2">
        <v>24</v>
      </c>
      <c r="Q1331" s="7">
        <f t="shared" si="104"/>
        <v>45576</v>
      </c>
    </row>
    <row r="1332" spans="1:17">
      <c r="A1332" t="s">
        <v>2865</v>
      </c>
      <c r="B1332" t="s">
        <v>2866</v>
      </c>
      <c r="C1332" t="s">
        <v>1985</v>
      </c>
      <c r="D1332" t="s">
        <v>2973</v>
      </c>
      <c r="E1332" t="s">
        <v>3065</v>
      </c>
      <c r="F1332" t="s">
        <v>3072</v>
      </c>
      <c r="G1332" t="s">
        <v>3073</v>
      </c>
      <c r="H1332">
        <f t="shared" si="100"/>
        <v>34200</v>
      </c>
      <c r="I1332" s="6">
        <v>457</v>
      </c>
      <c r="J1332" s="5" t="str">
        <f t="shared" si="101"/>
        <v>₹200 - ₹500</v>
      </c>
      <c r="K1332" s="5">
        <f t="shared" si="102"/>
        <v>1492532</v>
      </c>
      <c r="L1332" s="6">
        <v>799</v>
      </c>
      <c r="M1332" s="1">
        <v>0.43</v>
      </c>
      <c r="N1332" s="8" t="str">
        <f t="shared" si="103"/>
        <v>&lt;50%</v>
      </c>
      <c r="O1332">
        <v>4.3</v>
      </c>
      <c r="P1332" s="2">
        <v>1868</v>
      </c>
      <c r="Q1332" s="7">
        <f t="shared" si="104"/>
        <v>1492532</v>
      </c>
    </row>
    <row r="1333" spans="1:17">
      <c r="A1333" t="s">
        <v>2867</v>
      </c>
      <c r="B1333" t="s">
        <v>2868</v>
      </c>
      <c r="C1333" t="s">
        <v>2495</v>
      </c>
      <c r="D1333" t="s">
        <v>2973</v>
      </c>
      <c r="E1333" t="s">
        <v>3065</v>
      </c>
      <c r="F1333" t="s">
        <v>3101</v>
      </c>
      <c r="G1333" t="s">
        <v>3130</v>
      </c>
      <c r="H1333">
        <f t="shared" si="100"/>
        <v>17000</v>
      </c>
      <c r="I1333" s="6">
        <v>229</v>
      </c>
      <c r="J1333" s="5" t="str">
        <f t="shared" si="101"/>
        <v>₹200 - ₹500</v>
      </c>
      <c r="K1333" s="5">
        <f t="shared" si="102"/>
        <v>179949</v>
      </c>
      <c r="L1333" s="6">
        <v>399</v>
      </c>
      <c r="M1333" s="1">
        <v>0.43</v>
      </c>
      <c r="N1333" s="8" t="str">
        <f t="shared" si="103"/>
        <v>&lt;50%</v>
      </c>
      <c r="O1333">
        <v>3.6</v>
      </c>
      <c r="P1333" s="2">
        <v>451</v>
      </c>
      <c r="Q1333" s="7">
        <f t="shared" si="104"/>
        <v>179949</v>
      </c>
    </row>
    <row r="1334" spans="1:17">
      <c r="A1334" t="s">
        <v>2869</v>
      </c>
      <c r="B1334" t="s">
        <v>2870</v>
      </c>
      <c r="C1334" t="s">
        <v>2193</v>
      </c>
      <c r="D1334" t="s">
        <v>2973</v>
      </c>
      <c r="E1334" t="s">
        <v>3065</v>
      </c>
      <c r="F1334" t="s">
        <v>3105</v>
      </c>
      <c r="G1334" t="s">
        <v>3106</v>
      </c>
      <c r="H1334">
        <f t="shared" si="100"/>
        <v>50000</v>
      </c>
      <c r="I1334" s="6">
        <v>199</v>
      </c>
      <c r="J1334" s="5" t="str">
        <f t="shared" si="101"/>
        <v>₹200</v>
      </c>
      <c r="K1334" s="5">
        <f t="shared" si="102"/>
        <v>111141</v>
      </c>
      <c r="L1334" s="6">
        <v>699</v>
      </c>
      <c r="M1334" s="1">
        <v>0.72</v>
      </c>
      <c r="N1334" s="8" t="str">
        <f t="shared" si="103"/>
        <v>50% or More</v>
      </c>
      <c r="O1334">
        <v>2.9</v>
      </c>
      <c r="P1334" s="2">
        <v>159</v>
      </c>
      <c r="Q1334" s="7">
        <f t="shared" si="104"/>
        <v>111141</v>
      </c>
    </row>
    <row r="1335" spans="1:17">
      <c r="A1335" t="s">
        <v>2871</v>
      </c>
      <c r="B1335" t="s">
        <v>2872</v>
      </c>
      <c r="C1335" t="s">
        <v>2688</v>
      </c>
      <c r="D1335" t="s">
        <v>2973</v>
      </c>
      <c r="E1335" t="s">
        <v>3065</v>
      </c>
      <c r="F1335" t="s">
        <v>3066</v>
      </c>
      <c r="G1335" t="s">
        <v>3136</v>
      </c>
      <c r="H1335">
        <f t="shared" si="100"/>
        <v>110000</v>
      </c>
      <c r="I1335" s="6">
        <v>899</v>
      </c>
      <c r="J1335" s="5" t="str">
        <f t="shared" si="101"/>
        <v>&gt;₹500</v>
      </c>
      <c r="K1335" s="5">
        <f t="shared" si="102"/>
        <v>77961</v>
      </c>
      <c r="L1335" s="6">
        <v>1999</v>
      </c>
      <c r="M1335" s="1">
        <v>0.55000000000000004</v>
      </c>
      <c r="N1335" s="8" t="str">
        <f t="shared" si="103"/>
        <v>50% or More</v>
      </c>
      <c r="O1335">
        <v>4.2</v>
      </c>
      <c r="P1335" s="2">
        <v>39</v>
      </c>
      <c r="Q1335" s="7">
        <f t="shared" si="104"/>
        <v>77961</v>
      </c>
    </row>
    <row r="1336" spans="1:17">
      <c r="A1336" t="s">
        <v>2873</v>
      </c>
      <c r="B1336" t="s">
        <v>2874</v>
      </c>
      <c r="C1336" t="s">
        <v>2347</v>
      </c>
      <c r="D1336" t="s">
        <v>2973</v>
      </c>
      <c r="E1336" t="s">
        <v>3065</v>
      </c>
      <c r="F1336" t="s">
        <v>3066</v>
      </c>
      <c r="G1336" t="s">
        <v>3120</v>
      </c>
      <c r="H1336">
        <f t="shared" si="100"/>
        <v>70000</v>
      </c>
      <c r="I1336" s="6">
        <v>1499</v>
      </c>
      <c r="J1336" s="5" t="str">
        <f t="shared" si="101"/>
        <v>&gt;₹500</v>
      </c>
      <c r="K1336" s="5">
        <f t="shared" si="102"/>
        <v>14361669</v>
      </c>
      <c r="L1336" s="6">
        <v>2199</v>
      </c>
      <c r="M1336" s="1">
        <v>0.32</v>
      </c>
      <c r="N1336" s="8" t="str">
        <f t="shared" si="103"/>
        <v>&lt;50%</v>
      </c>
      <c r="O1336">
        <v>4.4000000000000004</v>
      </c>
      <c r="P1336" s="2">
        <v>6531</v>
      </c>
      <c r="Q1336" s="7">
        <f t="shared" si="104"/>
        <v>14361669</v>
      </c>
    </row>
    <row r="1337" spans="1:17">
      <c r="A1337" t="s">
        <v>2875</v>
      </c>
      <c r="B1337" t="s">
        <v>2876</v>
      </c>
      <c r="C1337" t="s">
        <v>1982</v>
      </c>
      <c r="D1337" t="s">
        <v>2973</v>
      </c>
      <c r="E1337" t="s">
        <v>3065</v>
      </c>
      <c r="F1337" t="s">
        <v>3066</v>
      </c>
      <c r="G1337" t="s">
        <v>3079</v>
      </c>
      <c r="H1337">
        <f t="shared" si="100"/>
        <v>57300</v>
      </c>
      <c r="I1337" s="6">
        <v>426</v>
      </c>
      <c r="J1337" s="5" t="str">
        <f t="shared" si="101"/>
        <v>₹200 - ₹500</v>
      </c>
      <c r="K1337" s="5">
        <f t="shared" si="102"/>
        <v>221778</v>
      </c>
      <c r="L1337" s="6">
        <v>999</v>
      </c>
      <c r="M1337" s="1">
        <v>0.56999999999999995</v>
      </c>
      <c r="N1337" s="8" t="str">
        <f t="shared" si="103"/>
        <v>50% or More</v>
      </c>
      <c r="O1337">
        <v>4.0999999999999996</v>
      </c>
      <c r="P1337" s="2">
        <v>222</v>
      </c>
      <c r="Q1337" s="7">
        <f t="shared" si="104"/>
        <v>221778</v>
      </c>
    </row>
    <row r="1338" spans="1:17">
      <c r="A1338" t="s">
        <v>2877</v>
      </c>
      <c r="B1338" t="s">
        <v>2878</v>
      </c>
      <c r="C1338" t="s">
        <v>1953</v>
      </c>
      <c r="D1338" t="s">
        <v>2973</v>
      </c>
      <c r="E1338" t="s">
        <v>3068</v>
      </c>
      <c r="F1338" t="s">
        <v>3069</v>
      </c>
      <c r="G1338" t="s">
        <v>3071</v>
      </c>
      <c r="H1338">
        <f t="shared" si="100"/>
        <v>97000</v>
      </c>
      <c r="I1338" s="6">
        <v>2320</v>
      </c>
      <c r="J1338" s="5" t="str">
        <f t="shared" si="101"/>
        <v>&gt;₹500</v>
      </c>
      <c r="K1338" s="5">
        <f t="shared" si="102"/>
        <v>641550</v>
      </c>
      <c r="L1338" s="6">
        <v>3290</v>
      </c>
      <c r="M1338" s="1">
        <v>0.28999999999999998</v>
      </c>
      <c r="N1338" s="8" t="str">
        <f t="shared" si="103"/>
        <v>&lt;50%</v>
      </c>
      <c r="O1338">
        <v>3.8</v>
      </c>
      <c r="P1338" s="2">
        <v>195</v>
      </c>
      <c r="Q1338" s="7">
        <f t="shared" si="104"/>
        <v>641550</v>
      </c>
    </row>
    <row r="1339" spans="1:17">
      <c r="A1339" t="s">
        <v>2879</v>
      </c>
      <c r="B1339" t="s">
        <v>2880</v>
      </c>
      <c r="C1339" t="s">
        <v>2327</v>
      </c>
      <c r="D1339" t="s">
        <v>2973</v>
      </c>
      <c r="E1339" t="s">
        <v>3065</v>
      </c>
      <c r="F1339" t="s">
        <v>3117</v>
      </c>
      <c r="G1339" t="s">
        <v>3118</v>
      </c>
      <c r="H1339">
        <f t="shared" si="100"/>
        <v>153500</v>
      </c>
      <c r="I1339" s="6">
        <v>1563</v>
      </c>
      <c r="J1339" s="5" t="str">
        <f t="shared" si="101"/>
        <v>&gt;₹500</v>
      </c>
      <c r="K1339" s="5">
        <f t="shared" si="102"/>
        <v>7072734</v>
      </c>
      <c r="L1339" s="6">
        <v>3098</v>
      </c>
      <c r="M1339" s="1">
        <v>0.5</v>
      </c>
      <c r="N1339" s="8" t="str">
        <f t="shared" si="103"/>
        <v>50% or More</v>
      </c>
      <c r="O1339">
        <v>3.5</v>
      </c>
      <c r="P1339" s="2">
        <v>2283</v>
      </c>
      <c r="Q1339" s="7">
        <f t="shared" si="104"/>
        <v>7072734</v>
      </c>
    </row>
    <row r="1340" spans="1:17">
      <c r="A1340" t="s">
        <v>2881</v>
      </c>
      <c r="B1340" t="s">
        <v>2882</v>
      </c>
      <c r="C1340" t="s">
        <v>1950</v>
      </c>
      <c r="D1340" t="s">
        <v>2973</v>
      </c>
      <c r="E1340" t="s">
        <v>3068</v>
      </c>
      <c r="F1340" t="s">
        <v>3069</v>
      </c>
      <c r="G1340" t="s">
        <v>3070</v>
      </c>
      <c r="H1340">
        <f t="shared" si="100"/>
        <v>150223</v>
      </c>
      <c r="I1340" s="6">
        <v>3487.77</v>
      </c>
      <c r="J1340" s="5" t="str">
        <f t="shared" si="101"/>
        <v>&gt;₹500</v>
      </c>
      <c r="K1340" s="5">
        <f t="shared" si="102"/>
        <v>5623730</v>
      </c>
      <c r="L1340" s="6">
        <v>4990</v>
      </c>
      <c r="M1340" s="1">
        <v>0.3</v>
      </c>
      <c r="N1340" s="8" t="str">
        <f t="shared" si="103"/>
        <v>&lt;50%</v>
      </c>
      <c r="O1340">
        <v>4.0999999999999996</v>
      </c>
      <c r="P1340" s="2">
        <v>1127</v>
      </c>
      <c r="Q1340" s="7">
        <f t="shared" si="104"/>
        <v>5623730</v>
      </c>
    </row>
    <row r="1341" spans="1:17">
      <c r="A1341" t="s">
        <v>2883</v>
      </c>
      <c r="B1341" t="s">
        <v>2884</v>
      </c>
      <c r="C1341" t="s">
        <v>2095</v>
      </c>
      <c r="D1341" t="s">
        <v>2973</v>
      </c>
      <c r="E1341" t="s">
        <v>3065</v>
      </c>
      <c r="F1341" t="s">
        <v>3066</v>
      </c>
      <c r="G1341" t="s">
        <v>3093</v>
      </c>
      <c r="H1341">
        <f t="shared" si="100"/>
        <v>70200</v>
      </c>
      <c r="I1341" s="6">
        <v>498</v>
      </c>
      <c r="J1341" s="5" t="str">
        <f t="shared" si="101"/>
        <v>₹200 - ₹500</v>
      </c>
      <c r="K1341" s="5">
        <f t="shared" si="102"/>
        <v>135600</v>
      </c>
      <c r="L1341" s="6">
        <v>1200</v>
      </c>
      <c r="M1341" s="1">
        <v>0.59</v>
      </c>
      <c r="N1341" s="8" t="str">
        <f t="shared" si="103"/>
        <v>50% or More</v>
      </c>
      <c r="O1341">
        <v>3.2</v>
      </c>
      <c r="P1341" s="2">
        <v>113</v>
      </c>
      <c r="Q1341" s="7">
        <f t="shared" si="104"/>
        <v>135600</v>
      </c>
    </row>
    <row r="1342" spans="1:17">
      <c r="A1342" t="s">
        <v>2885</v>
      </c>
      <c r="B1342" t="s">
        <v>2886</v>
      </c>
      <c r="C1342" t="s">
        <v>1947</v>
      </c>
      <c r="D1342" t="s">
        <v>2973</v>
      </c>
      <c r="E1342" t="s">
        <v>3065</v>
      </c>
      <c r="F1342" t="s">
        <v>3066</v>
      </c>
      <c r="G1342" t="s">
        <v>3067</v>
      </c>
      <c r="H1342">
        <f t="shared" si="100"/>
        <v>0</v>
      </c>
      <c r="I1342" s="6">
        <v>2695</v>
      </c>
      <c r="J1342" s="5" t="str">
        <f t="shared" si="101"/>
        <v>&gt;₹500</v>
      </c>
      <c r="K1342" s="5">
        <f t="shared" si="102"/>
        <v>6786010</v>
      </c>
      <c r="L1342" s="6">
        <v>2695</v>
      </c>
      <c r="M1342" s="1">
        <v>0</v>
      </c>
      <c r="N1342" s="8" t="str">
        <f t="shared" si="103"/>
        <v>&lt;50%</v>
      </c>
      <c r="O1342">
        <v>4.4000000000000004</v>
      </c>
      <c r="P1342" s="2">
        <v>2518</v>
      </c>
      <c r="Q1342" s="7">
        <f t="shared" si="104"/>
        <v>6786010</v>
      </c>
    </row>
    <row r="1343" spans="1:17">
      <c r="A1343" t="s">
        <v>2887</v>
      </c>
      <c r="B1343" t="s">
        <v>2888</v>
      </c>
      <c r="C1343" t="s">
        <v>1950</v>
      </c>
      <c r="D1343" t="s">
        <v>2973</v>
      </c>
      <c r="E1343" t="s">
        <v>3068</v>
      </c>
      <c r="F1343" t="s">
        <v>3069</v>
      </c>
      <c r="G1343" t="s">
        <v>3070</v>
      </c>
      <c r="H1343">
        <f t="shared" si="100"/>
        <v>135000</v>
      </c>
      <c r="I1343" s="6">
        <v>949</v>
      </c>
      <c r="J1343" s="5" t="str">
        <f t="shared" si="101"/>
        <v>&gt;₹500</v>
      </c>
      <c r="K1343" s="5">
        <f t="shared" si="102"/>
        <v>1264450</v>
      </c>
      <c r="L1343" s="6">
        <v>2299</v>
      </c>
      <c r="M1343" s="1">
        <v>0.59</v>
      </c>
      <c r="N1343" s="8" t="str">
        <f t="shared" si="103"/>
        <v>50% or More</v>
      </c>
      <c r="O1343">
        <v>3.6</v>
      </c>
      <c r="P1343" s="2">
        <v>550</v>
      </c>
      <c r="Q1343" s="7">
        <f t="shared" si="104"/>
        <v>1264450</v>
      </c>
    </row>
    <row r="1344" spans="1:17">
      <c r="A1344" t="s">
        <v>2889</v>
      </c>
      <c r="B1344" t="s">
        <v>2890</v>
      </c>
      <c r="C1344" t="s">
        <v>1956</v>
      </c>
      <c r="D1344" t="s">
        <v>2973</v>
      </c>
      <c r="E1344" t="s">
        <v>3065</v>
      </c>
      <c r="F1344" t="s">
        <v>3072</v>
      </c>
      <c r="G1344" t="s">
        <v>3073</v>
      </c>
      <c r="H1344">
        <f t="shared" si="100"/>
        <v>80000</v>
      </c>
      <c r="I1344" s="6">
        <v>199</v>
      </c>
      <c r="J1344" s="5" t="str">
        <f t="shared" si="101"/>
        <v>₹200</v>
      </c>
      <c r="K1344" s="5">
        <f t="shared" si="102"/>
        <v>1998</v>
      </c>
      <c r="L1344" s="6">
        <v>999</v>
      </c>
      <c r="M1344" s="1">
        <v>0.8</v>
      </c>
      <c r="N1344" s="8" t="str">
        <f t="shared" si="103"/>
        <v>50% or More</v>
      </c>
      <c r="O1344">
        <v>3.1</v>
      </c>
      <c r="P1344" s="2">
        <v>2</v>
      </c>
      <c r="Q1344" s="7">
        <f t="shared" si="104"/>
        <v>1998</v>
      </c>
    </row>
    <row r="1345" spans="1:17">
      <c r="A1345" t="s">
        <v>2891</v>
      </c>
      <c r="B1345" t="s">
        <v>2892</v>
      </c>
      <c r="C1345" t="s">
        <v>2193</v>
      </c>
      <c r="D1345" t="s">
        <v>2973</v>
      </c>
      <c r="E1345" t="s">
        <v>3065</v>
      </c>
      <c r="F1345" t="s">
        <v>3105</v>
      </c>
      <c r="G1345" t="s">
        <v>3106</v>
      </c>
      <c r="H1345">
        <f t="shared" si="100"/>
        <v>54000</v>
      </c>
      <c r="I1345" s="6">
        <v>379</v>
      </c>
      <c r="J1345" s="5" t="str">
        <f t="shared" si="101"/>
        <v>₹200 - ₹500</v>
      </c>
      <c r="K1345" s="5">
        <f t="shared" si="102"/>
        <v>1001710</v>
      </c>
      <c r="L1345" s="6">
        <v>919</v>
      </c>
      <c r="M1345" s="1">
        <v>0.59</v>
      </c>
      <c r="N1345" s="8" t="str">
        <f t="shared" si="103"/>
        <v>50% or More</v>
      </c>
      <c r="O1345">
        <v>4</v>
      </c>
      <c r="P1345" s="2">
        <v>1090</v>
      </c>
      <c r="Q1345" s="7">
        <f t="shared" si="104"/>
        <v>1001710</v>
      </c>
    </row>
    <row r="1346" spans="1:17">
      <c r="A1346" t="s">
        <v>2893</v>
      </c>
      <c r="B1346" t="s">
        <v>2894</v>
      </c>
      <c r="C1346" t="s">
        <v>2207</v>
      </c>
      <c r="D1346" t="s">
        <v>2973</v>
      </c>
      <c r="E1346" t="s">
        <v>3065</v>
      </c>
      <c r="F1346" t="s">
        <v>3066</v>
      </c>
      <c r="G1346" t="s">
        <v>3108</v>
      </c>
      <c r="H1346">
        <f t="shared" ref="H1346:H1349" si="105">(L1346-I1346)*100</f>
        <v>76500</v>
      </c>
      <c r="I1346" s="6">
        <v>2280</v>
      </c>
      <c r="J1346" s="5" t="str">
        <f t="shared" ref="J1346:J1349" si="106">IF(I1346&lt;200,"₹200",IF(OR(I1346=200,I1346&lt;=500),"₹200 - ₹500","&gt;₹500"))</f>
        <v>&gt;₹500</v>
      </c>
      <c r="K1346" s="5">
        <f t="shared" ref="K1346:K1349" si="107">(L1346*P1346)</f>
        <v>12539310</v>
      </c>
      <c r="L1346" s="6">
        <v>3045</v>
      </c>
      <c r="M1346" s="1">
        <v>0.25</v>
      </c>
      <c r="N1346" s="8" t="str">
        <f t="shared" ref="N1346:N1349" si="108">IF(M1346&gt;=50%,"50% or More","&lt;50%")</f>
        <v>&lt;50%</v>
      </c>
      <c r="O1346">
        <v>4.0999999999999996</v>
      </c>
      <c r="P1346" s="2">
        <v>4118</v>
      </c>
      <c r="Q1346" s="7">
        <f t="shared" ref="Q1346:Q1349" si="109">L1346*P1346</f>
        <v>12539310</v>
      </c>
    </row>
    <row r="1347" spans="1:17">
      <c r="A1347" t="s">
        <v>2895</v>
      </c>
      <c r="B1347" t="s">
        <v>2896</v>
      </c>
      <c r="C1347" t="s">
        <v>2159</v>
      </c>
      <c r="D1347" t="s">
        <v>2973</v>
      </c>
      <c r="E1347" t="s">
        <v>3068</v>
      </c>
      <c r="F1347" t="s">
        <v>3069</v>
      </c>
      <c r="G1347" t="s">
        <v>3100</v>
      </c>
      <c r="H1347">
        <f t="shared" si="105"/>
        <v>86100</v>
      </c>
      <c r="I1347" s="6">
        <v>2219</v>
      </c>
      <c r="J1347" s="5" t="str">
        <f t="shared" si="106"/>
        <v>&gt;₹500</v>
      </c>
      <c r="K1347" s="5">
        <f t="shared" si="107"/>
        <v>1441440</v>
      </c>
      <c r="L1347" s="6">
        <v>3080</v>
      </c>
      <c r="M1347" s="1">
        <v>0.28000000000000003</v>
      </c>
      <c r="N1347" s="8" t="str">
        <f t="shared" si="108"/>
        <v>&lt;50%</v>
      </c>
      <c r="O1347">
        <v>3.6</v>
      </c>
      <c r="P1347" s="2">
        <v>468</v>
      </c>
      <c r="Q1347" s="7">
        <f t="shared" si="109"/>
        <v>1441440</v>
      </c>
    </row>
    <row r="1348" spans="1:17">
      <c r="A1348" t="s">
        <v>2897</v>
      </c>
      <c r="B1348" t="s">
        <v>2898</v>
      </c>
      <c r="C1348" t="s">
        <v>2183</v>
      </c>
      <c r="D1348" t="s">
        <v>2973</v>
      </c>
      <c r="E1348" t="s">
        <v>3068</v>
      </c>
      <c r="F1348" t="s">
        <v>3095</v>
      </c>
      <c r="G1348" t="s">
        <v>3103</v>
      </c>
      <c r="H1348">
        <f t="shared" si="105"/>
        <v>49100</v>
      </c>
      <c r="I1348" s="6">
        <v>1399</v>
      </c>
      <c r="J1348" s="5" t="str">
        <f t="shared" si="106"/>
        <v>&gt;₹500</v>
      </c>
      <c r="K1348" s="5">
        <f t="shared" si="107"/>
        <v>15178590</v>
      </c>
      <c r="L1348" s="6">
        <v>1890</v>
      </c>
      <c r="M1348" s="1">
        <v>0.26</v>
      </c>
      <c r="N1348" s="8" t="str">
        <f t="shared" si="108"/>
        <v>&lt;50%</v>
      </c>
      <c r="O1348">
        <v>4</v>
      </c>
      <c r="P1348" s="2">
        <v>8031</v>
      </c>
      <c r="Q1348" s="7">
        <f t="shared" si="109"/>
        <v>15178590</v>
      </c>
    </row>
    <row r="1349" spans="1:17">
      <c r="A1349" t="s">
        <v>2899</v>
      </c>
      <c r="B1349" t="s">
        <v>2900</v>
      </c>
      <c r="C1349" t="s">
        <v>2068</v>
      </c>
      <c r="D1349" t="s">
        <v>2973</v>
      </c>
      <c r="E1349" t="s">
        <v>3065</v>
      </c>
      <c r="F1349" t="s">
        <v>3066</v>
      </c>
      <c r="G1349" t="s">
        <v>3092</v>
      </c>
      <c r="H1349">
        <f t="shared" si="105"/>
        <v>82700</v>
      </c>
      <c r="I1349" s="6">
        <v>2863</v>
      </c>
      <c r="J1349" s="5" t="str">
        <f t="shared" si="106"/>
        <v>&gt;₹500</v>
      </c>
      <c r="K1349" s="5">
        <f t="shared" si="107"/>
        <v>25782030</v>
      </c>
      <c r="L1349" s="6">
        <v>3690</v>
      </c>
      <c r="M1349" s="1">
        <v>0.22</v>
      </c>
      <c r="N1349" s="8" t="str">
        <f t="shared" si="108"/>
        <v>&lt;50%</v>
      </c>
      <c r="O1349">
        <v>4.3</v>
      </c>
      <c r="P1349" s="2">
        <v>6987</v>
      </c>
      <c r="Q1349" s="7">
        <f t="shared" si="109"/>
        <v>25782030</v>
      </c>
    </row>
    <row r="1350" spans="1:17">
      <c r="N1350"/>
      <c r="O1350" s="5"/>
    </row>
    <row r="1351" spans="1:17">
      <c r="N1351"/>
      <c r="O1351" s="5"/>
    </row>
    <row r="1352" spans="1:17">
      <c r="N1352"/>
      <c r="O1352" s="5"/>
    </row>
    <row r="1353" spans="1:17">
      <c r="N1353"/>
      <c r="O1353" s="5"/>
    </row>
    <row r="1354" spans="1:17">
      <c r="N1354"/>
      <c r="O1354" s="5"/>
    </row>
    <row r="1355" spans="1:17">
      <c r="N1355"/>
      <c r="O1355" s="5"/>
    </row>
    <row r="1356" spans="1:17">
      <c r="N1356"/>
      <c r="O1356" s="5"/>
    </row>
    <row r="1357" spans="1:17">
      <c r="N1357"/>
      <c r="O1357" s="5"/>
    </row>
    <row r="1358" spans="1:17">
      <c r="N1358"/>
      <c r="O1358" s="5"/>
    </row>
    <row r="1359" spans="1:17">
      <c r="N1359"/>
      <c r="O1359" s="5"/>
    </row>
    <row r="1360" spans="1:17">
      <c r="N1360"/>
      <c r="O1360" s="5"/>
    </row>
    <row r="1361" spans="14:15">
      <c r="N1361"/>
      <c r="O1361" s="5"/>
    </row>
    <row r="1362" spans="14:15">
      <c r="N1362"/>
      <c r="O1362" s="5"/>
    </row>
    <row r="1363" spans="14:15">
      <c r="N1363"/>
      <c r="O1363" s="5"/>
    </row>
    <row r="1364" spans="14:15">
      <c r="N1364"/>
      <c r="O1364" s="5"/>
    </row>
    <row r="1365" spans="14:15">
      <c r="N1365"/>
      <c r="O1365" s="5"/>
    </row>
    <row r="1366" spans="14:15">
      <c r="N1366"/>
      <c r="O1366" s="5"/>
    </row>
    <row r="1367" spans="14:15">
      <c r="N1367"/>
      <c r="O1367" s="5"/>
    </row>
    <row r="1368" spans="14:15">
      <c r="N1368"/>
      <c r="O1368" s="5"/>
    </row>
    <row r="1369" spans="14:15">
      <c r="N1369"/>
      <c r="O1369" s="5"/>
    </row>
    <row r="1370" spans="14:15">
      <c r="N1370"/>
      <c r="O1370" s="5"/>
    </row>
    <row r="1371" spans="14:15">
      <c r="N1371"/>
      <c r="O1371" s="5"/>
    </row>
    <row r="1372" spans="14:15">
      <c r="N1372"/>
      <c r="O1372" s="5"/>
    </row>
    <row r="1373" spans="14:15">
      <c r="N1373"/>
      <c r="O1373" s="5"/>
    </row>
    <row r="1374" spans="14:15">
      <c r="N1374"/>
      <c r="O1374" s="5"/>
    </row>
    <row r="1375" spans="14:15">
      <c r="N1375"/>
      <c r="O1375" s="5"/>
    </row>
    <row r="1376" spans="14:15">
      <c r="N1376"/>
      <c r="O1376" s="5"/>
    </row>
    <row r="1377" spans="14:15">
      <c r="N1377"/>
      <c r="O1377" s="5"/>
    </row>
    <row r="1378" spans="14:15">
      <c r="N1378"/>
      <c r="O1378" s="5"/>
    </row>
    <row r="1379" spans="14:15">
      <c r="N1379"/>
      <c r="O1379" s="5"/>
    </row>
    <row r="1380" spans="14:15">
      <c r="N1380"/>
      <c r="O1380" s="5"/>
    </row>
    <row r="1381" spans="14:15">
      <c r="N1381"/>
      <c r="O1381" s="5"/>
    </row>
    <row r="1382" spans="14:15">
      <c r="N1382"/>
      <c r="O1382" s="5"/>
    </row>
    <row r="1383" spans="14:15">
      <c r="N1383"/>
      <c r="O1383" s="5"/>
    </row>
    <row r="1384" spans="14:15">
      <c r="N1384"/>
      <c r="O1384" s="5"/>
    </row>
    <row r="1385" spans="14:15">
      <c r="N1385"/>
      <c r="O1385" s="5"/>
    </row>
    <row r="1386" spans="14:15">
      <c r="N1386"/>
      <c r="O1386" s="5"/>
    </row>
    <row r="1387" spans="14:15">
      <c r="N1387"/>
      <c r="O1387" s="5"/>
    </row>
    <row r="1388" spans="14:15">
      <c r="N1388"/>
      <c r="O1388" s="5"/>
    </row>
    <row r="1389" spans="14:15">
      <c r="N1389"/>
      <c r="O1389" s="5"/>
    </row>
    <row r="1390" spans="14:15">
      <c r="N1390"/>
      <c r="O1390" s="5"/>
    </row>
    <row r="1391" spans="14:15">
      <c r="N1391"/>
      <c r="O1391" s="5"/>
    </row>
    <row r="1392" spans="14:15">
      <c r="N1392"/>
      <c r="O1392" s="5"/>
    </row>
    <row r="1393" spans="14:15">
      <c r="N1393"/>
      <c r="O1393" s="5"/>
    </row>
    <row r="1394" spans="14:15">
      <c r="N1394"/>
      <c r="O1394" s="5"/>
    </row>
    <row r="1395" spans="14:15">
      <c r="N1395"/>
      <c r="O1395" s="5"/>
    </row>
    <row r="1396" spans="14:15">
      <c r="N1396"/>
      <c r="O1396" s="5"/>
    </row>
    <row r="1397" spans="14:15">
      <c r="N1397"/>
      <c r="O1397" s="5"/>
    </row>
    <row r="1398" spans="14:15">
      <c r="N1398"/>
      <c r="O1398" s="5"/>
    </row>
    <row r="1399" spans="14:15">
      <c r="N1399"/>
      <c r="O1399" s="5"/>
    </row>
    <row r="1400" spans="14:15">
      <c r="N1400"/>
      <c r="O1400" s="5"/>
    </row>
    <row r="1401" spans="14:15">
      <c r="N1401"/>
      <c r="O1401" s="5"/>
    </row>
    <row r="1402" spans="14:15">
      <c r="N1402"/>
      <c r="O1402" s="5"/>
    </row>
    <row r="1403" spans="14:15">
      <c r="N1403"/>
      <c r="O1403" s="5"/>
    </row>
    <row r="1404" spans="14:15">
      <c r="N1404"/>
      <c r="O1404" s="5"/>
    </row>
    <row r="1405" spans="14:15">
      <c r="N1405"/>
      <c r="O1405" s="5"/>
    </row>
    <row r="1406" spans="14:15">
      <c r="N1406"/>
      <c r="O1406" s="5"/>
    </row>
    <row r="1407" spans="14:15">
      <c r="N1407"/>
      <c r="O1407" s="5"/>
    </row>
    <row r="1408" spans="14:15">
      <c r="N1408"/>
      <c r="O1408" s="5"/>
    </row>
    <row r="1409" spans="14:15">
      <c r="N1409"/>
      <c r="O1409" s="5"/>
    </row>
    <row r="1410" spans="14:15">
      <c r="N1410"/>
      <c r="O1410" s="5"/>
    </row>
    <row r="1411" spans="14:15">
      <c r="N1411"/>
      <c r="O1411" s="5"/>
    </row>
    <row r="1412" spans="14:15">
      <c r="N1412"/>
      <c r="O1412" s="5"/>
    </row>
    <row r="1413" spans="14:15">
      <c r="N1413"/>
      <c r="O1413" s="5"/>
    </row>
    <row r="1414" spans="14:15">
      <c r="N1414"/>
      <c r="O1414" s="5"/>
    </row>
    <row r="1415" spans="14:15">
      <c r="N1415"/>
      <c r="O1415" s="5"/>
    </row>
    <row r="1416" spans="14:15">
      <c r="N1416"/>
      <c r="O1416" s="5"/>
    </row>
    <row r="1417" spans="14:15">
      <c r="N1417"/>
      <c r="O1417" s="5"/>
    </row>
    <row r="1418" spans="14:15">
      <c r="N1418"/>
      <c r="O1418" s="5"/>
    </row>
    <row r="1419" spans="14:15">
      <c r="N1419"/>
      <c r="O1419" s="5"/>
    </row>
    <row r="1420" spans="14:15">
      <c r="N1420"/>
      <c r="O1420" s="5"/>
    </row>
    <row r="1421" spans="14:15">
      <c r="N1421"/>
      <c r="O1421" s="5"/>
    </row>
    <row r="1422" spans="14:15">
      <c r="N1422"/>
      <c r="O1422" s="5"/>
    </row>
    <row r="1423" spans="14:15">
      <c r="N1423"/>
      <c r="O1423" s="5"/>
    </row>
    <row r="1424" spans="14:15">
      <c r="N1424"/>
      <c r="O1424" s="5"/>
    </row>
    <row r="1425" spans="14:15">
      <c r="N1425"/>
      <c r="O1425" s="5"/>
    </row>
    <row r="1426" spans="14:15">
      <c r="N1426"/>
      <c r="O1426" s="5"/>
    </row>
    <row r="1427" spans="14:15">
      <c r="N1427"/>
      <c r="O1427" s="5"/>
    </row>
    <row r="1428" spans="14:15">
      <c r="N1428"/>
      <c r="O1428" s="5"/>
    </row>
    <row r="1429" spans="14:15">
      <c r="N1429"/>
      <c r="O1429" s="5"/>
    </row>
    <row r="1430" spans="14:15">
      <c r="N1430"/>
      <c r="O1430" s="5"/>
    </row>
    <row r="1431" spans="14:15">
      <c r="N1431"/>
      <c r="O1431" s="5"/>
    </row>
    <row r="1432" spans="14:15">
      <c r="N1432"/>
      <c r="O1432" s="5"/>
    </row>
    <row r="1433" spans="14:15">
      <c r="N1433"/>
      <c r="O1433" s="5"/>
    </row>
    <row r="1434" spans="14:15">
      <c r="N1434"/>
      <c r="O1434" s="5"/>
    </row>
    <row r="1435" spans="14:15">
      <c r="N1435"/>
      <c r="O1435" s="5"/>
    </row>
    <row r="1436" spans="14:15">
      <c r="N1436"/>
      <c r="O1436" s="5"/>
    </row>
    <row r="1437" spans="14:15">
      <c r="N1437"/>
      <c r="O1437" s="5"/>
    </row>
    <row r="1438" spans="14:15">
      <c r="N1438"/>
      <c r="O1438" s="5"/>
    </row>
    <row r="1439" spans="14:15">
      <c r="N1439"/>
      <c r="O1439" s="5"/>
    </row>
    <row r="1440" spans="14:15">
      <c r="N1440"/>
      <c r="O1440" s="5"/>
    </row>
    <row r="1441" spans="14:15">
      <c r="N1441"/>
      <c r="O1441" s="5"/>
    </row>
    <row r="1442" spans="14:15">
      <c r="N1442"/>
      <c r="O1442" s="5"/>
    </row>
    <row r="1443" spans="14:15">
      <c r="N1443"/>
      <c r="O1443" s="5"/>
    </row>
    <row r="1444" spans="14:15">
      <c r="N1444"/>
      <c r="O1444" s="5"/>
    </row>
    <row r="1445" spans="14:15">
      <c r="N1445"/>
      <c r="O1445" s="5"/>
    </row>
    <row r="1446" spans="14:15">
      <c r="N1446"/>
      <c r="O1446" s="5"/>
    </row>
    <row r="1447" spans="14:15">
      <c r="N1447"/>
      <c r="O1447" s="5"/>
    </row>
    <row r="1448" spans="14:15">
      <c r="N1448"/>
      <c r="O1448" s="5"/>
    </row>
    <row r="1449" spans="14:15">
      <c r="N1449"/>
      <c r="O1449" s="5"/>
    </row>
    <row r="1450" spans="14:15">
      <c r="N1450"/>
      <c r="O1450" s="5"/>
    </row>
    <row r="1451" spans="14:15">
      <c r="N1451"/>
      <c r="O1451" s="5"/>
    </row>
    <row r="1452" spans="14:15">
      <c r="N1452"/>
      <c r="O1452" s="5"/>
    </row>
    <row r="1453" spans="14:15">
      <c r="N1453"/>
      <c r="O1453" s="5"/>
    </row>
    <row r="1454" spans="14:15">
      <c r="N1454"/>
      <c r="O1454" s="5"/>
    </row>
    <row r="1455" spans="14:15">
      <c r="N1455"/>
      <c r="O1455" s="5"/>
    </row>
    <row r="1456" spans="14:15">
      <c r="N1456"/>
      <c r="O1456" s="5"/>
    </row>
    <row r="1457" spans="14:15">
      <c r="N1457"/>
      <c r="O1457" s="5"/>
    </row>
    <row r="1458" spans="14:15">
      <c r="N1458"/>
      <c r="O1458" s="5"/>
    </row>
    <row r="1459" spans="14:15">
      <c r="N1459"/>
      <c r="O1459" s="5"/>
    </row>
    <row r="1460" spans="14:15">
      <c r="N1460"/>
      <c r="O1460" s="5"/>
    </row>
    <row r="1461" spans="14:15">
      <c r="N1461"/>
      <c r="O1461" s="5"/>
    </row>
    <row r="1462" spans="14:15">
      <c r="N1462"/>
      <c r="O1462" s="5"/>
    </row>
    <row r="1463" spans="14:15">
      <c r="N1463"/>
      <c r="O1463" s="5"/>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Praise</dc:creator>
  <cp:lastModifiedBy>PRAISE ISAAC</cp:lastModifiedBy>
  <dcterms:created xsi:type="dcterms:W3CDTF">2025-05-26T18:46:29Z</dcterms:created>
  <dcterms:modified xsi:type="dcterms:W3CDTF">2025-06-30T15:54:09Z</dcterms:modified>
</cp:coreProperties>
</file>