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User\Desktop\CODAR DATA\EXCEL\Data Science Salaries Dataset\"/>
    </mc:Choice>
  </mc:AlternateContent>
  <xr:revisionPtr revIDLastSave="0" documentId="8_{511D17E0-3CDD-4F05-9B38-2AF1D4F1219A}" xr6:coauthVersionLast="47" xr6:coauthVersionMax="47" xr10:uidLastSave="{00000000-0000-0000-0000-000000000000}"/>
  <bookViews>
    <workbookView xWindow="-120" yWindow="-120" windowWidth="20730" windowHeight="11160" firstSheet="2" activeTab="3" xr2:uid="{00000000-000D-0000-FFFF-FFFF00000000}"/>
  </bookViews>
  <sheets>
    <sheet name="Data Science Jobs Salaries" sheetId="1" r:id="rId1"/>
    <sheet name="Data Science Jobs Clean Data" sheetId="2" r:id="rId2"/>
    <sheet name="Pivot" sheetId="3" r:id="rId3"/>
    <sheet name="Dashboard" sheetId="4" r:id="rId4"/>
    <sheet name="Sheet1" sheetId="5" r:id="rId5"/>
    <sheet name="Sheet2" sheetId="6" r:id="rId6"/>
  </sheets>
  <definedNames>
    <definedName name="_xlchart.v1.6" hidden="1">Sheet2!$F$2:$F$42</definedName>
    <definedName name="_xlchart.v1.7" hidden="1">Sheet2!$G$2:$G$42</definedName>
    <definedName name="_xlchart.v1.8" hidden="1">Sheet2!$H$2:$H$42</definedName>
    <definedName name="_xlchart.v1.9" hidden="1">Sheet2!$I$2:$I$42</definedName>
    <definedName name="_xlchart.v2.0" hidden="1">Pivot!$AK$6:$AK$9</definedName>
    <definedName name="_xlchart.v2.1" hidden="1">Pivot!$AL$6:$AL$9</definedName>
    <definedName name="_xlchart.v2.2" hidden="1">Sheet2!$L$2:$L$5</definedName>
    <definedName name="_xlchart.v2.3" hidden="1">Sheet2!$M$2:$M$5</definedName>
    <definedName name="_xlchart.v2.4" hidden="1">Sheet2!$B$11:$B$14</definedName>
    <definedName name="_xlchart.v2.5" hidden="1">Sheet2!$C$11:$C$14</definedName>
    <definedName name="ExternalData_1" localSheetId="1" hidden="1">'Data Science Jobs Clean Data'!$A$1:$I$245</definedName>
    <definedName name="Slicer_EMPLOYMENT_TYPE">#N/A</definedName>
    <definedName name="Slicer_Experience_Level">#N/A</definedName>
    <definedName name="Slicer_JOB_TITLE">#N/A</definedName>
    <definedName name="Slicer_WORK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7" i="3" l="1"/>
  <c r="AL7" i="3"/>
  <c r="AK8" i="3"/>
  <c r="AL8" i="3"/>
  <c r="AK9" i="3"/>
  <c r="AL9" i="3"/>
  <c r="AL6" i="3"/>
  <c r="AK6" i="3"/>
  <c r="B12" i="6"/>
  <c r="B1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ata Science Jobs Salaries" description="Connection to the 'Data Science Jobs Salaries' query in the workbook." type="5" refreshedVersion="8" background="1" saveData="1">
    <dbPr connection="Provider=Microsoft.Mashup.OleDb.1;Data Source=$Workbook$;Location=&quot;Data Science Jobs Salaries&quot;;Extended Properties=&quot;&quot;" command="SELECT * FROM [Data Science Jobs Salaries]"/>
  </connection>
</connections>
</file>

<file path=xl/sharedStrings.xml><?xml version="1.0" encoding="utf-8"?>
<sst xmlns="http://schemas.openxmlformats.org/spreadsheetml/2006/main" count="3707" uniqueCount="178">
  <si>
    <t>work_year</t>
  </si>
  <si>
    <t>experience_level</t>
  </si>
  <si>
    <t>employment_type</t>
  </si>
  <si>
    <t>job_title</t>
  </si>
  <si>
    <t>salary</t>
  </si>
  <si>
    <t>salary_currency</t>
  </si>
  <si>
    <t>salary_in_usd</t>
  </si>
  <si>
    <t>employee_residence</t>
  </si>
  <si>
    <t>remote_ratio</t>
  </si>
  <si>
    <t>company_location</t>
  </si>
  <si>
    <t>company_size</t>
  </si>
  <si>
    <t>2021e</t>
  </si>
  <si>
    <t>EN</t>
  </si>
  <si>
    <t>FT</t>
  </si>
  <si>
    <t>Data Science Consultant</t>
  </si>
  <si>
    <t>EUR</t>
  </si>
  <si>
    <t>DE</t>
  </si>
  <si>
    <t>L</t>
  </si>
  <si>
    <t>SE</t>
  </si>
  <si>
    <t>Data Scientist</t>
  </si>
  <si>
    <t>GR</t>
  </si>
  <si>
    <t>US</t>
  </si>
  <si>
    <t>EX</t>
  </si>
  <si>
    <t>Head of Data Science</t>
  </si>
  <si>
    <t>USD</t>
  </si>
  <si>
    <t>RU</t>
  </si>
  <si>
    <t>M</t>
  </si>
  <si>
    <t>Head of Data</t>
  </si>
  <si>
    <t>Machine Learning Engineer</t>
  </si>
  <si>
    <t>S</t>
  </si>
  <si>
    <t>Data Analytics Manager</t>
  </si>
  <si>
    <t>MI</t>
  </si>
  <si>
    <t>Research Scientist</t>
  </si>
  <si>
    <t>Data Analyst</t>
  </si>
  <si>
    <t>FR</t>
  </si>
  <si>
    <t>Data Engineer</t>
  </si>
  <si>
    <t>AT</t>
  </si>
  <si>
    <t>Data Science Engineer</t>
  </si>
  <si>
    <t>CAD</t>
  </si>
  <si>
    <t>CA</t>
  </si>
  <si>
    <t>Manager Data Science</t>
  </si>
  <si>
    <t>UA</t>
  </si>
  <si>
    <t>Data Engineering Manager</t>
  </si>
  <si>
    <t>NG</t>
  </si>
  <si>
    <t>PT</t>
  </si>
  <si>
    <t>AI Scientist</t>
  </si>
  <si>
    <t>PK</t>
  </si>
  <si>
    <t>3D Computer Vision Researcher</t>
  </si>
  <si>
    <t>INR</t>
  </si>
  <si>
    <t>IN</t>
  </si>
  <si>
    <t>CT</t>
  </si>
  <si>
    <t>ML Engineer</t>
  </si>
  <si>
    <t>Applied Data Scientist</t>
  </si>
  <si>
    <t>GB</t>
  </si>
  <si>
    <t>ES</t>
  </si>
  <si>
    <t>Director of Data Science</t>
  </si>
  <si>
    <t>IT</t>
  </si>
  <si>
    <t>PL</t>
  </si>
  <si>
    <t>PLN</t>
  </si>
  <si>
    <t>Data Analytics Engineer</t>
  </si>
  <si>
    <t>GBP</t>
  </si>
  <si>
    <t>BG</t>
  </si>
  <si>
    <t>Lead Data Analyst</t>
  </si>
  <si>
    <t>PH</t>
  </si>
  <si>
    <t>BI Data Analyst</t>
  </si>
  <si>
    <t>Machine Learning Scientist</t>
  </si>
  <si>
    <t>Machine Learning Infrastructure Engineer</t>
  </si>
  <si>
    <t>Marketing Data Analyst</t>
  </si>
  <si>
    <t>DK</t>
  </si>
  <si>
    <t>Lead Data Engineer</t>
  </si>
  <si>
    <t>Director of Data Engineering</t>
  </si>
  <si>
    <t>HUF</t>
  </si>
  <si>
    <t>HU</t>
  </si>
  <si>
    <t>Computer Vision Software Engineer</t>
  </si>
  <si>
    <t>Financial Data Analyst</t>
  </si>
  <si>
    <t>Cloud Data Engineer</t>
  </si>
  <si>
    <t>SGD</t>
  </si>
  <si>
    <t>SG</t>
  </si>
  <si>
    <t>BR</t>
  </si>
  <si>
    <t>MXN</t>
  </si>
  <si>
    <t>MX</t>
  </si>
  <si>
    <t>Principal Data Analyst</t>
  </si>
  <si>
    <t>TRY</t>
  </si>
  <si>
    <t>TR</t>
  </si>
  <si>
    <t>Big Data Architect</t>
  </si>
  <si>
    <t>NL</t>
  </si>
  <si>
    <t>Lead Data Scientist</t>
  </si>
  <si>
    <t>AE</t>
  </si>
  <si>
    <t>JP</t>
  </si>
  <si>
    <t>Data Architect</t>
  </si>
  <si>
    <t>Big Data Engineer</t>
  </si>
  <si>
    <t>JE</t>
  </si>
  <si>
    <t>CN</t>
  </si>
  <si>
    <t>Staff Data Scientist</t>
  </si>
  <si>
    <t>PR</t>
  </si>
  <si>
    <t>RS</t>
  </si>
  <si>
    <t>Data Science Manager</t>
  </si>
  <si>
    <t>KE</t>
  </si>
  <si>
    <t>Business Data Analyst</t>
  </si>
  <si>
    <t>CO</t>
  </si>
  <si>
    <t>NZ</t>
  </si>
  <si>
    <t>VN</t>
  </si>
  <si>
    <t>IR</t>
  </si>
  <si>
    <t>RO</t>
  </si>
  <si>
    <t>CLP</t>
  </si>
  <si>
    <t>CL</t>
  </si>
  <si>
    <t>Principal Data Scientist</t>
  </si>
  <si>
    <t>JPY</t>
  </si>
  <si>
    <t>BE</t>
  </si>
  <si>
    <t>Computer Vision Engineer</t>
  </si>
  <si>
    <t>DKK</t>
  </si>
  <si>
    <t>CNY</t>
  </si>
  <si>
    <t>Product Data Analyst</t>
  </si>
  <si>
    <t>HK</t>
  </si>
  <si>
    <t>SI</t>
  </si>
  <si>
    <t>FL</t>
  </si>
  <si>
    <t>Principal Data Engineer</t>
  </si>
  <si>
    <t>BRL</t>
  </si>
  <si>
    <t>CH</t>
  </si>
  <si>
    <t>Finance Data Analyst</t>
  </si>
  <si>
    <t>MD</t>
  </si>
  <si>
    <t>LU</t>
  </si>
  <si>
    <t>AS</t>
  </si>
  <si>
    <t>HR</t>
  </si>
  <si>
    <t>IL</t>
  </si>
  <si>
    <t>Applied Machine Learning Scientist</t>
  </si>
  <si>
    <t>MT</t>
  </si>
  <si>
    <t>Data Specialist</t>
  </si>
  <si>
    <t>WORK YEAR</t>
  </si>
  <si>
    <t>Experience Level</t>
  </si>
  <si>
    <t>EMPLOYMENT TYPE</t>
  </si>
  <si>
    <t>JOB TITLE</t>
  </si>
  <si>
    <t>SALARY IN USD</t>
  </si>
  <si>
    <t>EMPLOYEES RESIDENCE</t>
  </si>
  <si>
    <t>REMOTE RATIO</t>
  </si>
  <si>
    <t>COMPANY LOCATION</t>
  </si>
  <si>
    <t>COMPANY SIZE</t>
  </si>
  <si>
    <t>Entry Level</t>
  </si>
  <si>
    <t>Full Time</t>
  </si>
  <si>
    <t>Large (&gt;250)</t>
  </si>
  <si>
    <t>Senior Level</t>
  </si>
  <si>
    <t>Executive Level</t>
  </si>
  <si>
    <t>Meduim (50 to 250)</t>
  </si>
  <si>
    <t>Small (&lt;50)</t>
  </si>
  <si>
    <t>Mid Level</t>
  </si>
  <si>
    <t>Part Time</t>
  </si>
  <si>
    <t>Contract</t>
  </si>
  <si>
    <t>Freelance</t>
  </si>
  <si>
    <t>Row Labels</t>
  </si>
  <si>
    <t>Sum of SALARY IN USD</t>
  </si>
  <si>
    <t>Top 10 Highest Earnings by Jobs</t>
  </si>
  <si>
    <t>Bottom 10 Lowest Earnings</t>
  </si>
  <si>
    <t>Salary Earnings by Employment Type</t>
  </si>
  <si>
    <t>Earnings by Company Size</t>
  </si>
  <si>
    <t>Column Labels</t>
  </si>
  <si>
    <t>Earnings by Country and Company Size</t>
  </si>
  <si>
    <t>6. Job Role vs Earnings</t>
  </si>
  <si>
    <t>Earning by Entry Level</t>
  </si>
  <si>
    <t>Earnings by Job Roles and Year</t>
  </si>
  <si>
    <t>Head Of Data Science</t>
  </si>
  <si>
    <t>Ai Scientist</t>
  </si>
  <si>
    <t>Director Of Data Science</t>
  </si>
  <si>
    <t>Bi Data Analyst</t>
  </si>
  <si>
    <t>Director Of Data Engineering</t>
  </si>
  <si>
    <t>Mean</t>
  </si>
  <si>
    <t>Standard Error</t>
  </si>
  <si>
    <t>Median</t>
  </si>
  <si>
    <t>Mode</t>
  </si>
  <si>
    <t>Standard Deviation</t>
  </si>
  <si>
    <t>Sample Variance</t>
  </si>
  <si>
    <t>Kurtosis</t>
  </si>
  <si>
    <t>Skewness</t>
  </si>
  <si>
    <t>Range</t>
  </si>
  <si>
    <t>Minimum</t>
  </si>
  <si>
    <t>Maximum</t>
  </si>
  <si>
    <t>Sum</t>
  </si>
  <si>
    <t>Count</t>
  </si>
  <si>
    <t>Average of SALARY IN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</si>
</sst>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2"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xf numFmtId="0" fontId="13" fillId="33" borderId="0" xfId="0" applyFont="1" applyFill="1"/>
    <xf numFmtId="0" fontId="17" fillId="33" borderId="0" xfId="0" applyFont="1" applyFill="1"/>
    <xf numFmtId="0" fontId="14" fillId="34" borderId="0" xfId="0" applyFont="1" applyFill="1"/>
    <xf numFmtId="0" fontId="0" fillId="0" borderId="10" xfId="0" applyBorder="1"/>
    <xf numFmtId="0" fontId="19" fillId="0" borderId="11" xfId="0" applyFont="1" applyBorder="1" applyAlignment="1">
      <alignment horizontal="centerContinuous"/>
    </xf>
    <xf numFmtId="164"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0" formatCode="General"/>
    </dxf>
    <dxf>
      <numFmt numFmtId="0" formatCode="General"/>
    </dxf>
    <dxf>
      <numFmt numFmtId="0" formatCode="General"/>
    </dxf>
    <dxf>
      <numFmt numFmtId="0" formatCode="General"/>
    </dxf>
    <dxf>
      <numFmt numFmtId="0" formatCode="General"/>
    </dxf>
    <dxf>
      <font>
        <b/>
        <i val="0"/>
        <color theme="0"/>
      </font>
      <fill>
        <patternFill patternType="solid">
          <bgColor theme="1"/>
        </patternFill>
      </fill>
    </dxf>
    <dxf>
      <font>
        <b/>
        <i val="0"/>
        <color theme="0"/>
      </font>
      <fill>
        <patternFill patternType="solid">
          <bgColor theme="1"/>
        </patternFill>
      </fill>
    </dxf>
    <dxf>
      <font>
        <b/>
        <i val="0"/>
        <color rgb="FF00B0F0"/>
      </font>
    </dxf>
    <dxf>
      <font>
        <color rgb="FF00B0F0"/>
      </font>
    </dxf>
  </dxfs>
  <tableStyles count="4" defaultTableStyle="TableStyleMedium2" defaultPivotStyle="PivotStyleLight16">
    <tableStyle name="Slicer Style 1" pivot="0" table="0" count="0" xr9:uid="{83CAD6DB-7565-4446-B662-F440EA4FEF91}"/>
    <tableStyle name="Slicer Style 2" pivot="0" table="0" count="1" xr9:uid="{DE995158-4FF3-49EF-90AA-B8ABF0766612}">
      <tableStyleElement type="headerRow" dxfId="18"/>
    </tableStyle>
    <tableStyle name="Slicer Style 3" pivot="0" table="0" count="1" xr9:uid="{464F060A-DF9A-47BD-8BBA-97481DF6F24C}">
      <tableStyleElement type="headerRow" dxfId="17"/>
    </tableStyle>
    <tableStyle name="Slicer Style 4" pivot="0" table="0" count="2" xr9:uid="{C660DDB0-368D-42BE-880A-D50E701D16E2}">
      <tableStyleElement type="wholeTable" dxfId="16"/>
      <tableStyleElement type="headerRow" dxfId="15"/>
    </tableStyle>
  </tableStyles>
  <colors>
    <mruColors>
      <color rgb="FF4A5036"/>
      <color rgb="FFD26B04"/>
      <color rgb="FFD6C700"/>
      <color rgb="FF131E0C"/>
      <color rgb="FF2B441C"/>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Salaries.xlsx]Pivot!PivotTable2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bg1"/>
                </a:solidFill>
                <a:latin typeface="+mn-lt"/>
                <a:ea typeface="+mn-ea"/>
                <a:cs typeface="+mn-cs"/>
              </a:defRPr>
            </a:pPr>
            <a:r>
              <a:rPr lang="en-GB" sz="1400" b="1">
                <a:solidFill>
                  <a:schemeClr val="bg1"/>
                </a:solidFill>
                <a:effectLst/>
              </a:rPr>
              <a:t>Top 10 Lowest Paying Roles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Pivot!$F$4</c:f>
              <c:strCache>
                <c:ptCount val="1"/>
                <c:pt idx="0">
                  <c:v>Total</c:v>
                </c:pt>
              </c:strCache>
            </c:strRef>
          </c:tx>
          <c:spPr>
            <a:solidFill>
              <a:srgbClr val="00B0F0"/>
            </a:solidFill>
            <a:ln>
              <a:noFill/>
            </a:ln>
            <a:effectLst/>
          </c:spPr>
          <c:invertIfNegative val="0"/>
          <c:cat>
            <c:strRef>
              <c:f>Pivot!$E$5:$E$14</c:f>
              <c:strCache>
                <c:ptCount val="10"/>
                <c:pt idx="0">
                  <c:v>Data Specialist</c:v>
                </c:pt>
                <c:pt idx="1">
                  <c:v>Manager Data Science</c:v>
                </c:pt>
                <c:pt idx="2">
                  <c:v>Ai Scientist</c:v>
                </c:pt>
                <c:pt idx="3">
                  <c:v>Staff Data Scientist</c:v>
                </c:pt>
                <c:pt idx="4">
                  <c:v>Big Data Architect</c:v>
                </c:pt>
                <c:pt idx="5">
                  <c:v>Marketing Data Analyst</c:v>
                </c:pt>
                <c:pt idx="6">
                  <c:v>Finance Data Analyst</c:v>
                </c:pt>
                <c:pt idx="7">
                  <c:v>Applied Data Scientist</c:v>
                </c:pt>
                <c:pt idx="8">
                  <c:v>Product Data Analyst</c:v>
                </c:pt>
                <c:pt idx="9">
                  <c:v>3D Computer Vision Researcher</c:v>
                </c:pt>
              </c:strCache>
            </c:strRef>
          </c:cat>
          <c:val>
            <c:numRef>
              <c:f>Pivot!$F$5:$F$14</c:f>
              <c:numCache>
                <c:formatCode>_-* #,##0_-;\-* #,##0_-;_-* "-"??_-;_-@_-</c:formatCode>
                <c:ptCount val="10"/>
                <c:pt idx="0">
                  <c:v>165000</c:v>
                </c:pt>
                <c:pt idx="1">
                  <c:v>144000</c:v>
                </c:pt>
                <c:pt idx="2">
                  <c:v>142998</c:v>
                </c:pt>
                <c:pt idx="3">
                  <c:v>105000</c:v>
                </c:pt>
                <c:pt idx="4">
                  <c:v>99956</c:v>
                </c:pt>
                <c:pt idx="5">
                  <c:v>89402</c:v>
                </c:pt>
                <c:pt idx="6">
                  <c:v>62250</c:v>
                </c:pt>
                <c:pt idx="7">
                  <c:v>54376</c:v>
                </c:pt>
                <c:pt idx="8">
                  <c:v>6072</c:v>
                </c:pt>
                <c:pt idx="9">
                  <c:v>5423</c:v>
                </c:pt>
              </c:numCache>
            </c:numRef>
          </c:val>
          <c:extLst>
            <c:ext xmlns:c16="http://schemas.microsoft.com/office/drawing/2014/chart" uri="{C3380CC4-5D6E-409C-BE32-E72D297353CC}">
              <c16:uniqueId val="{00000000-DE7C-4575-B3F9-DBA2FBAA6E66}"/>
            </c:ext>
          </c:extLst>
        </c:ser>
        <c:dLbls>
          <c:showLegendKey val="0"/>
          <c:showVal val="0"/>
          <c:showCatName val="0"/>
          <c:showSerName val="0"/>
          <c:showPercent val="0"/>
          <c:showBubbleSize val="0"/>
        </c:dLbls>
        <c:gapWidth val="27"/>
        <c:overlap val="-27"/>
        <c:axId val="657670351"/>
        <c:axId val="657665359"/>
      </c:barChart>
      <c:catAx>
        <c:axId val="65767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657665359"/>
        <c:crosses val="autoZero"/>
        <c:auto val="1"/>
        <c:lblAlgn val="ctr"/>
        <c:lblOffset val="100"/>
        <c:noMultiLvlLbl val="0"/>
      </c:catAx>
      <c:valAx>
        <c:axId val="657665359"/>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65767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Salaries.xlsx]Pivot!PivotTable5</c:name>
    <c:fmtId val="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400" b="1">
                <a:solidFill>
                  <a:schemeClr val="bg1"/>
                </a:solidFill>
              </a:rPr>
              <a:t>Earning</a:t>
            </a:r>
            <a:r>
              <a:rPr lang="en-US" sz="1400" b="1" baseline="0">
                <a:solidFill>
                  <a:schemeClr val="bg1"/>
                </a:solidFill>
              </a:rPr>
              <a:t> by Company size</a:t>
            </a:r>
            <a:endParaRPr lang="en-US" sz="1400" b="1">
              <a:solidFill>
                <a:schemeClr val="bg1"/>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w="0">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Pivot!$AD$6</c:f>
              <c:strCache>
                <c:ptCount val="1"/>
                <c:pt idx="0">
                  <c:v>Total</c:v>
                </c:pt>
              </c:strCache>
            </c:strRef>
          </c:tx>
          <c:spPr>
            <a:solidFill>
              <a:srgbClr val="00B0F0"/>
            </a:solidFill>
            <a:ln w="0">
              <a:solidFill>
                <a:schemeClr val="accent1"/>
              </a:solidFill>
            </a:ln>
            <a:effectLst/>
            <a:sp3d>
              <a:contourClr>
                <a:schemeClr val="accent1"/>
              </a:contourClr>
            </a:sp3d>
          </c:spPr>
          <c:invertIfNegative val="0"/>
          <c:cat>
            <c:strRef>
              <c:f>Pivot!$AC$7:$AC$47</c:f>
              <c:strCache>
                <c:ptCount val="41"/>
                <c:pt idx="0">
                  <c:v>US</c:v>
                </c:pt>
                <c:pt idx="1">
                  <c:v>DE</c:v>
                </c:pt>
                <c:pt idx="2">
                  <c:v>GB</c:v>
                </c:pt>
                <c:pt idx="3">
                  <c:v>CA</c:v>
                </c:pt>
                <c:pt idx="4">
                  <c:v>FR</c:v>
                </c:pt>
                <c:pt idx="5">
                  <c:v>JP</c:v>
                </c:pt>
                <c:pt idx="6">
                  <c:v>IN</c:v>
                </c:pt>
                <c:pt idx="7">
                  <c:v>ES</c:v>
                </c:pt>
                <c:pt idx="8">
                  <c:v>RU</c:v>
                </c:pt>
                <c:pt idx="9">
                  <c:v>PL</c:v>
                </c:pt>
                <c:pt idx="10">
                  <c:v>AT</c:v>
                </c:pt>
                <c:pt idx="11">
                  <c:v>DK</c:v>
                </c:pt>
                <c:pt idx="12">
                  <c:v>NL</c:v>
                </c:pt>
                <c:pt idx="13">
                  <c:v>CN</c:v>
                </c:pt>
                <c:pt idx="14">
                  <c:v>NZ</c:v>
                </c:pt>
                <c:pt idx="15">
                  <c:v>LU</c:v>
                </c:pt>
                <c:pt idx="16">
                  <c:v>IL</c:v>
                </c:pt>
                <c:pt idx="17">
                  <c:v>AE</c:v>
                </c:pt>
                <c:pt idx="18">
                  <c:v>PT</c:v>
                </c:pt>
                <c:pt idx="19">
                  <c:v>SG</c:v>
                </c:pt>
                <c:pt idx="20">
                  <c:v>BE</c:v>
                </c:pt>
                <c:pt idx="21">
                  <c:v>GR</c:v>
                </c:pt>
                <c:pt idx="22">
                  <c:v>TR</c:v>
                </c:pt>
                <c:pt idx="23">
                  <c:v>NG</c:v>
                </c:pt>
                <c:pt idx="24">
                  <c:v>HR</c:v>
                </c:pt>
                <c:pt idx="25">
                  <c:v>CL</c:v>
                </c:pt>
                <c:pt idx="26">
                  <c:v>MX</c:v>
                </c:pt>
                <c:pt idx="27">
                  <c:v>HU</c:v>
                </c:pt>
                <c:pt idx="28">
                  <c:v>BR</c:v>
                </c:pt>
                <c:pt idx="29">
                  <c:v>MT</c:v>
                </c:pt>
                <c:pt idx="30">
                  <c:v>SI</c:v>
                </c:pt>
                <c:pt idx="31">
                  <c:v>CO</c:v>
                </c:pt>
                <c:pt idx="32">
                  <c:v>IT</c:v>
                </c:pt>
                <c:pt idx="33">
                  <c:v>PK</c:v>
                </c:pt>
                <c:pt idx="34">
                  <c:v>AS</c:v>
                </c:pt>
                <c:pt idx="35">
                  <c:v>MD</c:v>
                </c:pt>
                <c:pt idx="36">
                  <c:v>UA</c:v>
                </c:pt>
                <c:pt idx="37">
                  <c:v>KE</c:v>
                </c:pt>
                <c:pt idx="38">
                  <c:v>CH</c:v>
                </c:pt>
                <c:pt idx="39">
                  <c:v>VN</c:v>
                </c:pt>
                <c:pt idx="40">
                  <c:v>IR</c:v>
                </c:pt>
              </c:strCache>
            </c:strRef>
          </c:cat>
          <c:val>
            <c:numRef>
              <c:f>Pivot!$AD$7:$AD$47</c:f>
              <c:numCache>
                <c:formatCode>_-* #,##0_-;\-* #,##0_-;_-* "-"??_-;_-@_-</c:formatCode>
                <c:ptCount val="41"/>
                <c:pt idx="0">
                  <c:v>15666406</c:v>
                </c:pt>
                <c:pt idx="1">
                  <c:v>1466227</c:v>
                </c:pt>
                <c:pt idx="2">
                  <c:v>1365340</c:v>
                </c:pt>
                <c:pt idx="3">
                  <c:v>1194969</c:v>
                </c:pt>
                <c:pt idx="4">
                  <c:v>688083</c:v>
                </c:pt>
                <c:pt idx="5">
                  <c:v>543689</c:v>
                </c:pt>
                <c:pt idx="6">
                  <c:v>469482</c:v>
                </c:pt>
                <c:pt idx="7">
                  <c:v>376967</c:v>
                </c:pt>
                <c:pt idx="8">
                  <c:v>315000</c:v>
                </c:pt>
                <c:pt idx="9">
                  <c:v>230893</c:v>
                </c:pt>
                <c:pt idx="10">
                  <c:v>227352</c:v>
                </c:pt>
                <c:pt idx="11">
                  <c:v>164148</c:v>
                </c:pt>
                <c:pt idx="12">
                  <c:v>158102</c:v>
                </c:pt>
                <c:pt idx="13">
                  <c:v>143331</c:v>
                </c:pt>
                <c:pt idx="14">
                  <c:v>125000</c:v>
                </c:pt>
                <c:pt idx="15">
                  <c:v>122327</c:v>
                </c:pt>
                <c:pt idx="16">
                  <c:v>119353</c:v>
                </c:pt>
                <c:pt idx="17">
                  <c:v>115000</c:v>
                </c:pt>
                <c:pt idx="18">
                  <c:v>111450</c:v>
                </c:pt>
                <c:pt idx="19">
                  <c:v>89514</c:v>
                </c:pt>
                <c:pt idx="20">
                  <c:v>89402</c:v>
                </c:pt>
                <c:pt idx="21">
                  <c:v>88428</c:v>
                </c:pt>
                <c:pt idx="22">
                  <c:v>65285</c:v>
                </c:pt>
                <c:pt idx="23">
                  <c:v>60000</c:v>
                </c:pt>
                <c:pt idx="24">
                  <c:v>45618</c:v>
                </c:pt>
                <c:pt idx="25">
                  <c:v>40798</c:v>
                </c:pt>
                <c:pt idx="26">
                  <c:v>36387</c:v>
                </c:pt>
                <c:pt idx="27">
                  <c:v>35735</c:v>
                </c:pt>
                <c:pt idx="28">
                  <c:v>32052</c:v>
                </c:pt>
                <c:pt idx="29">
                  <c:v>28608</c:v>
                </c:pt>
                <c:pt idx="30">
                  <c:v>25032</c:v>
                </c:pt>
                <c:pt idx="31">
                  <c:v>21844</c:v>
                </c:pt>
                <c:pt idx="32">
                  <c:v>21669</c:v>
                </c:pt>
                <c:pt idx="33">
                  <c:v>20000</c:v>
                </c:pt>
                <c:pt idx="34">
                  <c:v>18102</c:v>
                </c:pt>
                <c:pt idx="35">
                  <c:v>18000</c:v>
                </c:pt>
                <c:pt idx="36">
                  <c:v>13400</c:v>
                </c:pt>
                <c:pt idx="37">
                  <c:v>9272</c:v>
                </c:pt>
                <c:pt idx="38">
                  <c:v>5898</c:v>
                </c:pt>
                <c:pt idx="39">
                  <c:v>4000</c:v>
                </c:pt>
                <c:pt idx="40">
                  <c:v>4000</c:v>
                </c:pt>
              </c:numCache>
            </c:numRef>
          </c:val>
          <c:extLst>
            <c:ext xmlns:c16="http://schemas.microsoft.com/office/drawing/2014/chart" uri="{C3380CC4-5D6E-409C-BE32-E72D297353CC}">
              <c16:uniqueId val="{00000000-C234-4B1A-BA19-972D94ACC9D4}"/>
            </c:ext>
          </c:extLst>
        </c:ser>
        <c:dLbls>
          <c:showLegendKey val="0"/>
          <c:showVal val="0"/>
          <c:showCatName val="0"/>
          <c:showSerName val="0"/>
          <c:showPercent val="0"/>
          <c:showBubbleSize val="0"/>
        </c:dLbls>
        <c:gapWidth val="70"/>
        <c:shape val="box"/>
        <c:axId val="1641859103"/>
        <c:axId val="1641868671"/>
        <c:axId val="0"/>
      </c:bar3DChart>
      <c:catAx>
        <c:axId val="16418591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641868671"/>
        <c:crosses val="autoZero"/>
        <c:auto val="1"/>
        <c:lblAlgn val="ctr"/>
        <c:lblOffset val="100"/>
        <c:noMultiLvlLbl val="0"/>
      </c:catAx>
      <c:valAx>
        <c:axId val="1641868671"/>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64185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Salaries.xlsx]Pivot!PivotTable7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bg1"/>
                </a:solidFill>
              </a:rPr>
              <a:t>Earning by Country</a:t>
            </a:r>
            <a:r>
              <a:rPr lang="en-US" sz="1400" b="1" baseline="0">
                <a:solidFill>
                  <a:schemeClr val="bg1"/>
                </a:solidFill>
              </a:rPr>
              <a:t> and Company size</a:t>
            </a:r>
            <a:endParaRPr lang="en-US" sz="14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Pivot!$I$3:$I$4</c:f>
              <c:strCache>
                <c:ptCount val="1"/>
                <c:pt idx="0">
                  <c:v>Large (&gt;250)</c:v>
                </c:pt>
              </c:strCache>
            </c:strRef>
          </c:tx>
          <c:spPr>
            <a:solidFill>
              <a:srgbClr val="00B0F0"/>
            </a:solidFill>
            <a:ln>
              <a:noFill/>
            </a:ln>
            <a:effectLst/>
          </c:spPr>
          <c:invertIfNegative val="0"/>
          <c:cat>
            <c:strRef>
              <c:f>Pivot!$H$5:$H$14</c:f>
              <c:strCache>
                <c:ptCount val="10"/>
                <c:pt idx="0">
                  <c:v>Data Scientist</c:v>
                </c:pt>
                <c:pt idx="1">
                  <c:v>Data Engineer</c:v>
                </c:pt>
                <c:pt idx="2">
                  <c:v>Machine Learning Engineer</c:v>
                </c:pt>
                <c:pt idx="3">
                  <c:v>Data Analyst</c:v>
                </c:pt>
                <c:pt idx="4">
                  <c:v>Principal Data Engineer</c:v>
                </c:pt>
                <c:pt idx="5">
                  <c:v>Director Of Data Science</c:v>
                </c:pt>
                <c:pt idx="6">
                  <c:v>Research Scientist</c:v>
                </c:pt>
                <c:pt idx="7">
                  <c:v>Machine Learning Scientist</c:v>
                </c:pt>
                <c:pt idx="8">
                  <c:v>Principal Data Scientist</c:v>
                </c:pt>
                <c:pt idx="9">
                  <c:v>Lead Data Engineer</c:v>
                </c:pt>
              </c:strCache>
            </c:strRef>
          </c:cat>
          <c:val>
            <c:numRef>
              <c:f>Pivot!$I$5:$I$14</c:f>
              <c:numCache>
                <c:formatCode>_-* #,##0_-;\-* #,##0_-;_-* "-"??_-;_-@_-</c:formatCode>
                <c:ptCount val="10"/>
                <c:pt idx="0">
                  <c:v>2664069</c:v>
                </c:pt>
                <c:pt idx="1">
                  <c:v>2003242</c:v>
                </c:pt>
                <c:pt idx="2">
                  <c:v>1313372</c:v>
                </c:pt>
                <c:pt idx="3">
                  <c:v>928942</c:v>
                </c:pt>
                <c:pt idx="4">
                  <c:v>785000</c:v>
                </c:pt>
                <c:pt idx="5">
                  <c:v>623006</c:v>
                </c:pt>
                <c:pt idx="6">
                  <c:v>570544</c:v>
                </c:pt>
                <c:pt idx="7">
                  <c:v>450000</c:v>
                </c:pt>
                <c:pt idx="8">
                  <c:v>386000</c:v>
                </c:pt>
                <c:pt idx="9">
                  <c:v>276000</c:v>
                </c:pt>
              </c:numCache>
            </c:numRef>
          </c:val>
          <c:extLst>
            <c:ext xmlns:c16="http://schemas.microsoft.com/office/drawing/2014/chart" uri="{C3380CC4-5D6E-409C-BE32-E72D297353CC}">
              <c16:uniqueId val="{00000000-F590-48C4-81EB-E3C2FD28ABD3}"/>
            </c:ext>
          </c:extLst>
        </c:ser>
        <c:ser>
          <c:idx val="1"/>
          <c:order val="1"/>
          <c:tx>
            <c:strRef>
              <c:f>Pivot!$J$3:$J$4</c:f>
              <c:strCache>
                <c:ptCount val="1"/>
                <c:pt idx="0">
                  <c:v>Meduim (50 to 250)</c:v>
                </c:pt>
              </c:strCache>
            </c:strRef>
          </c:tx>
          <c:spPr>
            <a:solidFill>
              <a:schemeClr val="accent2"/>
            </a:solidFill>
            <a:ln>
              <a:noFill/>
            </a:ln>
            <a:effectLst/>
          </c:spPr>
          <c:invertIfNegative val="0"/>
          <c:cat>
            <c:strRef>
              <c:f>Pivot!$H$5:$H$14</c:f>
              <c:strCache>
                <c:ptCount val="10"/>
                <c:pt idx="0">
                  <c:v>Data Scientist</c:v>
                </c:pt>
                <c:pt idx="1">
                  <c:v>Data Engineer</c:v>
                </c:pt>
                <c:pt idx="2">
                  <c:v>Machine Learning Engineer</c:v>
                </c:pt>
                <c:pt idx="3">
                  <c:v>Data Analyst</c:v>
                </c:pt>
                <c:pt idx="4">
                  <c:v>Principal Data Engineer</c:v>
                </c:pt>
                <c:pt idx="5">
                  <c:v>Director Of Data Science</c:v>
                </c:pt>
                <c:pt idx="6">
                  <c:v>Research Scientist</c:v>
                </c:pt>
                <c:pt idx="7">
                  <c:v>Machine Learning Scientist</c:v>
                </c:pt>
                <c:pt idx="8">
                  <c:v>Principal Data Scientist</c:v>
                </c:pt>
                <c:pt idx="9">
                  <c:v>Lead Data Engineer</c:v>
                </c:pt>
              </c:strCache>
            </c:strRef>
          </c:cat>
          <c:val>
            <c:numRef>
              <c:f>Pivot!$J$5:$J$14</c:f>
              <c:numCache>
                <c:formatCode>_-* #,##0_-;\-* #,##0_-;_-* "-"??_-;_-@_-</c:formatCode>
                <c:ptCount val="10"/>
                <c:pt idx="0">
                  <c:v>958298</c:v>
                </c:pt>
                <c:pt idx="1">
                  <c:v>785423</c:v>
                </c:pt>
                <c:pt idx="2">
                  <c:v>179609</c:v>
                </c:pt>
                <c:pt idx="3">
                  <c:v>211569</c:v>
                </c:pt>
                <c:pt idx="6">
                  <c:v>513971</c:v>
                </c:pt>
                <c:pt idx="7">
                  <c:v>12000</c:v>
                </c:pt>
                <c:pt idx="8">
                  <c:v>323489</c:v>
                </c:pt>
                <c:pt idx="9">
                  <c:v>56000</c:v>
                </c:pt>
              </c:numCache>
            </c:numRef>
          </c:val>
          <c:extLst>
            <c:ext xmlns:c16="http://schemas.microsoft.com/office/drawing/2014/chart" uri="{C3380CC4-5D6E-409C-BE32-E72D297353CC}">
              <c16:uniqueId val="{00000001-F590-48C4-81EB-E3C2FD28ABD3}"/>
            </c:ext>
          </c:extLst>
        </c:ser>
        <c:dLbls>
          <c:showLegendKey val="0"/>
          <c:showVal val="0"/>
          <c:showCatName val="0"/>
          <c:showSerName val="0"/>
          <c:showPercent val="0"/>
          <c:showBubbleSize val="0"/>
        </c:dLbls>
        <c:gapWidth val="0"/>
        <c:axId val="2014877055"/>
        <c:axId val="2014870399"/>
      </c:barChart>
      <c:lineChart>
        <c:grouping val="standard"/>
        <c:varyColors val="0"/>
        <c:ser>
          <c:idx val="2"/>
          <c:order val="2"/>
          <c:tx>
            <c:strRef>
              <c:f>Pivot!$K$3:$K$4</c:f>
              <c:strCache>
                <c:ptCount val="1"/>
                <c:pt idx="0">
                  <c:v>Small (&lt;50)</c:v>
                </c:pt>
              </c:strCache>
            </c:strRef>
          </c:tx>
          <c:spPr>
            <a:ln w="28575" cap="rnd">
              <a:solidFill>
                <a:schemeClr val="accent3"/>
              </a:solidFill>
              <a:round/>
            </a:ln>
            <a:effectLst/>
          </c:spPr>
          <c:marker>
            <c:symbol val="none"/>
          </c:marker>
          <c:cat>
            <c:strRef>
              <c:f>Pivot!$H$5:$H$14</c:f>
              <c:strCache>
                <c:ptCount val="10"/>
                <c:pt idx="0">
                  <c:v>Data Scientist</c:v>
                </c:pt>
                <c:pt idx="1">
                  <c:v>Data Engineer</c:v>
                </c:pt>
                <c:pt idx="2">
                  <c:v>Machine Learning Engineer</c:v>
                </c:pt>
                <c:pt idx="3">
                  <c:v>Data Analyst</c:v>
                </c:pt>
                <c:pt idx="4">
                  <c:v>Principal Data Engineer</c:v>
                </c:pt>
                <c:pt idx="5">
                  <c:v>Director Of Data Science</c:v>
                </c:pt>
                <c:pt idx="6">
                  <c:v>Research Scientist</c:v>
                </c:pt>
                <c:pt idx="7">
                  <c:v>Machine Learning Scientist</c:v>
                </c:pt>
                <c:pt idx="8">
                  <c:v>Principal Data Scientist</c:v>
                </c:pt>
                <c:pt idx="9">
                  <c:v>Lead Data Engineer</c:v>
                </c:pt>
              </c:strCache>
            </c:strRef>
          </c:cat>
          <c:val>
            <c:numRef>
              <c:f>Pivot!$K$5:$K$14</c:f>
              <c:numCache>
                <c:formatCode>_-* #,##0_-;\-* #,##0_-;_-* "-"??_-;_-@_-</c:formatCode>
                <c:ptCount val="10"/>
                <c:pt idx="0">
                  <c:v>801822</c:v>
                </c:pt>
                <c:pt idx="1">
                  <c:v>334081</c:v>
                </c:pt>
                <c:pt idx="2">
                  <c:v>868265</c:v>
                </c:pt>
                <c:pt idx="3">
                  <c:v>246072</c:v>
                </c:pt>
                <c:pt idx="5">
                  <c:v>168000</c:v>
                </c:pt>
                <c:pt idx="6">
                  <c:v>107217</c:v>
                </c:pt>
                <c:pt idx="7">
                  <c:v>260000</c:v>
                </c:pt>
                <c:pt idx="8">
                  <c:v>416000</c:v>
                </c:pt>
                <c:pt idx="9">
                  <c:v>388750</c:v>
                </c:pt>
              </c:numCache>
            </c:numRef>
          </c:val>
          <c:smooth val="0"/>
          <c:extLst>
            <c:ext xmlns:c16="http://schemas.microsoft.com/office/drawing/2014/chart" uri="{C3380CC4-5D6E-409C-BE32-E72D297353CC}">
              <c16:uniqueId val="{00000002-F590-48C4-81EB-E3C2FD28ABD3}"/>
            </c:ext>
          </c:extLst>
        </c:ser>
        <c:dLbls>
          <c:showLegendKey val="0"/>
          <c:showVal val="0"/>
          <c:showCatName val="0"/>
          <c:showSerName val="0"/>
          <c:showPercent val="0"/>
          <c:showBubbleSize val="0"/>
        </c:dLbls>
        <c:marker val="1"/>
        <c:smooth val="0"/>
        <c:axId val="2014877055"/>
        <c:axId val="2014870399"/>
      </c:lineChart>
      <c:catAx>
        <c:axId val="201487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2014870399"/>
        <c:crosses val="autoZero"/>
        <c:auto val="1"/>
        <c:lblAlgn val="ctr"/>
        <c:lblOffset val="100"/>
        <c:noMultiLvlLbl val="0"/>
      </c:catAx>
      <c:valAx>
        <c:axId val="201487039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201487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Salaries.xlsx]Pivot!PivotTable1</c:name>
    <c:fmtId val="2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1">
                <a:solidFill>
                  <a:schemeClr val="bg1"/>
                </a:solidFill>
                <a:effectLst/>
              </a:rPr>
              <a:t>Top 10 Highest Paying Roles</a:t>
            </a:r>
          </a:p>
          <a:p>
            <a:pPr marL="0" marR="0" lvl="0" indent="0" algn="ctr" defTabSz="914400" rtl="0" eaLnBrk="1" fontAlgn="auto" latinLnBrk="0" hangingPunct="1">
              <a:lnSpc>
                <a:spcPct val="100000"/>
              </a:lnSpc>
              <a:spcBef>
                <a:spcPts val="0"/>
              </a:spcBef>
              <a:spcAft>
                <a:spcPts val="0"/>
              </a:spcAft>
              <a:buClrTx/>
              <a:buSzTx/>
              <a:buFontTx/>
              <a:buNone/>
              <a:tabLst/>
              <a:defRPr sz="1400" b="0" spc="0">
                <a:solidFill>
                  <a:sysClr val="windowText" lastClr="000000">
                    <a:lumMod val="65000"/>
                    <a:lumOff val="35000"/>
                  </a:sysClr>
                </a:solidFill>
              </a:defRPr>
            </a:pPr>
            <a:endParaRPr lang="en-GB" sz="14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c:f>
              <c:strCache>
                <c:ptCount val="1"/>
                <c:pt idx="0">
                  <c:v>Total</c:v>
                </c:pt>
              </c:strCache>
            </c:strRef>
          </c:tx>
          <c:spPr>
            <a:solidFill>
              <a:srgbClr val="00B0F0"/>
            </a:solidFill>
            <a:ln>
              <a:noFill/>
            </a:ln>
            <a:effectLst>
              <a:glow>
                <a:schemeClr val="accent1">
                  <a:alpha val="40000"/>
                </a:schemeClr>
              </a:glow>
            </a:effectLst>
          </c:spPr>
          <c:invertIfNegative val="0"/>
          <c:cat>
            <c:strRef>
              <c:f>Pivot!$A$5:$A$44</c:f>
              <c:strCache>
                <c:ptCount val="40"/>
                <c:pt idx="0">
                  <c:v>Data Scientist</c:v>
                </c:pt>
                <c:pt idx="1">
                  <c:v>Data Engineer</c:v>
                </c:pt>
                <c:pt idx="2">
                  <c:v>Machine Learning Engineer</c:v>
                </c:pt>
                <c:pt idx="3">
                  <c:v>Data Analyst</c:v>
                </c:pt>
                <c:pt idx="4">
                  <c:v>Research Scientist</c:v>
                </c:pt>
                <c:pt idx="5">
                  <c:v>Principal Data Scientist</c:v>
                </c:pt>
                <c:pt idx="6">
                  <c:v>Director Of Data Science</c:v>
                </c:pt>
                <c:pt idx="7">
                  <c:v>Principal Data Engineer</c:v>
                </c:pt>
                <c:pt idx="8">
                  <c:v>Machine Learning Scientist</c:v>
                </c:pt>
                <c:pt idx="9">
                  <c:v>Lead Data Engineer</c:v>
                </c:pt>
                <c:pt idx="10">
                  <c:v>Data Science Manager</c:v>
                </c:pt>
                <c:pt idx="11">
                  <c:v>Head Of Data Science</c:v>
                </c:pt>
                <c:pt idx="12">
                  <c:v>Data Science Consultant</c:v>
                </c:pt>
                <c:pt idx="13">
                  <c:v>Financial Data Analyst</c:v>
                </c:pt>
                <c:pt idx="14">
                  <c:v>Applied Machine Learning Scientist</c:v>
                </c:pt>
                <c:pt idx="15">
                  <c:v>Data Engineering Manager</c:v>
                </c:pt>
                <c:pt idx="16">
                  <c:v>Bi Data Analyst</c:v>
                </c:pt>
                <c:pt idx="17">
                  <c:v>Data Analytics Manager</c:v>
                </c:pt>
                <c:pt idx="18">
                  <c:v>Director Of Data Engineering</c:v>
                </c:pt>
                <c:pt idx="19">
                  <c:v>Lead Data Scientist</c:v>
                </c:pt>
                <c:pt idx="20">
                  <c:v>Business Data Analyst</c:v>
                </c:pt>
                <c:pt idx="21">
                  <c:v>Big Data Engineer</c:v>
                </c:pt>
                <c:pt idx="22">
                  <c:v>Lead Data Analyst</c:v>
                </c:pt>
                <c:pt idx="23">
                  <c:v>Computer Vision Engineer</c:v>
                </c:pt>
                <c:pt idx="24">
                  <c:v>Cloud Data Engineer</c:v>
                </c:pt>
                <c:pt idx="25">
                  <c:v>Machine Learning Infrastructure Engineer</c:v>
                </c:pt>
                <c:pt idx="26">
                  <c:v>Data Analytics Engineer</c:v>
                </c:pt>
                <c:pt idx="27">
                  <c:v>Data Architect</c:v>
                </c:pt>
                <c:pt idx="28">
                  <c:v>Principal Data Analyst</c:v>
                </c:pt>
                <c:pt idx="29">
                  <c:v>Data Science Engineer</c:v>
                </c:pt>
                <c:pt idx="30">
                  <c:v>Data Specialist</c:v>
                </c:pt>
                <c:pt idx="31">
                  <c:v>Manager Data Science</c:v>
                </c:pt>
                <c:pt idx="32">
                  <c:v>Ai Scientist</c:v>
                </c:pt>
                <c:pt idx="33">
                  <c:v>Staff Data Scientist</c:v>
                </c:pt>
                <c:pt idx="34">
                  <c:v>Big Data Architect</c:v>
                </c:pt>
                <c:pt idx="35">
                  <c:v>Marketing Data Analyst</c:v>
                </c:pt>
                <c:pt idx="36">
                  <c:v>Finance Data Analyst</c:v>
                </c:pt>
                <c:pt idx="37">
                  <c:v>Applied Data Scientist</c:v>
                </c:pt>
                <c:pt idx="38">
                  <c:v>Product Data Analyst</c:v>
                </c:pt>
                <c:pt idx="39">
                  <c:v>3D Computer Vision Researcher</c:v>
                </c:pt>
              </c:strCache>
            </c:strRef>
          </c:cat>
          <c:val>
            <c:numRef>
              <c:f>Pivot!$B$5:$B$44</c:f>
              <c:numCache>
                <c:formatCode>_-* #,##0_-;\-* #,##0_-;_-* "-"??_-;_-@_-</c:formatCode>
                <c:ptCount val="40"/>
                <c:pt idx="0">
                  <c:v>4424189</c:v>
                </c:pt>
                <c:pt idx="1">
                  <c:v>3122746</c:v>
                </c:pt>
                <c:pt idx="2">
                  <c:v>2361246</c:v>
                </c:pt>
                <c:pt idx="3">
                  <c:v>1386583</c:v>
                </c:pt>
                <c:pt idx="4">
                  <c:v>1191732</c:v>
                </c:pt>
                <c:pt idx="5">
                  <c:v>1125489</c:v>
                </c:pt>
                <c:pt idx="6">
                  <c:v>791006</c:v>
                </c:pt>
                <c:pt idx="7">
                  <c:v>785000</c:v>
                </c:pt>
                <c:pt idx="8">
                  <c:v>722000</c:v>
                </c:pt>
                <c:pt idx="9">
                  <c:v>720750</c:v>
                </c:pt>
                <c:pt idx="10">
                  <c:v>665355</c:v>
                </c:pt>
                <c:pt idx="11">
                  <c:v>660000</c:v>
                </c:pt>
                <c:pt idx="12">
                  <c:v>488367</c:v>
                </c:pt>
                <c:pt idx="13">
                  <c:v>450000</c:v>
                </c:pt>
                <c:pt idx="14">
                  <c:v>423000</c:v>
                </c:pt>
                <c:pt idx="15">
                  <c:v>406833</c:v>
                </c:pt>
                <c:pt idx="16">
                  <c:v>394004</c:v>
                </c:pt>
                <c:pt idx="17">
                  <c:v>380000</c:v>
                </c:pt>
                <c:pt idx="18">
                  <c:v>314125</c:v>
                </c:pt>
                <c:pt idx="19">
                  <c:v>305000</c:v>
                </c:pt>
                <c:pt idx="20">
                  <c:v>294601</c:v>
                </c:pt>
                <c:pt idx="21">
                  <c:v>285911</c:v>
                </c:pt>
                <c:pt idx="22">
                  <c:v>276661</c:v>
                </c:pt>
                <c:pt idx="23">
                  <c:v>274456</c:v>
                </c:pt>
                <c:pt idx="24">
                  <c:v>249514</c:v>
                </c:pt>
                <c:pt idx="25">
                  <c:v>245180</c:v>
                </c:pt>
                <c:pt idx="26">
                  <c:v>239866</c:v>
                </c:pt>
                <c:pt idx="27">
                  <c:v>180000</c:v>
                </c:pt>
                <c:pt idx="28">
                  <c:v>170000</c:v>
                </c:pt>
                <c:pt idx="29">
                  <c:v>168072</c:v>
                </c:pt>
                <c:pt idx="30">
                  <c:v>165000</c:v>
                </c:pt>
                <c:pt idx="31">
                  <c:v>144000</c:v>
                </c:pt>
                <c:pt idx="32">
                  <c:v>142998</c:v>
                </c:pt>
                <c:pt idx="33">
                  <c:v>105000</c:v>
                </c:pt>
                <c:pt idx="34">
                  <c:v>99956</c:v>
                </c:pt>
                <c:pt idx="35">
                  <c:v>89402</c:v>
                </c:pt>
                <c:pt idx="36">
                  <c:v>62250</c:v>
                </c:pt>
                <c:pt idx="37">
                  <c:v>54376</c:v>
                </c:pt>
                <c:pt idx="38">
                  <c:v>6072</c:v>
                </c:pt>
                <c:pt idx="39">
                  <c:v>5423</c:v>
                </c:pt>
              </c:numCache>
            </c:numRef>
          </c:val>
          <c:extLst>
            <c:ext xmlns:c16="http://schemas.microsoft.com/office/drawing/2014/chart" uri="{C3380CC4-5D6E-409C-BE32-E72D297353CC}">
              <c16:uniqueId val="{00000004-A68E-4880-949D-843DD36AB035}"/>
            </c:ext>
          </c:extLst>
        </c:ser>
        <c:dLbls>
          <c:showLegendKey val="0"/>
          <c:showVal val="0"/>
          <c:showCatName val="0"/>
          <c:showSerName val="0"/>
          <c:showPercent val="0"/>
          <c:showBubbleSize val="0"/>
        </c:dLbls>
        <c:gapWidth val="34"/>
        <c:overlap val="-27"/>
        <c:axId val="1543467615"/>
        <c:axId val="1543472191"/>
      </c:barChart>
      <c:catAx>
        <c:axId val="1543467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543472191"/>
        <c:crosses val="autoZero"/>
        <c:auto val="1"/>
        <c:lblAlgn val="ctr"/>
        <c:lblOffset val="100"/>
        <c:noMultiLvlLbl val="0"/>
      </c:catAx>
      <c:valAx>
        <c:axId val="1543472191"/>
        <c:scaling>
          <c:orientation val="minMax"/>
        </c:scaling>
        <c:delete val="0"/>
        <c:axPos val="l"/>
        <c:numFmt formatCode="_-* #,##0_-;\-* #,##0_-;_-* &quot;-&quot;??_-;_-@_-" sourceLinked="1"/>
        <c:majorTickMark val="out"/>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543467615"/>
        <c:crosses val="autoZero"/>
        <c:crossBetween val="between"/>
      </c:valAx>
      <c:spPr>
        <a:noFill/>
        <a:ln>
          <a:noFill/>
        </a:ln>
        <a:effectLst>
          <a:glow rad="127000">
            <a:schemeClr val="accent6">
              <a:lumMod val="50000"/>
            </a:schemeClr>
          </a:glow>
        </a:effectLst>
      </c:spPr>
    </c:plotArea>
    <c:plotVisOnly val="1"/>
    <c:dispBlanksAs val="gap"/>
    <c:showDLblsOverMax val="0"/>
    <c:extLst/>
  </c:chart>
  <c:spPr>
    <a:noFill/>
    <a:ln w="6350"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a:solidFill>
                  <a:schemeClr val="bg1"/>
                </a:solidFill>
              </a:rPr>
              <a:t>Earning</a:t>
            </a:r>
            <a:r>
              <a:rPr lang="en-GB" sz="1400" b="1" baseline="0">
                <a:solidFill>
                  <a:schemeClr val="bg1"/>
                </a:solidFill>
              </a:rPr>
              <a:t> by employement Type</a:t>
            </a:r>
            <a:endParaRPr lang="en-GB" sz="14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8.4248012671403805E-2"/>
              <c:y val="6.304605205113495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8.6410834767689904E-2"/>
              <c:y val="7.57061184798827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2.5498355154313711E-2"/>
              <c:y val="-2.45576778525506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8.6410834767689904E-2"/>
              <c:y val="7.57061184798827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5498355154313711E-2"/>
              <c:y val="-2.45576778525506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4248012671403805E-2"/>
              <c:y val="6.304605205113495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F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4742264215591986"/>
                  <c:h val="7.3394481274390175E-2"/>
                </c:manualLayout>
              </c15:layout>
            </c:ext>
          </c:extLst>
        </c:dLbl>
      </c:pivotFmt>
      <c:pivotFmt>
        <c:idx val="11"/>
        <c:spPr>
          <a:solidFill>
            <a:schemeClr val="accent1"/>
          </a:solidFill>
          <a:ln w="19050">
            <a:noFill/>
          </a:ln>
          <a:effectLst/>
        </c:spPr>
        <c:dLbl>
          <c:idx val="0"/>
          <c:layout>
            <c:manualLayout>
              <c:x val="-8.6410834767689904E-2"/>
              <c:y val="7.5706118479882782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noFill/>
          </a:ln>
          <a:effectLst/>
        </c:spPr>
        <c:dLbl>
          <c:idx val="0"/>
          <c:layout>
            <c:manualLayout>
              <c:x val="6.0844446890873691E-2"/>
              <c:y val="-2.4557677852550679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273437736761604"/>
                  <c:h val="7.439773182157397E-2"/>
                </c:manualLayout>
              </c15:layout>
            </c:ext>
          </c:extLst>
        </c:dLbl>
      </c:pivotFmt>
      <c:pivotFmt>
        <c:idx val="13"/>
        <c:spPr>
          <a:solidFill>
            <a:schemeClr val="accent1"/>
          </a:solidFill>
          <a:ln w="19050">
            <a:noFill/>
          </a:ln>
          <a:effectLst/>
        </c:spPr>
        <c:dLbl>
          <c:idx val="0"/>
          <c:layout>
            <c:manualLayout>
              <c:x val="0.19224995964422598"/>
              <c:y val="2.587646687828421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7747665395279394"/>
                  <c:h val="6.4611800984988615E-2"/>
                </c:manualLayout>
              </c15:layout>
            </c:ext>
          </c:extLst>
        </c:dLbl>
      </c:pivotFmt>
    </c:pivotFmts>
    <c:plotArea>
      <c:layout/>
      <c:pieChart>
        <c:varyColors val="1"/>
        <c:ser>
          <c:idx val="0"/>
          <c:order val="0"/>
          <c:tx>
            <c:strRef>
              <c:f>Pivot!$N$4</c:f>
              <c:strCache>
                <c:ptCount val="1"/>
                <c:pt idx="0">
                  <c:v>Total</c:v>
                </c:pt>
              </c:strCache>
            </c:strRef>
          </c:tx>
          <c:spPr>
            <a:ln>
              <a:noFill/>
            </a:ln>
          </c:spPr>
          <c:dPt>
            <c:idx val="0"/>
            <c:bubble3D val="0"/>
            <c:spPr>
              <a:solidFill>
                <a:srgbClr val="00B0F0"/>
              </a:solidFill>
              <a:ln w="19050">
                <a:noFill/>
              </a:ln>
              <a:effectLst/>
            </c:spPr>
            <c:extLst>
              <c:ext xmlns:c16="http://schemas.microsoft.com/office/drawing/2014/chart" uri="{C3380CC4-5D6E-409C-BE32-E72D297353CC}">
                <c16:uniqueId val="{00000001-D173-43FB-BA49-098CC8114E6C}"/>
              </c:ext>
            </c:extLst>
          </c:dPt>
          <c:dPt>
            <c:idx val="1"/>
            <c:bubble3D val="0"/>
            <c:spPr>
              <a:solidFill>
                <a:schemeClr val="accent2"/>
              </a:solidFill>
              <a:ln w="19050">
                <a:noFill/>
              </a:ln>
              <a:effectLst/>
            </c:spPr>
            <c:extLst>
              <c:ext xmlns:c16="http://schemas.microsoft.com/office/drawing/2014/chart" uri="{C3380CC4-5D6E-409C-BE32-E72D297353CC}">
                <c16:uniqueId val="{00000003-D173-43FB-BA49-098CC8114E6C}"/>
              </c:ext>
            </c:extLst>
          </c:dPt>
          <c:dPt>
            <c:idx val="2"/>
            <c:bubble3D val="0"/>
            <c:spPr>
              <a:solidFill>
                <a:schemeClr val="accent3"/>
              </a:solidFill>
              <a:ln w="19050">
                <a:noFill/>
              </a:ln>
              <a:effectLst/>
            </c:spPr>
            <c:extLst>
              <c:ext xmlns:c16="http://schemas.microsoft.com/office/drawing/2014/chart" uri="{C3380CC4-5D6E-409C-BE32-E72D297353CC}">
                <c16:uniqueId val="{00000005-D173-43FB-BA49-098CC8114E6C}"/>
              </c:ext>
            </c:extLst>
          </c:dPt>
          <c:dPt>
            <c:idx val="3"/>
            <c:bubble3D val="0"/>
            <c:spPr>
              <a:solidFill>
                <a:schemeClr val="accent4"/>
              </a:solidFill>
              <a:ln w="19050">
                <a:noFill/>
              </a:ln>
              <a:effectLst/>
            </c:spPr>
            <c:extLst>
              <c:ext xmlns:c16="http://schemas.microsoft.com/office/drawing/2014/chart" uri="{C3380CC4-5D6E-409C-BE32-E72D297353CC}">
                <c16:uniqueId val="{00000007-D173-43FB-BA49-098CC8114E6C}"/>
              </c:ext>
            </c:extLst>
          </c:dPt>
          <c:dLbls>
            <c:dLbl>
              <c:idx val="0"/>
              <c:dLblPos val="bestFit"/>
              <c:showLegendKey val="0"/>
              <c:showVal val="1"/>
              <c:showCatName val="0"/>
              <c:showSerName val="0"/>
              <c:showPercent val="0"/>
              <c:showBubbleSize val="0"/>
              <c:extLst>
                <c:ext xmlns:c15="http://schemas.microsoft.com/office/drawing/2012/chart" uri="{CE6537A1-D6FC-4f65-9D91-7224C49458BB}">
                  <c15:layout>
                    <c:manualLayout>
                      <c:w val="0.24742264215591986"/>
                      <c:h val="7.3394481274390175E-2"/>
                    </c:manualLayout>
                  </c15:layout>
                </c:ext>
                <c:ext xmlns:c16="http://schemas.microsoft.com/office/drawing/2014/chart" uri="{C3380CC4-5D6E-409C-BE32-E72D297353CC}">
                  <c16:uniqueId val="{00000001-D173-43FB-BA49-098CC8114E6C}"/>
                </c:ext>
              </c:extLst>
            </c:dLbl>
            <c:dLbl>
              <c:idx val="1"/>
              <c:layout>
                <c:manualLayout>
                  <c:x val="-8.6410834767689904E-2"/>
                  <c:y val="7.5706118479882782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173-43FB-BA49-098CC8114E6C}"/>
                </c:ext>
              </c:extLst>
            </c:dLbl>
            <c:dLbl>
              <c:idx val="2"/>
              <c:layout>
                <c:manualLayout>
                  <c:x val="6.0844446890873691E-2"/>
                  <c:y val="-2.4557677852550679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273437736761604"/>
                      <c:h val="7.439773182157397E-2"/>
                    </c:manualLayout>
                  </c15:layout>
                </c:ext>
                <c:ext xmlns:c16="http://schemas.microsoft.com/office/drawing/2014/chart" uri="{C3380CC4-5D6E-409C-BE32-E72D297353CC}">
                  <c16:uniqueId val="{00000005-D173-43FB-BA49-098CC8114E6C}"/>
                </c:ext>
              </c:extLst>
            </c:dLbl>
            <c:dLbl>
              <c:idx val="3"/>
              <c:layout>
                <c:manualLayout>
                  <c:x val="0.19224995964422598"/>
                  <c:y val="2.587646687828421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7747665395279394"/>
                      <c:h val="6.4611800984988615E-2"/>
                    </c:manualLayout>
                  </c15:layout>
                </c:ext>
                <c:ext xmlns:c16="http://schemas.microsoft.com/office/drawing/2014/chart" uri="{C3380CC4-5D6E-409C-BE32-E72D297353CC}">
                  <c16:uniqueId val="{00000007-D173-43FB-BA49-098CC8114E6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Pivot!$M$5:$M$8</c:f>
              <c:strCache>
                <c:ptCount val="4"/>
                <c:pt idx="0">
                  <c:v>Full Time</c:v>
                </c:pt>
                <c:pt idx="1">
                  <c:v>Contract</c:v>
                </c:pt>
                <c:pt idx="2">
                  <c:v>Part Time</c:v>
                </c:pt>
                <c:pt idx="3">
                  <c:v>Freelance</c:v>
                </c:pt>
              </c:strCache>
            </c:strRef>
          </c:cat>
          <c:val>
            <c:numRef>
              <c:f>Pivot!$N$5:$N$8</c:f>
              <c:numCache>
                <c:formatCode>_-* #,##0_-;\-* #,##0_-;_-* "-"??_-;_-@_-</c:formatCode>
                <c:ptCount val="4"/>
                <c:pt idx="0">
                  <c:v>23226926</c:v>
                </c:pt>
                <c:pt idx="1">
                  <c:v>891000</c:v>
                </c:pt>
                <c:pt idx="2">
                  <c:v>166237</c:v>
                </c:pt>
                <c:pt idx="3">
                  <c:v>92000</c:v>
                </c:pt>
              </c:numCache>
            </c:numRef>
          </c:val>
          <c:extLst>
            <c:ext xmlns:c16="http://schemas.microsoft.com/office/drawing/2014/chart" uri="{C3380CC4-5D6E-409C-BE32-E72D297353CC}">
              <c16:uniqueId val="{00000008-D173-43FB-BA49-098CC8114E6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Jobs Salaries.xlsx]Pivot!PivotTable9</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GB" b="1">
                <a:solidFill>
                  <a:schemeClr val="bg1"/>
                </a:solidFill>
              </a:rPr>
              <a:t>Earning</a:t>
            </a:r>
            <a:r>
              <a:rPr lang="en-GB" b="1" baseline="0">
                <a:solidFill>
                  <a:schemeClr val="bg1"/>
                </a:solidFill>
              </a:rPr>
              <a:t> by Job Roles and Year </a:t>
            </a:r>
            <a:endParaRPr lang="en-GB" b="1">
              <a:solidFill>
                <a:schemeClr val="bg1"/>
              </a:solidFill>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Pivot!$T$4:$T$5</c:f>
              <c:strCache>
                <c:ptCount val="1"/>
                <c:pt idx="0">
                  <c:v>2020</c:v>
                </c:pt>
              </c:strCache>
            </c:strRef>
          </c:tx>
          <c:spPr>
            <a:solidFill>
              <a:srgbClr val="00B0F0"/>
            </a:solidFill>
            <a:ln>
              <a:noFill/>
            </a:ln>
            <a:effectLst/>
          </c:spPr>
          <c:invertIfNegative val="0"/>
          <c:cat>
            <c:strRef>
              <c:f>Pivot!$S$6:$S$45</c:f>
              <c:strCache>
                <c:ptCount val="40"/>
                <c:pt idx="0">
                  <c:v>Data Scientist</c:v>
                </c:pt>
                <c:pt idx="1">
                  <c:v>Data Engineer</c:v>
                </c:pt>
                <c:pt idx="2">
                  <c:v>Machine Learning Engineer</c:v>
                </c:pt>
                <c:pt idx="3">
                  <c:v>Data Analyst</c:v>
                </c:pt>
                <c:pt idx="4">
                  <c:v>Research Scientist</c:v>
                </c:pt>
                <c:pt idx="5">
                  <c:v>Principal Data Scientist</c:v>
                </c:pt>
                <c:pt idx="6">
                  <c:v>Director Of Data Science</c:v>
                </c:pt>
                <c:pt idx="7">
                  <c:v>Principal Data Engineer</c:v>
                </c:pt>
                <c:pt idx="8">
                  <c:v>Machine Learning Scientist</c:v>
                </c:pt>
                <c:pt idx="9">
                  <c:v>Lead Data Engineer</c:v>
                </c:pt>
                <c:pt idx="10">
                  <c:v>Data Science Manager</c:v>
                </c:pt>
                <c:pt idx="11">
                  <c:v>Head Of Data Science</c:v>
                </c:pt>
                <c:pt idx="12">
                  <c:v>Data Science Consultant</c:v>
                </c:pt>
                <c:pt idx="13">
                  <c:v>Financial Data Analyst</c:v>
                </c:pt>
                <c:pt idx="14">
                  <c:v>Applied Machine Learning Scientist</c:v>
                </c:pt>
                <c:pt idx="15">
                  <c:v>Data Engineering Manager</c:v>
                </c:pt>
                <c:pt idx="16">
                  <c:v>Bi Data Analyst</c:v>
                </c:pt>
                <c:pt idx="17">
                  <c:v>Data Analytics Manager</c:v>
                </c:pt>
                <c:pt idx="18">
                  <c:v>Director Of Data Engineering</c:v>
                </c:pt>
                <c:pt idx="19">
                  <c:v>Lead Data Scientist</c:v>
                </c:pt>
                <c:pt idx="20">
                  <c:v>Business Data Analyst</c:v>
                </c:pt>
                <c:pt idx="21">
                  <c:v>Big Data Engineer</c:v>
                </c:pt>
                <c:pt idx="22">
                  <c:v>Lead Data Analyst</c:v>
                </c:pt>
                <c:pt idx="23">
                  <c:v>Computer Vision Engineer</c:v>
                </c:pt>
                <c:pt idx="24">
                  <c:v>Cloud Data Engineer</c:v>
                </c:pt>
                <c:pt idx="25">
                  <c:v>Machine Learning Infrastructure Engineer</c:v>
                </c:pt>
                <c:pt idx="26">
                  <c:v>Data Analytics Engineer</c:v>
                </c:pt>
                <c:pt idx="27">
                  <c:v>Data Architect</c:v>
                </c:pt>
                <c:pt idx="28">
                  <c:v>Principal Data Analyst</c:v>
                </c:pt>
                <c:pt idx="29">
                  <c:v>Data Science Engineer</c:v>
                </c:pt>
                <c:pt idx="30">
                  <c:v>Data Specialist</c:v>
                </c:pt>
                <c:pt idx="31">
                  <c:v>Manager Data Science</c:v>
                </c:pt>
                <c:pt idx="32">
                  <c:v>Ai Scientist</c:v>
                </c:pt>
                <c:pt idx="33">
                  <c:v>Staff Data Scientist</c:v>
                </c:pt>
                <c:pt idx="34">
                  <c:v>Big Data Architect</c:v>
                </c:pt>
                <c:pt idx="35">
                  <c:v>Marketing Data Analyst</c:v>
                </c:pt>
                <c:pt idx="36">
                  <c:v>Finance Data Analyst</c:v>
                </c:pt>
                <c:pt idx="37">
                  <c:v>Applied Data Scientist</c:v>
                </c:pt>
                <c:pt idx="38">
                  <c:v>Product Data Analyst</c:v>
                </c:pt>
                <c:pt idx="39">
                  <c:v>3D Computer Vision Researcher</c:v>
                </c:pt>
              </c:strCache>
            </c:strRef>
          </c:cat>
          <c:val>
            <c:numRef>
              <c:f>Pivot!$T$6:$T$45</c:f>
              <c:numCache>
                <c:formatCode>_-* #,##0_-;\-* #,##0_-;_-* "-"??_-;_-@_-</c:formatCode>
                <c:ptCount val="40"/>
                <c:pt idx="0">
                  <c:v>1756113</c:v>
                </c:pt>
                <c:pt idx="1">
                  <c:v>915040</c:v>
                </c:pt>
                <c:pt idx="2">
                  <c:v>642915</c:v>
                </c:pt>
                <c:pt idx="3">
                  <c:v>318831</c:v>
                </c:pt>
                <c:pt idx="4">
                  <c:v>492000</c:v>
                </c:pt>
                <c:pt idx="5">
                  <c:v>148261</c:v>
                </c:pt>
                <c:pt idx="6">
                  <c:v>325000</c:v>
                </c:pt>
                <c:pt idx="8">
                  <c:v>260000</c:v>
                </c:pt>
                <c:pt idx="9">
                  <c:v>181000</c:v>
                </c:pt>
                <c:pt idx="10">
                  <c:v>190200</c:v>
                </c:pt>
                <c:pt idx="12">
                  <c:v>108707</c:v>
                </c:pt>
                <c:pt idx="15">
                  <c:v>79833</c:v>
                </c:pt>
                <c:pt idx="16">
                  <c:v>98000</c:v>
                </c:pt>
                <c:pt idx="19">
                  <c:v>305000</c:v>
                </c:pt>
                <c:pt idx="20">
                  <c:v>235000</c:v>
                </c:pt>
                <c:pt idx="21">
                  <c:v>223071</c:v>
                </c:pt>
                <c:pt idx="22">
                  <c:v>87000</c:v>
                </c:pt>
                <c:pt idx="23">
                  <c:v>60000</c:v>
                </c:pt>
                <c:pt idx="25">
                  <c:v>50180</c:v>
                </c:pt>
                <c:pt idx="32">
                  <c:v>45896</c:v>
                </c:pt>
                <c:pt idx="38">
                  <c:v>6072</c:v>
                </c:pt>
              </c:numCache>
            </c:numRef>
          </c:val>
          <c:extLst>
            <c:ext xmlns:c16="http://schemas.microsoft.com/office/drawing/2014/chart" uri="{C3380CC4-5D6E-409C-BE32-E72D297353CC}">
              <c16:uniqueId val="{00000000-EE95-4226-BE56-605B3955FA7D}"/>
            </c:ext>
          </c:extLst>
        </c:ser>
        <c:ser>
          <c:idx val="1"/>
          <c:order val="1"/>
          <c:tx>
            <c:strRef>
              <c:f>Pivot!$U$4:$U$5</c:f>
              <c:strCache>
                <c:ptCount val="1"/>
                <c:pt idx="0">
                  <c:v>2021</c:v>
                </c:pt>
              </c:strCache>
            </c:strRef>
          </c:tx>
          <c:spPr>
            <a:solidFill>
              <a:schemeClr val="accent2"/>
            </a:solidFill>
            <a:ln>
              <a:noFill/>
            </a:ln>
            <a:effectLst/>
          </c:spPr>
          <c:invertIfNegative val="0"/>
          <c:cat>
            <c:strRef>
              <c:f>Pivot!$S$6:$S$45</c:f>
              <c:strCache>
                <c:ptCount val="40"/>
                <c:pt idx="0">
                  <c:v>Data Scientist</c:v>
                </c:pt>
                <c:pt idx="1">
                  <c:v>Data Engineer</c:v>
                </c:pt>
                <c:pt idx="2">
                  <c:v>Machine Learning Engineer</c:v>
                </c:pt>
                <c:pt idx="3">
                  <c:v>Data Analyst</c:v>
                </c:pt>
                <c:pt idx="4">
                  <c:v>Research Scientist</c:v>
                </c:pt>
                <c:pt idx="5">
                  <c:v>Principal Data Scientist</c:v>
                </c:pt>
                <c:pt idx="6">
                  <c:v>Director Of Data Science</c:v>
                </c:pt>
                <c:pt idx="7">
                  <c:v>Principal Data Engineer</c:v>
                </c:pt>
                <c:pt idx="8">
                  <c:v>Machine Learning Scientist</c:v>
                </c:pt>
                <c:pt idx="9">
                  <c:v>Lead Data Engineer</c:v>
                </c:pt>
                <c:pt idx="10">
                  <c:v>Data Science Manager</c:v>
                </c:pt>
                <c:pt idx="11">
                  <c:v>Head Of Data Science</c:v>
                </c:pt>
                <c:pt idx="12">
                  <c:v>Data Science Consultant</c:v>
                </c:pt>
                <c:pt idx="13">
                  <c:v>Financial Data Analyst</c:v>
                </c:pt>
                <c:pt idx="14">
                  <c:v>Applied Machine Learning Scientist</c:v>
                </c:pt>
                <c:pt idx="15">
                  <c:v>Data Engineering Manager</c:v>
                </c:pt>
                <c:pt idx="16">
                  <c:v>Bi Data Analyst</c:v>
                </c:pt>
                <c:pt idx="17">
                  <c:v>Data Analytics Manager</c:v>
                </c:pt>
                <c:pt idx="18">
                  <c:v>Director Of Data Engineering</c:v>
                </c:pt>
                <c:pt idx="19">
                  <c:v>Lead Data Scientist</c:v>
                </c:pt>
                <c:pt idx="20">
                  <c:v>Business Data Analyst</c:v>
                </c:pt>
                <c:pt idx="21">
                  <c:v>Big Data Engineer</c:v>
                </c:pt>
                <c:pt idx="22">
                  <c:v>Lead Data Analyst</c:v>
                </c:pt>
                <c:pt idx="23">
                  <c:v>Computer Vision Engineer</c:v>
                </c:pt>
                <c:pt idx="24">
                  <c:v>Cloud Data Engineer</c:v>
                </c:pt>
                <c:pt idx="25">
                  <c:v>Machine Learning Infrastructure Engineer</c:v>
                </c:pt>
                <c:pt idx="26">
                  <c:v>Data Analytics Engineer</c:v>
                </c:pt>
                <c:pt idx="27">
                  <c:v>Data Architect</c:v>
                </c:pt>
                <c:pt idx="28">
                  <c:v>Principal Data Analyst</c:v>
                </c:pt>
                <c:pt idx="29">
                  <c:v>Data Science Engineer</c:v>
                </c:pt>
                <c:pt idx="30">
                  <c:v>Data Specialist</c:v>
                </c:pt>
                <c:pt idx="31">
                  <c:v>Manager Data Science</c:v>
                </c:pt>
                <c:pt idx="32">
                  <c:v>Ai Scientist</c:v>
                </c:pt>
                <c:pt idx="33">
                  <c:v>Staff Data Scientist</c:v>
                </c:pt>
                <c:pt idx="34">
                  <c:v>Big Data Architect</c:v>
                </c:pt>
                <c:pt idx="35">
                  <c:v>Marketing Data Analyst</c:v>
                </c:pt>
                <c:pt idx="36">
                  <c:v>Finance Data Analyst</c:v>
                </c:pt>
                <c:pt idx="37">
                  <c:v>Applied Data Scientist</c:v>
                </c:pt>
                <c:pt idx="38">
                  <c:v>Product Data Analyst</c:v>
                </c:pt>
                <c:pt idx="39">
                  <c:v>3D Computer Vision Researcher</c:v>
                </c:pt>
              </c:strCache>
            </c:strRef>
          </c:cat>
          <c:val>
            <c:numRef>
              <c:f>Pivot!$U$6:$U$45</c:f>
              <c:numCache>
                <c:formatCode>_-* #,##0_-;\-* #,##0_-;_-* "-"??_-;_-@_-</c:formatCode>
                <c:ptCount val="40"/>
                <c:pt idx="0">
                  <c:v>2668076</c:v>
                </c:pt>
                <c:pt idx="1">
                  <c:v>2207706</c:v>
                </c:pt>
                <c:pt idx="2">
                  <c:v>1718331</c:v>
                </c:pt>
                <c:pt idx="3">
                  <c:v>1067752</c:v>
                </c:pt>
                <c:pt idx="4">
                  <c:v>699732</c:v>
                </c:pt>
                <c:pt idx="5">
                  <c:v>977228</c:v>
                </c:pt>
                <c:pt idx="6">
                  <c:v>466006</c:v>
                </c:pt>
                <c:pt idx="7">
                  <c:v>785000</c:v>
                </c:pt>
                <c:pt idx="8">
                  <c:v>462000</c:v>
                </c:pt>
                <c:pt idx="9">
                  <c:v>539750</c:v>
                </c:pt>
                <c:pt idx="10">
                  <c:v>475155</c:v>
                </c:pt>
                <c:pt idx="11">
                  <c:v>660000</c:v>
                </c:pt>
                <c:pt idx="12">
                  <c:v>379660</c:v>
                </c:pt>
                <c:pt idx="13">
                  <c:v>450000</c:v>
                </c:pt>
                <c:pt idx="14">
                  <c:v>423000</c:v>
                </c:pt>
                <c:pt idx="15">
                  <c:v>327000</c:v>
                </c:pt>
                <c:pt idx="16">
                  <c:v>296004</c:v>
                </c:pt>
                <c:pt idx="17">
                  <c:v>380000</c:v>
                </c:pt>
                <c:pt idx="18">
                  <c:v>314125</c:v>
                </c:pt>
                <c:pt idx="20">
                  <c:v>59601</c:v>
                </c:pt>
                <c:pt idx="21">
                  <c:v>62840</c:v>
                </c:pt>
                <c:pt idx="22">
                  <c:v>189661</c:v>
                </c:pt>
                <c:pt idx="23">
                  <c:v>214456</c:v>
                </c:pt>
                <c:pt idx="24">
                  <c:v>249514</c:v>
                </c:pt>
                <c:pt idx="25">
                  <c:v>195000</c:v>
                </c:pt>
                <c:pt idx="26">
                  <c:v>239866</c:v>
                </c:pt>
                <c:pt idx="27">
                  <c:v>180000</c:v>
                </c:pt>
                <c:pt idx="28">
                  <c:v>170000</c:v>
                </c:pt>
                <c:pt idx="29">
                  <c:v>168072</c:v>
                </c:pt>
                <c:pt idx="30">
                  <c:v>165000</c:v>
                </c:pt>
                <c:pt idx="31">
                  <c:v>144000</c:v>
                </c:pt>
                <c:pt idx="32">
                  <c:v>97102</c:v>
                </c:pt>
                <c:pt idx="33">
                  <c:v>105000</c:v>
                </c:pt>
                <c:pt idx="34">
                  <c:v>99956</c:v>
                </c:pt>
                <c:pt idx="35">
                  <c:v>89402</c:v>
                </c:pt>
                <c:pt idx="36">
                  <c:v>62250</c:v>
                </c:pt>
                <c:pt idx="37">
                  <c:v>54376</c:v>
                </c:pt>
                <c:pt idx="39">
                  <c:v>5423</c:v>
                </c:pt>
              </c:numCache>
            </c:numRef>
          </c:val>
          <c:extLst>
            <c:ext xmlns:c16="http://schemas.microsoft.com/office/drawing/2014/chart" uri="{C3380CC4-5D6E-409C-BE32-E72D297353CC}">
              <c16:uniqueId val="{00000001-EE95-4226-BE56-605B3955FA7D}"/>
            </c:ext>
          </c:extLst>
        </c:ser>
        <c:dLbls>
          <c:showLegendKey val="0"/>
          <c:showVal val="0"/>
          <c:showCatName val="0"/>
          <c:showSerName val="0"/>
          <c:showPercent val="0"/>
          <c:showBubbleSize val="0"/>
        </c:dLbls>
        <c:gapWidth val="0"/>
        <c:overlap val="-27"/>
        <c:axId val="360882303"/>
        <c:axId val="360886047"/>
      </c:barChart>
      <c:catAx>
        <c:axId val="36088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60886047"/>
        <c:crosses val="autoZero"/>
        <c:auto val="1"/>
        <c:lblAlgn val="ctr"/>
        <c:lblOffset val="100"/>
        <c:noMultiLvlLbl val="0"/>
      </c:catAx>
      <c:valAx>
        <c:axId val="36088604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60882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Earning by Level</cx:v>
        </cx:txData>
      </cx:tx>
      <cx:spPr>
        <a:noFill/>
      </cx:spPr>
      <cx:txPr>
        <a:bodyPr vertOverflow="overflow" horzOverflow="overflow" wrap="square" lIns="0" tIns="0" rIns="0" bIns="0"/>
        <a:lstStyle/>
        <a:p>
          <a:pPr algn="ctr" rtl="0">
            <a:defRPr lang="en-US" sz="1100" b="1" i="0" u="none" strike="noStrike" baseline="0">
              <a:solidFill>
                <a:schemeClr val="bg1"/>
              </a:solidFill>
              <a:latin typeface="Calibri" panose="020F0502020204030204"/>
              <a:ea typeface="Calibri" panose="020F0502020204030204" pitchFamily="34" charset="0"/>
              <a:cs typeface="Calibri" panose="020F0502020204030204" pitchFamily="34" charset="0"/>
            </a:defRPr>
          </a:pPr>
          <a:r>
            <a:rPr lang="en-US" sz="1400" b="1" i="0" u="none" strike="noStrike" baseline="0">
              <a:solidFill>
                <a:schemeClr val="bg1"/>
              </a:solidFill>
              <a:latin typeface="Calibri" panose="020F0502020204030204"/>
              <a:ea typeface="Calibri" panose="020F0502020204030204" pitchFamily="34" charset="0"/>
              <a:cs typeface="Calibri" panose="020F0502020204030204" pitchFamily="34" charset="0"/>
            </a:rPr>
            <a:t>Earning by Level</a:t>
          </a:r>
        </a:p>
      </cx:txPr>
    </cx:title>
    <cx:plotArea>
      <cx:plotAreaRegion>
        <cx:series layoutId="funnel" uniqueId="{CB6F3681-BA1A-4BA4-B124-2A64C206DC03}">
          <cx:spPr>
            <a:solidFill>
              <a:srgbClr val="00B0F0"/>
            </a:solidFill>
            <a:ln>
              <a:noFill/>
            </a:ln>
          </cx:spPr>
          <cx:dataPt idx="1">
            <cx:spPr>
              <a:solidFill>
                <a:srgbClr val="ED7D31"/>
              </a:solidFill>
            </cx:spPr>
          </cx:dataPt>
          <cx:dataPt idx="2">
            <cx:spPr>
              <a:solidFill>
                <a:srgbClr val="FFC000"/>
              </a:solidFill>
            </cx:spPr>
          </cx:dataPt>
          <cx:dataPt idx="3">
            <cx:spPr>
              <a:solidFill>
                <a:srgbClr val="E7E6E6">
                  <a:lumMod val="50000"/>
                </a:srgbClr>
              </a:solidFill>
            </cx:spPr>
          </cx:dataPt>
          <cx:dataLabels>
            <cx:txPr>
              <a:bodyPr vertOverflow="overflow" horzOverflow="overflow" wrap="square" lIns="0" tIns="0" rIns="0" bIns="0"/>
              <a:lstStyle/>
              <a:p>
                <a:pPr algn="ctr" rtl="0">
                  <a:defRPr lang="en-US" sz="1100" b="1" i="0" u="none" strike="noStrike" baseline="0">
                    <a:solidFill>
                      <a:schemeClr val="bg1"/>
                    </a:solidFill>
                    <a:latin typeface="Calibri" panose="020F0502020204030204"/>
                    <a:ea typeface="Calibri" panose="020F0502020204030204" pitchFamily="34" charset="0"/>
                    <a:cs typeface="Calibri" panose="020F0502020204030204" pitchFamily="34" charset="0"/>
                  </a:defRPr>
                </a:pPr>
                <a:endParaRPr lang="en-US" sz="1100" b="1" i="0" u="none" strike="noStrike" baseline="0">
                  <a:solidFill>
                    <a:schemeClr val="bg1"/>
                  </a:solidFill>
                  <a:latin typeface="Calibri" panose="020F0502020204030204"/>
                  <a:ea typeface="Calibri" panose="020F0502020204030204" pitchFamily="34" charset="0"/>
                  <a:cs typeface="Calibri" panose="020F0502020204030204" pitchFamily="34" charset="0"/>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lang="en-US" sz="1100" b="1" i="0" u="none" strike="noStrike" baseline="0">
                <a:solidFill>
                  <a:schemeClr val="bg1"/>
                </a:solidFill>
                <a:latin typeface="Calibri" panose="020F0502020204030204"/>
                <a:ea typeface="Calibri" panose="020F0502020204030204" pitchFamily="34" charset="0"/>
                <a:cs typeface="Calibri" panose="020F0502020204030204" pitchFamily="34" charset="0"/>
              </a:defRPr>
            </a:pPr>
            <a:endParaRPr lang="en-US" sz="1100" b="1" i="0" u="none" strike="noStrike" baseline="0">
              <a:solidFill>
                <a:schemeClr val="bg1"/>
              </a:solidFill>
              <a:latin typeface="Calibri" panose="020F0502020204030204"/>
              <a:ea typeface="Calibri" panose="020F0502020204030204" pitchFamily="34" charset="0"/>
              <a:cs typeface="Calibri" panose="020F0502020204030204" pitchFamily="34" charset="0"/>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data id="1">
      <cx:strDim type="cat">
        <cx:f>_xlchart.v1.6</cx:f>
      </cx:strDim>
      <cx:numDim type="val">
        <cx:f>_xlchart.v1.8</cx:f>
      </cx:numDim>
    </cx:data>
    <cx:data id="2">
      <cx:strDim type="cat">
        <cx:f>_xlchart.v1.6</cx:f>
      </cx:strDim>
      <cx:numDim type="val">
        <cx:f>_xlchart.v1.9</cx:f>
      </cx:numDim>
    </cx:data>
  </cx:chartData>
  <cx:chart>
    <cx:title pos="t" align="ctr" overlay="0"/>
    <cx:plotArea>
      <cx:plotAreaRegion>
        <cx:series layoutId="clusteredColumn" uniqueId="{18FE4781-6AE2-49C1-9796-8E453F906A8B}" formatIdx="0">
          <cx:dataId val="0"/>
          <cx:layoutPr>
            <cx:aggregation/>
          </cx:layoutPr>
          <cx:axisId val="1"/>
        </cx:series>
        <cx:series layoutId="paretoLine" ownerIdx="0" uniqueId="{0AFBAC0F-F158-4F22-9455-962662B5DAC4}" formatIdx="1">
          <cx:axisId val="2"/>
        </cx:series>
        <cx:series layoutId="clusteredColumn" hidden="1" uniqueId="{BED325E5-87A1-4CD5-8FFE-30659FBD7845}" formatIdx="2">
          <cx:dataId val="1"/>
          <cx:layoutPr>
            <cx:aggregation/>
          </cx:layoutPr>
          <cx:axisId val="1"/>
        </cx:series>
        <cx:series layoutId="paretoLine" ownerIdx="2" uniqueId="{7BE4FDE2-6BAF-485A-96E0-23F8A66927A0}" formatIdx="3">
          <cx:axisId val="2"/>
        </cx:series>
        <cx:series layoutId="clusteredColumn" hidden="1" uniqueId="{619711CF-BF8D-4860-B9E7-8C7D63380334}" formatIdx="4">
          <cx:dataId val="2"/>
          <cx:layoutPr>
            <cx:aggregation/>
          </cx:layoutPr>
          <cx:axisId val="1"/>
        </cx:series>
        <cx:series layoutId="paretoLine" ownerIdx="4" uniqueId="{E9E0707A-B5CF-42F8-8972-6A7A5AF32689}" formatIdx="5">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plotArea>
      <cx:plotAreaRegion>
        <cx:series layoutId="funnel" uniqueId="{A1DCB3E4-8580-48F2-A750-1593EB5BC3C2}">
          <cx:dataPt idx="1">
            <cx:spPr>
              <a:solidFill>
                <a:srgbClr val="ED7D31"/>
              </a:solidFill>
            </cx:spPr>
          </cx:dataPt>
          <cx:dataPt idx="2">
            <cx:spPr>
              <a:solidFill>
                <a:srgbClr val="FFC000"/>
              </a:solidFill>
            </cx:spPr>
          </cx:dataPt>
          <cx:dataPt idx="3">
            <cx:spPr>
              <a:solidFill>
                <a:sysClr val="windowText" lastClr="000000">
                  <a:lumMod val="65000"/>
                  <a:lumOff val="35000"/>
                </a:sysClr>
              </a:solidFill>
            </cx:spPr>
          </cx:dataPt>
          <cx:dataLabels>
            <cx:visibility seriesName="0" categoryName="0" value="1"/>
          </cx:dataLabels>
          <cx:dataId val="0"/>
        </cx:series>
      </cx:plotAreaRegion>
      <cx:axis id="0">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plotArea>
      <cx:plotAreaRegion>
        <cx:series layoutId="funnel" uniqueId="{D558DB58-0F2D-4934-891A-5613B03FAEE7}">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22</xdr:col>
      <xdr:colOff>409575</xdr:colOff>
      <xdr:row>51</xdr:row>
      <xdr:rowOff>57150</xdr:rowOff>
    </xdr:to>
    <xdr:pic>
      <xdr:nvPicPr>
        <xdr:cNvPr id="3" name="Picture 2" descr="Blurred financial stock market data and graph">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alphaModFix amt="35000"/>
          <a:extLst>
            <a:ext uri="{BEBA8EAE-BF5A-486C-A8C5-ECC9F3942E4B}">
              <a14:imgProps xmlns:a14="http://schemas.microsoft.com/office/drawing/2010/main">
                <a14:imgLayer r:embed="rId2">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0" y="76200"/>
          <a:ext cx="13820775" cy="9696450"/>
        </a:xfrm>
        <a:prstGeom prst="rect">
          <a:avLst/>
        </a:prstGeom>
        <a:solidFill>
          <a:schemeClr val="bg2">
            <a:lumMod val="25000"/>
          </a:schemeClr>
        </a:solidFill>
        <a:effectLst>
          <a:outerShdw blurRad="50800" dist="50800" dir="5400000" algn="ctr" rotWithShape="0">
            <a:schemeClr val="bg1"/>
          </a:outerShdw>
        </a:effectLst>
      </xdr:spPr>
    </xdr:pic>
    <xdr:clientData/>
  </xdr:twoCellAnchor>
  <xdr:twoCellAnchor>
    <xdr:from>
      <xdr:col>0</xdr:col>
      <xdr:colOff>0</xdr:colOff>
      <xdr:row>0</xdr:row>
      <xdr:rowOff>28576</xdr:rowOff>
    </xdr:from>
    <xdr:to>
      <xdr:col>21</xdr:col>
      <xdr:colOff>0</xdr:colOff>
      <xdr:row>2</xdr:row>
      <xdr:rowOff>114300</xdr:rowOff>
    </xdr:to>
    <xdr:sp macro="" textlink="">
      <xdr:nvSpPr>
        <xdr:cNvPr id="4" name="Rectangle: Rounded Corners 3">
          <a:extLst>
            <a:ext uri="{FF2B5EF4-FFF2-40B4-BE49-F238E27FC236}">
              <a16:creationId xmlns:a16="http://schemas.microsoft.com/office/drawing/2014/main" id="{00000000-0008-0000-0300-000004000000}"/>
            </a:ext>
          </a:extLst>
        </xdr:cNvPr>
        <xdr:cNvSpPr/>
      </xdr:nvSpPr>
      <xdr:spPr>
        <a:xfrm>
          <a:off x="0" y="28576"/>
          <a:ext cx="12801600" cy="466724"/>
        </a:xfrm>
        <a:prstGeom prst="round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257174</xdr:colOff>
      <xdr:row>0</xdr:row>
      <xdr:rowOff>95250</xdr:rowOff>
    </xdr:from>
    <xdr:to>
      <xdr:col>14</xdr:col>
      <xdr:colOff>504825</xdr:colOff>
      <xdr:row>2</xdr:row>
      <xdr:rowOff>66675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3914774" y="95250"/>
          <a:ext cx="5124451" cy="3524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solidFill>
                <a:schemeClr val="bg1"/>
              </a:solidFill>
              <a:latin typeface="Arial Black" panose="020B0A04020102020204" pitchFamily="34" charset="0"/>
            </a:rPr>
            <a:t>Data Science Jobs</a:t>
          </a:r>
          <a:r>
            <a:rPr lang="en-GB" sz="1600" b="1" baseline="0">
              <a:solidFill>
                <a:schemeClr val="bg1"/>
              </a:solidFill>
              <a:latin typeface="Arial Black" panose="020B0A04020102020204" pitchFamily="34" charset="0"/>
            </a:rPr>
            <a:t> Analysis</a:t>
          </a:r>
          <a:endParaRPr lang="en-GB" sz="1600" b="1">
            <a:solidFill>
              <a:schemeClr val="bg1"/>
            </a:solidFill>
            <a:latin typeface="Arial Black" panose="020B0A04020102020204" pitchFamily="34" charset="0"/>
          </a:endParaRPr>
        </a:p>
      </xdr:txBody>
    </xdr:sp>
    <xdr:clientData/>
  </xdr:twoCellAnchor>
  <xdr:twoCellAnchor>
    <xdr:from>
      <xdr:col>9</xdr:col>
      <xdr:colOff>47625</xdr:colOff>
      <xdr:row>2</xdr:row>
      <xdr:rowOff>171450</xdr:rowOff>
    </xdr:from>
    <xdr:to>
      <xdr:col>15</xdr:col>
      <xdr:colOff>28575</xdr:colOff>
      <xdr:row>16</xdr:row>
      <xdr:rowOff>123825</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485775</xdr:colOff>
      <xdr:row>18</xdr:row>
      <xdr:rowOff>85725</xdr:rowOff>
    </xdr:from>
    <xdr:to>
      <xdr:col>8</xdr:col>
      <xdr:colOff>381000</xdr:colOff>
      <xdr:row>31</xdr:row>
      <xdr:rowOff>57151</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361950</xdr:colOff>
      <xdr:row>17</xdr:row>
      <xdr:rowOff>142875</xdr:rowOff>
    </xdr:from>
    <xdr:to>
      <xdr:col>14</xdr:col>
      <xdr:colOff>314325</xdr:colOff>
      <xdr:row>31</xdr:row>
      <xdr:rowOff>9525</xdr:rowOff>
    </xdr:to>
    <xdr:graphicFrame macro="">
      <xdr:nvGraphicFramePr>
        <xdr:cNvPr id="17" name="Chart 16">
          <a:extLst>
            <a:ext uri="{FF2B5EF4-FFF2-40B4-BE49-F238E27FC236}">
              <a16:creationId xmlns:a16="http://schemas.microsoft.com/office/drawing/2014/main" id="{00000000-0008-0000-03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104775</xdr:colOff>
      <xdr:row>2</xdr:row>
      <xdr:rowOff>180975</xdr:rowOff>
    </xdr:from>
    <xdr:to>
      <xdr:col>2</xdr:col>
      <xdr:colOff>523875</xdr:colOff>
      <xdr:row>7</xdr:row>
      <xdr:rowOff>95250</xdr:rowOff>
    </xdr:to>
    <mc:AlternateContent xmlns:mc="http://schemas.openxmlformats.org/markup-compatibility/2006" xmlns:a14="http://schemas.microsoft.com/office/drawing/2010/main">
      <mc:Choice Requires="a14">
        <xdr:graphicFrame macro="">
          <xdr:nvGraphicFramePr>
            <xdr:cNvPr id="24" name="WORK YEAR 1">
              <a:extLst>
                <a:ext uri="{FF2B5EF4-FFF2-40B4-BE49-F238E27FC236}">
                  <a16:creationId xmlns:a16="http://schemas.microsoft.com/office/drawing/2014/main" id="{00000000-0008-0000-0300-000018000000}"/>
                </a:ext>
              </a:extLst>
            </xdr:cNvPr>
            <xdr:cNvGraphicFramePr/>
          </xdr:nvGraphicFramePr>
          <xdr:xfrm>
            <a:off x="0" y="0"/>
            <a:ext cx="0" cy="0"/>
          </xdr:xfrm>
          <a:graphic>
            <a:graphicData uri="http://schemas.microsoft.com/office/drawing/2010/slicer">
              <sle:slicer xmlns:sle="http://schemas.microsoft.com/office/drawing/2010/slicer" name="WORK YEAR 1"/>
            </a:graphicData>
          </a:graphic>
        </xdr:graphicFrame>
      </mc:Choice>
      <mc:Fallback xmlns="">
        <xdr:sp macro="" textlink="">
          <xdr:nvSpPr>
            <xdr:cNvPr id="0" name=""/>
            <xdr:cNvSpPr>
              <a:spLocks noTextEdit="1"/>
            </xdr:cNvSpPr>
          </xdr:nvSpPr>
          <xdr:spPr>
            <a:xfrm>
              <a:off x="104775" y="561975"/>
              <a:ext cx="1638300" cy="866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7</xdr:row>
      <xdr:rowOff>114300</xdr:rowOff>
    </xdr:from>
    <xdr:to>
      <xdr:col>2</xdr:col>
      <xdr:colOff>495299</xdr:colOff>
      <xdr:row>20</xdr:row>
      <xdr:rowOff>85725</xdr:rowOff>
    </xdr:to>
    <mc:AlternateContent xmlns:mc="http://schemas.openxmlformats.org/markup-compatibility/2006" xmlns:a14="http://schemas.microsoft.com/office/drawing/2010/main">
      <mc:Choice Requires="a14">
        <xdr:graphicFrame macro="">
          <xdr:nvGraphicFramePr>
            <xdr:cNvPr id="25" name="JOB TITLE 1">
              <a:extLst>
                <a:ext uri="{FF2B5EF4-FFF2-40B4-BE49-F238E27FC236}">
                  <a16:creationId xmlns:a16="http://schemas.microsoft.com/office/drawing/2014/main" id="{00000000-0008-0000-0300-000019000000}"/>
                </a:ext>
              </a:extLst>
            </xdr:cNvPr>
            <xdr:cNvGraphicFramePr/>
          </xdr:nvGraphicFramePr>
          <xdr:xfrm>
            <a:off x="0" y="0"/>
            <a:ext cx="0" cy="0"/>
          </xdr:xfrm>
          <a:graphic>
            <a:graphicData uri="http://schemas.microsoft.com/office/drawing/2010/slicer">
              <sle:slicer xmlns:sle="http://schemas.microsoft.com/office/drawing/2010/slicer" name="JOB TITLE 1"/>
            </a:graphicData>
          </a:graphic>
        </xdr:graphicFrame>
      </mc:Choice>
      <mc:Fallback xmlns="">
        <xdr:sp macro="" textlink="">
          <xdr:nvSpPr>
            <xdr:cNvPr id="0" name=""/>
            <xdr:cNvSpPr>
              <a:spLocks noTextEdit="1"/>
            </xdr:cNvSpPr>
          </xdr:nvSpPr>
          <xdr:spPr>
            <a:xfrm>
              <a:off x="104774" y="1447800"/>
              <a:ext cx="1609725" cy="2447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20</xdr:row>
      <xdr:rowOff>95251</xdr:rowOff>
    </xdr:from>
    <xdr:to>
      <xdr:col>2</xdr:col>
      <xdr:colOff>485774</xdr:colOff>
      <xdr:row>27</xdr:row>
      <xdr:rowOff>161925</xdr:rowOff>
    </xdr:to>
    <mc:AlternateContent xmlns:mc="http://schemas.openxmlformats.org/markup-compatibility/2006" xmlns:a14="http://schemas.microsoft.com/office/drawing/2010/main">
      <mc:Choice Requires="a14">
        <xdr:graphicFrame macro="">
          <xdr:nvGraphicFramePr>
            <xdr:cNvPr id="26" name="EMPLOYMENT TYPE 1">
              <a:extLst>
                <a:ext uri="{FF2B5EF4-FFF2-40B4-BE49-F238E27FC236}">
                  <a16:creationId xmlns:a16="http://schemas.microsoft.com/office/drawing/2014/main" id="{00000000-0008-0000-0300-00001A000000}"/>
                </a:ext>
              </a:extLst>
            </xdr:cNvPr>
            <xdr:cNvGraphicFramePr/>
          </xdr:nvGraphicFramePr>
          <xdr:xfrm>
            <a:off x="0" y="0"/>
            <a:ext cx="0" cy="0"/>
          </xdr:xfrm>
          <a:graphic>
            <a:graphicData uri="http://schemas.microsoft.com/office/drawing/2010/slicer">
              <sle:slicer xmlns:sle="http://schemas.microsoft.com/office/drawing/2010/slicer" name="EMPLOYMENT TYPE 1"/>
            </a:graphicData>
          </a:graphic>
        </xdr:graphicFrame>
      </mc:Choice>
      <mc:Fallback xmlns="">
        <xdr:sp macro="" textlink="">
          <xdr:nvSpPr>
            <xdr:cNvPr id="0" name=""/>
            <xdr:cNvSpPr>
              <a:spLocks noTextEdit="1"/>
            </xdr:cNvSpPr>
          </xdr:nvSpPr>
          <xdr:spPr>
            <a:xfrm>
              <a:off x="95250" y="3905251"/>
              <a:ext cx="1609724" cy="14001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95249</xdr:colOff>
      <xdr:row>27</xdr:row>
      <xdr:rowOff>180976</xdr:rowOff>
    </xdr:from>
    <xdr:to>
      <xdr:col>2</xdr:col>
      <xdr:colOff>466725</xdr:colOff>
      <xdr:row>35</xdr:row>
      <xdr:rowOff>104776</xdr:rowOff>
    </xdr:to>
    <mc:AlternateContent xmlns:mc="http://schemas.openxmlformats.org/markup-compatibility/2006" xmlns:a14="http://schemas.microsoft.com/office/drawing/2010/main">
      <mc:Choice Requires="a14">
        <xdr:graphicFrame macro="">
          <xdr:nvGraphicFramePr>
            <xdr:cNvPr id="27" name="Experience Level 1">
              <a:extLst>
                <a:ext uri="{FF2B5EF4-FFF2-40B4-BE49-F238E27FC236}">
                  <a16:creationId xmlns:a16="http://schemas.microsoft.com/office/drawing/2014/main" id="{00000000-0008-0000-0300-00001B000000}"/>
                </a:ext>
              </a:extLst>
            </xdr:cNvPr>
            <xdr:cNvGraphicFramePr/>
          </xdr:nvGraphicFramePr>
          <xdr:xfrm>
            <a:off x="0" y="0"/>
            <a:ext cx="0" cy="0"/>
          </xdr:xfrm>
          <a:graphic>
            <a:graphicData uri="http://schemas.microsoft.com/office/drawing/2010/slicer">
              <sle:slicer xmlns:sle="http://schemas.microsoft.com/office/drawing/2010/slicer" name="Experience Level 1"/>
            </a:graphicData>
          </a:graphic>
        </xdr:graphicFrame>
      </mc:Choice>
      <mc:Fallback xmlns="">
        <xdr:sp macro="" textlink="">
          <xdr:nvSpPr>
            <xdr:cNvPr id="0" name=""/>
            <xdr:cNvSpPr>
              <a:spLocks noTextEdit="1"/>
            </xdr:cNvSpPr>
          </xdr:nvSpPr>
          <xdr:spPr>
            <a:xfrm>
              <a:off x="95249" y="5324476"/>
              <a:ext cx="1590676" cy="1447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514350</xdr:colOff>
      <xdr:row>2</xdr:row>
      <xdr:rowOff>161926</xdr:rowOff>
    </xdr:from>
    <xdr:to>
      <xdr:col>9</xdr:col>
      <xdr:colOff>19050</xdr:colOff>
      <xdr:row>16</xdr:row>
      <xdr:rowOff>180975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133350</xdr:colOff>
      <xdr:row>2</xdr:row>
      <xdr:rowOff>180976</xdr:rowOff>
    </xdr:from>
    <xdr:to>
      <xdr:col>20</xdr:col>
      <xdr:colOff>147638</xdr:colOff>
      <xdr:row>17</xdr:row>
      <xdr:rowOff>19050</xdr:rowOff>
    </xdr:to>
    <xdr:graphicFrame macro="">
      <xdr:nvGraphicFramePr>
        <xdr:cNvPr id="30" name="Chart 29">
          <a:extLst>
            <a:ext uri="{FF2B5EF4-FFF2-40B4-BE49-F238E27FC236}">
              <a16:creationId xmlns:a16="http://schemas.microsoft.com/office/drawing/2014/main" id="{00000000-0008-0000-03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76201</xdr:colOff>
      <xdr:row>31</xdr:row>
      <xdr:rowOff>57150</xdr:rowOff>
    </xdr:from>
    <xdr:to>
      <xdr:col>16</xdr:col>
      <xdr:colOff>95251</xdr:colOff>
      <xdr:row>44</xdr:row>
      <xdr:rowOff>95250</xdr:rowOff>
    </xdr:to>
    <xdr:graphicFrame macro="">
      <xdr:nvGraphicFramePr>
        <xdr:cNvPr id="32" name="Chart 31">
          <a:extLst>
            <a:ext uri="{FF2B5EF4-FFF2-40B4-BE49-F238E27FC236}">
              <a16:creationId xmlns:a16="http://schemas.microsoft.com/office/drawing/2014/main" id="{00000000-0008-0000-03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419100</xdr:colOff>
      <xdr:row>17</xdr:row>
      <xdr:rowOff>142875</xdr:rowOff>
    </xdr:from>
    <xdr:to>
      <xdr:col>20</xdr:col>
      <xdr:colOff>485776</xdr:colOff>
      <xdr:row>30</xdr:row>
      <xdr:rowOff>85725</xdr:rowOff>
    </xdr:to>
    <mc:AlternateContent xmlns:mc="http://schemas.openxmlformats.org/markup-compatibility/2006">
      <mc:Choice xmlns:cx2="http://schemas.microsoft.com/office/drawing/2015/10/21/chartex" Requires="cx2">
        <xdr:graphicFrame macro="">
          <xdr:nvGraphicFramePr>
            <xdr:cNvPr id="19" name="Chart 18">
              <a:extLst>
                <a:ext uri="{FF2B5EF4-FFF2-40B4-BE49-F238E27FC236}">
                  <a16:creationId xmlns:a16="http://schemas.microsoft.com/office/drawing/2014/main" id="{C0E74AA1-30E2-400A-9C8E-CC2B197A04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8953500" y="3381375"/>
              <a:ext cx="3724276" cy="24193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438150</xdr:colOff>
      <xdr:row>27</xdr:row>
      <xdr:rowOff>131712</xdr:rowOff>
    </xdr:to>
    <xdr:pic>
      <xdr:nvPicPr>
        <xdr:cNvPr id="3" name="Picture 2" descr="Blurred financial stock market data and graph">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239750" cy="5275212"/>
        </a:xfrm>
        <a:prstGeom prst="rect">
          <a:avLst/>
        </a:prstGeom>
      </xdr:spPr>
    </xdr:pic>
    <xdr:clientData/>
  </xdr:twoCellAnchor>
  <xdr:twoCellAnchor editAs="oneCell">
    <xdr:from>
      <xdr:col>2</xdr:col>
      <xdr:colOff>371475</xdr:colOff>
      <xdr:row>5</xdr:row>
      <xdr:rowOff>38100</xdr:rowOff>
    </xdr:from>
    <xdr:to>
      <xdr:col>8</xdr:col>
      <xdr:colOff>400050</xdr:colOff>
      <xdr:row>9</xdr:row>
      <xdr:rowOff>47625</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90675" y="990600"/>
          <a:ext cx="3686175" cy="77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22</xdr:row>
      <xdr:rowOff>157161</xdr:rowOff>
    </xdr:from>
    <xdr:to>
      <xdr:col>4</xdr:col>
      <xdr:colOff>200025</xdr:colOff>
      <xdr:row>37</xdr:row>
      <xdr:rowOff>47624</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4348161"/>
              <a:ext cx="3600450" cy="274796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590550</xdr:colOff>
      <xdr:row>4</xdr:row>
      <xdr:rowOff>23812</xdr:rowOff>
    </xdr:from>
    <xdr:to>
      <xdr:col>11</xdr:col>
      <xdr:colOff>885825</xdr:colOff>
      <xdr:row>18</xdr:row>
      <xdr:rowOff>100012</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D389E652-FECB-2B71-5C9E-06C48CDD29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990975" y="785812"/>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171450</xdr:colOff>
      <xdr:row>7</xdr:row>
      <xdr:rowOff>133350</xdr:rowOff>
    </xdr:from>
    <xdr:to>
      <xdr:col>14</xdr:col>
      <xdr:colOff>161925</xdr:colOff>
      <xdr:row>22</xdr:row>
      <xdr:rowOff>19050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E68B62C9-DAFB-EF51-BCF8-969DD77EFF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239000" y="14668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69.60277928241" createdVersion="8" refreshedVersion="8" minRefreshableVersion="3" recordCount="244" xr:uid="{00000000-000A-0000-FFFF-FFFF08000000}">
  <cacheSource type="worksheet">
    <worksheetSource name="Data_Science_Jobs_Salaries"/>
  </cacheSource>
  <cacheFields count="9">
    <cacheField name="WORK YEAR" numFmtId="0">
      <sharedItems containsSemiMixedTypes="0" containsString="0" containsNumber="1" containsInteger="1" minValue="2020" maxValue="2021" count="2">
        <n v="2021"/>
        <n v="2020"/>
      </sharedItems>
    </cacheField>
    <cacheField name="Experience Level" numFmtId="0">
      <sharedItems count="4">
        <s v="Entry Level"/>
        <s v="Senior Level"/>
        <s v="Executive Level"/>
        <s v="Mid Level"/>
      </sharedItems>
    </cacheField>
    <cacheField name="EMPLOYMENT TYPE" numFmtId="0">
      <sharedItems count="4">
        <s v="Full Time"/>
        <s v="Part Time"/>
        <s v="Contract"/>
        <s v="Freelance"/>
      </sharedItems>
    </cacheField>
    <cacheField name="JOB TITLE" numFmtId="0">
      <sharedItems count="43">
        <s v="Data Science Consultant"/>
        <s v="Data Scientist"/>
        <s v="Head Of Data Science"/>
        <s v="Machine Learning Engineer"/>
        <s v="Data Analytics Manager"/>
        <s v="Research Scientist"/>
        <s v="Data Analyst"/>
        <s v="Data Engineer"/>
        <s v="Data Science Engineer"/>
        <s v="Manager Data Science"/>
        <s v="Data Engineering Manager"/>
        <s v="Ai Scientist"/>
        <s v="3D Computer Vision Researcher"/>
        <s v="Applied Data Scientist"/>
        <s v="Director Of Data Science"/>
        <s v="Data Analytics Engineer"/>
        <s v="Lead Data Analyst"/>
        <s v="Bi Data Analyst"/>
        <s v="Machine Learning Scientist"/>
        <s v="Machine Learning Infrastructure Engineer"/>
        <s v="Marketing Data Analyst"/>
        <s v="Lead Data Engineer"/>
        <s v="Director Of Data Engineering"/>
        <s v="Computer Vision Engineer"/>
        <s v="Financial Data Analyst"/>
        <s v="Cloud Data Engineer"/>
        <s v="Principal Data Analyst"/>
        <s v="Big Data Architect"/>
        <s v="Lead Data Scientist"/>
        <s v="Data Architect"/>
        <s v="Big Data Engineer"/>
        <s v="Staff Data Scientist"/>
        <s v="Data Science Manager"/>
        <s v="Business Data Analyst"/>
        <s v="Principal Data Scientist"/>
        <s v="Product Data Analyst"/>
        <s v="Principal Data Engineer"/>
        <s v="Finance Data Analyst"/>
        <s v="Applied Machine Learning Scientist"/>
        <s v="Data Specialist"/>
        <s v="ML Engineer" u="1"/>
        <s v="Computer Vision Software Engineer" u="1"/>
        <s v="Head of Data" u="1"/>
      </sharedItems>
    </cacheField>
    <cacheField name="SALARY IN USD" numFmtId="0">
      <sharedItems containsSemiMixedTypes="0" containsString="0" containsNumber="1" containsInteger="1" minValue="2876" maxValue="600000"/>
    </cacheField>
    <cacheField name="EMPLOYEES RESIDENCE" numFmtId="0">
      <sharedItems/>
    </cacheField>
    <cacheField name="REMOTE RATIO" numFmtId="0">
      <sharedItems containsSemiMixedTypes="0" containsString="0" containsNumber="1" containsInteger="1" minValue="0" maxValue="100"/>
    </cacheField>
    <cacheField name="COMPANY LOCATION" numFmtId="0">
      <sharedItems count="41">
        <s v="DE"/>
        <s v="US"/>
        <s v="RU"/>
        <s v="FR"/>
        <s v="AT"/>
        <s v="CA"/>
        <s v="UA"/>
        <s v="NG"/>
        <s v="IN"/>
        <s v="ES"/>
        <s v="PL"/>
        <s v="GB"/>
        <s v="PT"/>
        <s v="DK"/>
        <s v="SG"/>
        <s v="MX"/>
        <s v="TR"/>
        <s v="NL"/>
        <s v="AE"/>
        <s v="JP"/>
        <s v="CN"/>
        <s v="HU"/>
        <s v="KE"/>
        <s v="CO"/>
        <s v="NZ"/>
        <s v="IR"/>
        <s v="CL"/>
        <s v="PK"/>
        <s v="BE"/>
        <s v="GR"/>
        <s v="SI"/>
        <s v="BR"/>
        <s v="CH"/>
        <s v="IT"/>
        <s v="MD"/>
        <s v="LU"/>
        <s v="VN"/>
        <s v="AS"/>
        <s v="HR"/>
        <s v="IL"/>
        <s v="MT"/>
      </sharedItems>
    </cacheField>
    <cacheField name="COMPANY SIZE" numFmtId="0">
      <sharedItems count="3">
        <s v="Large (&gt;250)"/>
        <s v="Meduim (50 to 250)"/>
        <s v="Small (&lt;50)"/>
      </sharedItems>
    </cacheField>
  </cacheFields>
  <extLst>
    <ext xmlns:x14="http://schemas.microsoft.com/office/spreadsheetml/2009/9/main" uri="{725AE2AE-9491-48be-B2B4-4EB974FC3084}">
      <x14:pivotCacheDefinition pivotCacheId="100158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n v="64369"/>
    <s v="DE"/>
    <n v="50"/>
    <x v="0"/>
    <x v="0"/>
  </r>
  <r>
    <x v="1"/>
    <x v="1"/>
    <x v="0"/>
    <x v="1"/>
    <n v="68428"/>
    <s v="GR"/>
    <n v="100"/>
    <x v="1"/>
    <x v="0"/>
  </r>
  <r>
    <x v="0"/>
    <x v="2"/>
    <x v="0"/>
    <x v="2"/>
    <n v="85000"/>
    <s v="RU"/>
    <n v="0"/>
    <x v="2"/>
    <x v="1"/>
  </r>
  <r>
    <x v="0"/>
    <x v="2"/>
    <x v="0"/>
    <x v="2"/>
    <n v="230000"/>
    <s v="RU"/>
    <n v="50"/>
    <x v="2"/>
    <x v="0"/>
  </r>
  <r>
    <x v="0"/>
    <x v="0"/>
    <x v="0"/>
    <x v="3"/>
    <n v="125000"/>
    <s v="US"/>
    <n v="100"/>
    <x v="1"/>
    <x v="2"/>
  </r>
  <r>
    <x v="0"/>
    <x v="1"/>
    <x v="0"/>
    <x v="4"/>
    <n v="120000"/>
    <s v="US"/>
    <n v="100"/>
    <x v="1"/>
    <x v="1"/>
  </r>
  <r>
    <x v="1"/>
    <x v="3"/>
    <x v="0"/>
    <x v="5"/>
    <n v="450000"/>
    <s v="US"/>
    <n v="0"/>
    <x v="1"/>
    <x v="1"/>
  </r>
  <r>
    <x v="1"/>
    <x v="3"/>
    <x v="0"/>
    <x v="6"/>
    <n v="46759"/>
    <s v="FR"/>
    <n v="50"/>
    <x v="3"/>
    <x v="0"/>
  </r>
  <r>
    <x v="1"/>
    <x v="3"/>
    <x v="0"/>
    <x v="7"/>
    <n v="74130"/>
    <s v="AT"/>
    <n v="50"/>
    <x v="4"/>
    <x v="0"/>
  </r>
  <r>
    <x v="0"/>
    <x v="1"/>
    <x v="0"/>
    <x v="8"/>
    <n v="127543"/>
    <s v="CA"/>
    <n v="50"/>
    <x v="5"/>
    <x v="0"/>
  </r>
  <r>
    <x v="0"/>
    <x v="1"/>
    <x v="0"/>
    <x v="9"/>
    <n v="144000"/>
    <s v="US"/>
    <n v="100"/>
    <x v="1"/>
    <x v="0"/>
  </r>
  <r>
    <x v="0"/>
    <x v="0"/>
    <x v="0"/>
    <x v="1"/>
    <n v="13400"/>
    <s v="UA"/>
    <n v="100"/>
    <x v="6"/>
    <x v="0"/>
  </r>
  <r>
    <x v="0"/>
    <x v="3"/>
    <x v="0"/>
    <x v="1"/>
    <n v="75966"/>
    <s v="CA"/>
    <n v="100"/>
    <x v="5"/>
    <x v="0"/>
  </r>
  <r>
    <x v="0"/>
    <x v="3"/>
    <x v="0"/>
    <x v="1"/>
    <n v="150000"/>
    <s v="US"/>
    <n v="100"/>
    <x v="1"/>
    <x v="1"/>
  </r>
  <r>
    <x v="1"/>
    <x v="3"/>
    <x v="0"/>
    <x v="0"/>
    <n v="103000"/>
    <s v="US"/>
    <n v="100"/>
    <x v="1"/>
    <x v="0"/>
  </r>
  <r>
    <x v="0"/>
    <x v="1"/>
    <x v="0"/>
    <x v="10"/>
    <n v="153000"/>
    <s v="US"/>
    <n v="100"/>
    <x v="1"/>
    <x v="0"/>
  </r>
  <r>
    <x v="0"/>
    <x v="3"/>
    <x v="0"/>
    <x v="7"/>
    <n v="90000"/>
    <s v="US"/>
    <n v="100"/>
    <x v="1"/>
    <x v="0"/>
  </r>
  <r>
    <x v="0"/>
    <x v="0"/>
    <x v="0"/>
    <x v="6"/>
    <n v="90000"/>
    <s v="US"/>
    <n v="100"/>
    <x v="1"/>
    <x v="2"/>
  </r>
  <r>
    <x v="0"/>
    <x v="0"/>
    <x v="0"/>
    <x v="6"/>
    <n v="60000"/>
    <s v="US"/>
    <n v="100"/>
    <x v="1"/>
    <x v="2"/>
  </r>
  <r>
    <x v="0"/>
    <x v="3"/>
    <x v="0"/>
    <x v="1"/>
    <n v="50000"/>
    <s v="NG"/>
    <n v="100"/>
    <x v="7"/>
    <x v="0"/>
  </r>
  <r>
    <x v="0"/>
    <x v="0"/>
    <x v="1"/>
    <x v="11"/>
    <n v="12000"/>
    <s v="PK"/>
    <n v="100"/>
    <x v="1"/>
    <x v="1"/>
  </r>
  <r>
    <x v="0"/>
    <x v="3"/>
    <x v="1"/>
    <x v="12"/>
    <n v="5423"/>
    <s v="IN"/>
    <n v="50"/>
    <x v="8"/>
    <x v="1"/>
  </r>
  <r>
    <x v="0"/>
    <x v="3"/>
    <x v="2"/>
    <x v="3"/>
    <n v="270000"/>
    <s v="US"/>
    <n v="100"/>
    <x v="1"/>
    <x v="0"/>
  </r>
  <r>
    <x v="0"/>
    <x v="3"/>
    <x v="0"/>
    <x v="13"/>
    <n v="54376"/>
    <s v="GB"/>
    <n v="50"/>
    <x v="5"/>
    <x v="0"/>
  </r>
  <r>
    <x v="0"/>
    <x v="3"/>
    <x v="0"/>
    <x v="3"/>
    <n v="47681"/>
    <s v="ES"/>
    <n v="100"/>
    <x v="9"/>
    <x v="2"/>
  </r>
  <r>
    <x v="0"/>
    <x v="2"/>
    <x v="0"/>
    <x v="14"/>
    <n v="154963"/>
    <s v="IT"/>
    <n v="100"/>
    <x v="10"/>
    <x v="0"/>
  </r>
  <r>
    <x v="0"/>
    <x v="3"/>
    <x v="0"/>
    <x v="7"/>
    <n v="28801"/>
    <s v="PL"/>
    <n v="100"/>
    <x v="10"/>
    <x v="0"/>
  </r>
  <r>
    <x v="0"/>
    <x v="3"/>
    <x v="0"/>
    <x v="15"/>
    <n v="110000"/>
    <s v="US"/>
    <n v="100"/>
    <x v="1"/>
    <x v="0"/>
  </r>
  <r>
    <x v="0"/>
    <x v="0"/>
    <x v="0"/>
    <x v="5"/>
    <n v="83000"/>
    <s v="GB"/>
    <n v="50"/>
    <x v="11"/>
    <x v="0"/>
  </r>
  <r>
    <x v="1"/>
    <x v="0"/>
    <x v="0"/>
    <x v="3"/>
    <n v="250000"/>
    <s v="US"/>
    <n v="50"/>
    <x v="1"/>
    <x v="0"/>
  </r>
  <r>
    <x v="0"/>
    <x v="0"/>
    <x v="0"/>
    <x v="6"/>
    <n v="59601"/>
    <s v="FR"/>
    <n v="50"/>
    <x v="3"/>
    <x v="1"/>
  </r>
  <r>
    <x v="0"/>
    <x v="1"/>
    <x v="0"/>
    <x v="6"/>
    <n v="80000"/>
    <s v="BG"/>
    <n v="100"/>
    <x v="1"/>
    <x v="2"/>
  </r>
  <r>
    <x v="1"/>
    <x v="0"/>
    <x v="0"/>
    <x v="6"/>
    <n v="10000"/>
    <s v="NG"/>
    <n v="100"/>
    <x v="7"/>
    <x v="2"/>
  </r>
  <r>
    <x v="1"/>
    <x v="0"/>
    <x v="0"/>
    <x v="3"/>
    <n v="138000"/>
    <s v="US"/>
    <n v="100"/>
    <x v="1"/>
    <x v="2"/>
  </r>
  <r>
    <x v="0"/>
    <x v="3"/>
    <x v="0"/>
    <x v="7"/>
    <n v="140000"/>
    <s v="US"/>
    <n v="100"/>
    <x v="1"/>
    <x v="0"/>
  </r>
  <r>
    <x v="0"/>
    <x v="1"/>
    <x v="0"/>
    <x v="15"/>
    <n v="79866"/>
    <s v="DE"/>
    <n v="100"/>
    <x v="0"/>
    <x v="0"/>
  </r>
  <r>
    <x v="0"/>
    <x v="1"/>
    <x v="0"/>
    <x v="16"/>
    <n v="170000"/>
    <s v="US"/>
    <n v="100"/>
    <x v="1"/>
    <x v="0"/>
  </r>
  <r>
    <x v="0"/>
    <x v="0"/>
    <x v="0"/>
    <x v="6"/>
    <n v="80000"/>
    <s v="US"/>
    <n v="100"/>
    <x v="1"/>
    <x v="1"/>
  </r>
  <r>
    <x v="1"/>
    <x v="3"/>
    <x v="0"/>
    <x v="1"/>
    <n v="45760"/>
    <s v="PH"/>
    <n v="100"/>
    <x v="1"/>
    <x v="2"/>
  </r>
  <r>
    <x v="0"/>
    <x v="3"/>
    <x v="0"/>
    <x v="17"/>
    <n v="100000"/>
    <s v="US"/>
    <n v="100"/>
    <x v="1"/>
    <x v="1"/>
  </r>
  <r>
    <x v="0"/>
    <x v="1"/>
    <x v="0"/>
    <x v="1"/>
    <n v="53641"/>
    <s v="FR"/>
    <n v="50"/>
    <x v="3"/>
    <x v="0"/>
  </r>
  <r>
    <x v="0"/>
    <x v="2"/>
    <x v="0"/>
    <x v="2"/>
    <n v="235000"/>
    <s v="US"/>
    <n v="100"/>
    <x v="1"/>
    <x v="0"/>
  </r>
  <r>
    <x v="0"/>
    <x v="2"/>
    <x v="0"/>
    <x v="17"/>
    <n v="150000"/>
    <s v="IN"/>
    <n v="100"/>
    <x v="1"/>
    <x v="0"/>
  </r>
  <r>
    <x v="1"/>
    <x v="2"/>
    <x v="0"/>
    <x v="10"/>
    <n v="79833"/>
    <s v="ES"/>
    <n v="50"/>
    <x v="9"/>
    <x v="0"/>
  </r>
  <r>
    <x v="0"/>
    <x v="0"/>
    <x v="0"/>
    <x v="18"/>
    <n v="225000"/>
    <s v="US"/>
    <n v="100"/>
    <x v="1"/>
    <x v="0"/>
  </r>
  <r>
    <x v="0"/>
    <x v="0"/>
    <x v="0"/>
    <x v="0"/>
    <n v="77481"/>
    <s v="DE"/>
    <n v="100"/>
    <x v="0"/>
    <x v="2"/>
  </r>
  <r>
    <x v="1"/>
    <x v="3"/>
    <x v="0"/>
    <x v="19"/>
    <n v="50180"/>
    <s v="PT"/>
    <n v="0"/>
    <x v="12"/>
    <x v="1"/>
  </r>
  <r>
    <x v="0"/>
    <x v="1"/>
    <x v="0"/>
    <x v="20"/>
    <n v="89402"/>
    <s v="GR"/>
    <n v="100"/>
    <x v="13"/>
    <x v="0"/>
  </r>
  <r>
    <x v="0"/>
    <x v="1"/>
    <x v="0"/>
    <x v="21"/>
    <n v="103750"/>
    <s v="GB"/>
    <n v="100"/>
    <x v="11"/>
    <x v="2"/>
  </r>
  <r>
    <x v="0"/>
    <x v="1"/>
    <x v="0"/>
    <x v="22"/>
    <n v="114125"/>
    <s v="GB"/>
    <n v="100"/>
    <x v="11"/>
    <x v="1"/>
  </r>
  <r>
    <x v="0"/>
    <x v="1"/>
    <x v="0"/>
    <x v="3"/>
    <n v="95362"/>
    <s v="DE"/>
    <n v="50"/>
    <x v="0"/>
    <x v="0"/>
  </r>
  <r>
    <x v="0"/>
    <x v="0"/>
    <x v="0"/>
    <x v="7"/>
    <n v="30509"/>
    <s v="IN"/>
    <n v="100"/>
    <x v="8"/>
    <x v="0"/>
  </r>
  <r>
    <x v="0"/>
    <x v="1"/>
    <x v="0"/>
    <x v="7"/>
    <n v="150000"/>
    <s v="US"/>
    <n v="100"/>
    <x v="1"/>
    <x v="1"/>
  </r>
  <r>
    <x v="0"/>
    <x v="1"/>
    <x v="0"/>
    <x v="7"/>
    <n v="115000"/>
    <s v="US"/>
    <n v="100"/>
    <x v="1"/>
    <x v="2"/>
  </r>
  <r>
    <x v="0"/>
    <x v="3"/>
    <x v="0"/>
    <x v="5"/>
    <n v="187917"/>
    <s v="CA"/>
    <n v="100"/>
    <x v="5"/>
    <x v="0"/>
  </r>
  <r>
    <x v="0"/>
    <x v="3"/>
    <x v="0"/>
    <x v="6"/>
    <n v="51814"/>
    <s v="GB"/>
    <n v="50"/>
    <x v="11"/>
    <x v="0"/>
  </r>
  <r>
    <x v="1"/>
    <x v="3"/>
    <x v="0"/>
    <x v="7"/>
    <n v="106000"/>
    <s v="US"/>
    <n v="100"/>
    <x v="1"/>
    <x v="0"/>
  </r>
  <r>
    <x v="1"/>
    <x v="3"/>
    <x v="0"/>
    <x v="7"/>
    <n v="112872"/>
    <s v="GB"/>
    <n v="50"/>
    <x v="11"/>
    <x v="0"/>
  </r>
  <r>
    <x v="0"/>
    <x v="3"/>
    <x v="0"/>
    <x v="17"/>
    <n v="36732"/>
    <s v="HU"/>
    <n v="50"/>
    <x v="1"/>
    <x v="0"/>
  </r>
  <r>
    <x v="0"/>
    <x v="1"/>
    <x v="0"/>
    <x v="7"/>
    <n v="150000"/>
    <s v="US"/>
    <n v="100"/>
    <x v="1"/>
    <x v="0"/>
  </r>
  <r>
    <x v="1"/>
    <x v="0"/>
    <x v="1"/>
    <x v="3"/>
    <n v="15966"/>
    <s v="DE"/>
    <n v="100"/>
    <x v="0"/>
    <x v="2"/>
  </r>
  <r>
    <x v="0"/>
    <x v="3"/>
    <x v="0"/>
    <x v="23"/>
    <n v="96554"/>
    <s v="DE"/>
    <n v="100"/>
    <x v="1"/>
    <x v="2"/>
  </r>
  <r>
    <x v="0"/>
    <x v="0"/>
    <x v="0"/>
    <x v="23"/>
    <n v="70000"/>
    <s v="US"/>
    <n v="100"/>
    <x v="1"/>
    <x v="1"/>
  </r>
  <r>
    <x v="0"/>
    <x v="3"/>
    <x v="0"/>
    <x v="24"/>
    <n v="450000"/>
    <s v="US"/>
    <n v="100"/>
    <x v="1"/>
    <x v="0"/>
  </r>
  <r>
    <x v="1"/>
    <x v="3"/>
    <x v="0"/>
    <x v="1"/>
    <n v="76958"/>
    <s v="GB"/>
    <n v="100"/>
    <x v="11"/>
    <x v="2"/>
  </r>
  <r>
    <x v="0"/>
    <x v="3"/>
    <x v="0"/>
    <x v="25"/>
    <n v="89514"/>
    <s v="SG"/>
    <n v="50"/>
    <x v="14"/>
    <x v="0"/>
  </r>
  <r>
    <x v="0"/>
    <x v="0"/>
    <x v="0"/>
    <x v="1"/>
    <n v="29831"/>
    <s v="IN"/>
    <n v="50"/>
    <x v="8"/>
    <x v="0"/>
  </r>
  <r>
    <x v="0"/>
    <x v="1"/>
    <x v="0"/>
    <x v="21"/>
    <n v="276000"/>
    <s v="US"/>
    <n v="0"/>
    <x v="1"/>
    <x v="0"/>
  </r>
  <r>
    <x v="1"/>
    <x v="1"/>
    <x v="0"/>
    <x v="7"/>
    <n v="188000"/>
    <s v="US"/>
    <n v="100"/>
    <x v="1"/>
    <x v="0"/>
  </r>
  <r>
    <x v="0"/>
    <x v="1"/>
    <x v="0"/>
    <x v="25"/>
    <n v="160000"/>
    <s v="BR"/>
    <n v="100"/>
    <x v="1"/>
    <x v="2"/>
  </r>
  <r>
    <x v="1"/>
    <x v="3"/>
    <x v="0"/>
    <x v="1"/>
    <n v="105000"/>
    <s v="US"/>
    <n v="100"/>
    <x v="1"/>
    <x v="0"/>
  </r>
  <r>
    <x v="0"/>
    <x v="3"/>
    <x v="0"/>
    <x v="7"/>
    <n v="200000"/>
    <s v="US"/>
    <n v="100"/>
    <x v="1"/>
    <x v="0"/>
  </r>
  <r>
    <x v="0"/>
    <x v="1"/>
    <x v="0"/>
    <x v="10"/>
    <n v="174000"/>
    <s v="US"/>
    <n v="100"/>
    <x v="1"/>
    <x v="0"/>
  </r>
  <r>
    <x v="0"/>
    <x v="3"/>
    <x v="0"/>
    <x v="6"/>
    <n v="93000"/>
    <s v="US"/>
    <n v="100"/>
    <x v="1"/>
    <x v="0"/>
  </r>
  <r>
    <x v="0"/>
    <x v="0"/>
    <x v="0"/>
    <x v="1"/>
    <n v="28475"/>
    <s v="IN"/>
    <n v="100"/>
    <x v="8"/>
    <x v="1"/>
  </r>
  <r>
    <x v="0"/>
    <x v="1"/>
    <x v="0"/>
    <x v="5"/>
    <n v="61270"/>
    <s v="PT"/>
    <n v="50"/>
    <x v="12"/>
    <x v="0"/>
  </r>
  <r>
    <x v="0"/>
    <x v="0"/>
    <x v="0"/>
    <x v="1"/>
    <n v="90000"/>
    <s v="US"/>
    <n v="100"/>
    <x v="1"/>
    <x v="2"/>
  </r>
  <r>
    <x v="1"/>
    <x v="3"/>
    <x v="0"/>
    <x v="7"/>
    <n v="70139"/>
    <s v="FR"/>
    <n v="50"/>
    <x v="3"/>
    <x v="0"/>
  </r>
  <r>
    <x v="1"/>
    <x v="0"/>
    <x v="0"/>
    <x v="6"/>
    <n v="6072"/>
    <s v="IN"/>
    <n v="0"/>
    <x v="8"/>
    <x v="2"/>
  </r>
  <r>
    <x v="1"/>
    <x v="1"/>
    <x v="0"/>
    <x v="7"/>
    <n v="33511"/>
    <s v="MX"/>
    <n v="0"/>
    <x v="15"/>
    <x v="2"/>
  </r>
  <r>
    <x v="0"/>
    <x v="1"/>
    <x v="0"/>
    <x v="26"/>
    <n v="170000"/>
    <s v="US"/>
    <n v="100"/>
    <x v="1"/>
    <x v="1"/>
  </r>
  <r>
    <x v="0"/>
    <x v="1"/>
    <x v="0"/>
    <x v="7"/>
    <n v="96833"/>
    <s v="GB"/>
    <n v="50"/>
    <x v="11"/>
    <x v="0"/>
  </r>
  <r>
    <x v="0"/>
    <x v="3"/>
    <x v="0"/>
    <x v="7"/>
    <n v="13105"/>
    <s v="TR"/>
    <n v="0"/>
    <x v="16"/>
    <x v="1"/>
  </r>
  <r>
    <x v="0"/>
    <x v="0"/>
    <x v="0"/>
    <x v="1"/>
    <n v="36952"/>
    <s v="FR"/>
    <n v="50"/>
    <x v="3"/>
    <x v="0"/>
  </r>
  <r>
    <x v="0"/>
    <x v="3"/>
    <x v="0"/>
    <x v="7"/>
    <n v="72625"/>
    <s v="GB"/>
    <n v="50"/>
    <x v="11"/>
    <x v="0"/>
  </r>
  <r>
    <x v="1"/>
    <x v="0"/>
    <x v="0"/>
    <x v="6"/>
    <n v="91000"/>
    <s v="US"/>
    <n v="100"/>
    <x v="1"/>
    <x v="0"/>
  </r>
  <r>
    <x v="0"/>
    <x v="1"/>
    <x v="0"/>
    <x v="27"/>
    <n v="99956"/>
    <s v="CA"/>
    <n v="50"/>
    <x v="5"/>
    <x v="1"/>
  </r>
  <r>
    <x v="0"/>
    <x v="1"/>
    <x v="0"/>
    <x v="1"/>
    <n v="165000"/>
    <s v="US"/>
    <n v="100"/>
    <x v="1"/>
    <x v="0"/>
  </r>
  <r>
    <x v="0"/>
    <x v="3"/>
    <x v="0"/>
    <x v="6"/>
    <n v="80000"/>
    <s v="US"/>
    <n v="100"/>
    <x v="1"/>
    <x v="0"/>
  </r>
  <r>
    <x v="0"/>
    <x v="1"/>
    <x v="0"/>
    <x v="1"/>
    <n v="103954"/>
    <s v="CA"/>
    <n v="100"/>
    <x v="5"/>
    <x v="0"/>
  </r>
  <r>
    <x v="0"/>
    <x v="0"/>
    <x v="0"/>
    <x v="7"/>
    <n v="21695"/>
    <s v="IN"/>
    <n v="50"/>
    <x v="8"/>
    <x v="1"/>
  </r>
  <r>
    <x v="1"/>
    <x v="0"/>
    <x v="0"/>
    <x v="5"/>
    <n v="42000"/>
    <s v="NL"/>
    <n v="50"/>
    <x v="17"/>
    <x v="0"/>
  </r>
  <r>
    <x v="1"/>
    <x v="3"/>
    <x v="0"/>
    <x v="28"/>
    <n v="115000"/>
    <s v="AE"/>
    <n v="0"/>
    <x v="18"/>
    <x v="0"/>
  </r>
  <r>
    <x v="0"/>
    <x v="3"/>
    <x v="0"/>
    <x v="5"/>
    <n v="63971"/>
    <s v="CA"/>
    <n v="100"/>
    <x v="5"/>
    <x v="1"/>
  </r>
  <r>
    <x v="1"/>
    <x v="1"/>
    <x v="0"/>
    <x v="18"/>
    <n v="260000"/>
    <s v="JP"/>
    <n v="0"/>
    <x v="19"/>
    <x v="2"/>
  </r>
  <r>
    <x v="0"/>
    <x v="3"/>
    <x v="0"/>
    <x v="2"/>
    <n v="110000"/>
    <s v="US"/>
    <n v="0"/>
    <x v="1"/>
    <x v="2"/>
  </r>
  <r>
    <x v="0"/>
    <x v="3"/>
    <x v="0"/>
    <x v="29"/>
    <n v="180000"/>
    <s v="US"/>
    <n v="100"/>
    <x v="1"/>
    <x v="0"/>
  </r>
  <r>
    <x v="0"/>
    <x v="1"/>
    <x v="0"/>
    <x v="6"/>
    <n v="200000"/>
    <s v="US"/>
    <n v="100"/>
    <x v="1"/>
    <x v="0"/>
  </r>
  <r>
    <x v="1"/>
    <x v="1"/>
    <x v="0"/>
    <x v="30"/>
    <n v="109024"/>
    <s v="GB"/>
    <n v="50"/>
    <x v="11"/>
    <x v="1"/>
  </r>
  <r>
    <x v="0"/>
    <x v="1"/>
    <x v="0"/>
    <x v="22"/>
    <n v="200000"/>
    <s v="US"/>
    <n v="100"/>
    <x v="1"/>
    <x v="0"/>
  </r>
  <r>
    <x v="0"/>
    <x v="1"/>
    <x v="0"/>
    <x v="3"/>
    <n v="256000"/>
    <s v="US"/>
    <n v="100"/>
    <x v="1"/>
    <x v="2"/>
  </r>
  <r>
    <x v="0"/>
    <x v="3"/>
    <x v="0"/>
    <x v="7"/>
    <n v="110000"/>
    <s v="US"/>
    <n v="100"/>
    <x v="1"/>
    <x v="0"/>
  </r>
  <r>
    <x v="1"/>
    <x v="3"/>
    <x v="0"/>
    <x v="1"/>
    <n v="79833"/>
    <s v="DE"/>
    <n v="0"/>
    <x v="0"/>
    <x v="0"/>
  </r>
  <r>
    <x v="0"/>
    <x v="0"/>
    <x v="0"/>
    <x v="7"/>
    <n v="72500"/>
    <s v="US"/>
    <n v="100"/>
    <x v="1"/>
    <x v="0"/>
  </r>
  <r>
    <x v="0"/>
    <x v="1"/>
    <x v="0"/>
    <x v="3"/>
    <n v="185000"/>
    <s v="US"/>
    <n v="50"/>
    <x v="1"/>
    <x v="0"/>
  </r>
  <r>
    <x v="0"/>
    <x v="3"/>
    <x v="1"/>
    <x v="7"/>
    <n v="70329"/>
    <s v="NL"/>
    <n v="100"/>
    <x v="17"/>
    <x v="0"/>
  </r>
  <r>
    <x v="0"/>
    <x v="0"/>
    <x v="0"/>
    <x v="5"/>
    <n v="100000"/>
    <s v="JE"/>
    <n v="0"/>
    <x v="20"/>
    <x v="0"/>
  </r>
  <r>
    <x v="0"/>
    <x v="3"/>
    <x v="0"/>
    <x v="7"/>
    <n v="112000"/>
    <s v="US"/>
    <n v="100"/>
    <x v="1"/>
    <x v="0"/>
  </r>
  <r>
    <x v="1"/>
    <x v="1"/>
    <x v="0"/>
    <x v="3"/>
    <n v="150000"/>
    <s v="US"/>
    <n v="50"/>
    <x v="1"/>
    <x v="0"/>
  </r>
  <r>
    <x v="0"/>
    <x v="1"/>
    <x v="0"/>
    <x v="1"/>
    <n v="21843"/>
    <s v="TR"/>
    <n v="50"/>
    <x v="16"/>
    <x v="0"/>
  </r>
  <r>
    <x v="0"/>
    <x v="1"/>
    <x v="0"/>
    <x v="11"/>
    <n v="55000"/>
    <s v="ES"/>
    <n v="100"/>
    <x v="9"/>
    <x v="0"/>
  </r>
  <r>
    <x v="0"/>
    <x v="0"/>
    <x v="0"/>
    <x v="1"/>
    <n v="58000"/>
    <s v="US"/>
    <n v="50"/>
    <x v="1"/>
    <x v="0"/>
  </r>
  <r>
    <x v="0"/>
    <x v="0"/>
    <x v="0"/>
    <x v="1"/>
    <n v="100000"/>
    <s v="US"/>
    <n v="100"/>
    <x v="1"/>
    <x v="1"/>
  </r>
  <r>
    <x v="0"/>
    <x v="1"/>
    <x v="0"/>
    <x v="1"/>
    <n v="78340"/>
    <s v="FR"/>
    <n v="50"/>
    <x v="3"/>
    <x v="1"/>
  </r>
  <r>
    <x v="0"/>
    <x v="0"/>
    <x v="0"/>
    <x v="3"/>
    <n v="85000"/>
    <s v="NL"/>
    <n v="100"/>
    <x v="0"/>
    <x v="2"/>
  </r>
  <r>
    <x v="0"/>
    <x v="0"/>
    <x v="0"/>
    <x v="0"/>
    <n v="77481"/>
    <s v="DE"/>
    <n v="0"/>
    <x v="0"/>
    <x v="0"/>
  </r>
  <r>
    <x v="0"/>
    <x v="1"/>
    <x v="2"/>
    <x v="31"/>
    <n v="105000"/>
    <s v="US"/>
    <n v="100"/>
    <x v="1"/>
    <x v="1"/>
  </r>
  <r>
    <x v="1"/>
    <x v="0"/>
    <x v="0"/>
    <x v="6"/>
    <n v="72000"/>
    <s v="US"/>
    <n v="100"/>
    <x v="1"/>
    <x v="0"/>
  </r>
  <r>
    <x v="0"/>
    <x v="0"/>
    <x v="0"/>
    <x v="7"/>
    <n v="65561"/>
    <s v="DE"/>
    <n v="50"/>
    <x v="0"/>
    <x v="1"/>
  </r>
  <r>
    <x v="0"/>
    <x v="3"/>
    <x v="0"/>
    <x v="7"/>
    <n v="30337"/>
    <s v="TR"/>
    <n v="100"/>
    <x v="16"/>
    <x v="1"/>
  </r>
  <r>
    <x v="0"/>
    <x v="3"/>
    <x v="0"/>
    <x v="7"/>
    <n v="111775"/>
    <s v="US"/>
    <n v="0"/>
    <x v="1"/>
    <x v="1"/>
  </r>
  <r>
    <x v="0"/>
    <x v="3"/>
    <x v="0"/>
    <x v="7"/>
    <n v="93150"/>
    <s v="US"/>
    <n v="0"/>
    <x v="1"/>
    <x v="1"/>
  </r>
  <r>
    <x v="0"/>
    <x v="1"/>
    <x v="0"/>
    <x v="21"/>
    <n v="160000"/>
    <s v="PR"/>
    <n v="50"/>
    <x v="1"/>
    <x v="2"/>
  </r>
  <r>
    <x v="0"/>
    <x v="3"/>
    <x v="0"/>
    <x v="1"/>
    <n v="25747"/>
    <s v="RS"/>
    <n v="100"/>
    <x v="0"/>
    <x v="2"/>
  </r>
  <r>
    <x v="0"/>
    <x v="1"/>
    <x v="0"/>
    <x v="3"/>
    <n v="66442"/>
    <s v="IN"/>
    <n v="0"/>
    <x v="8"/>
    <x v="0"/>
  </r>
  <r>
    <x v="0"/>
    <x v="3"/>
    <x v="0"/>
    <x v="1"/>
    <n v="16949"/>
    <s v="IN"/>
    <n v="100"/>
    <x v="8"/>
    <x v="2"/>
  </r>
  <r>
    <x v="0"/>
    <x v="1"/>
    <x v="0"/>
    <x v="6"/>
    <n v="64369"/>
    <s v="DE"/>
    <n v="50"/>
    <x v="0"/>
    <x v="0"/>
  </r>
  <r>
    <x v="1"/>
    <x v="1"/>
    <x v="0"/>
    <x v="28"/>
    <n v="190000"/>
    <s v="US"/>
    <n v="100"/>
    <x v="1"/>
    <x v="2"/>
  </r>
  <r>
    <x v="0"/>
    <x v="2"/>
    <x v="0"/>
    <x v="14"/>
    <n v="143043"/>
    <s v="DE"/>
    <n v="0"/>
    <x v="0"/>
    <x v="0"/>
  </r>
  <r>
    <x v="0"/>
    <x v="0"/>
    <x v="0"/>
    <x v="30"/>
    <n v="16271"/>
    <s v="IN"/>
    <n v="100"/>
    <x v="8"/>
    <x v="0"/>
  </r>
  <r>
    <x v="0"/>
    <x v="1"/>
    <x v="0"/>
    <x v="6"/>
    <n v="71968"/>
    <s v="CA"/>
    <n v="100"/>
    <x v="5"/>
    <x v="1"/>
  </r>
  <r>
    <x v="1"/>
    <x v="3"/>
    <x v="0"/>
    <x v="1"/>
    <n v="35735"/>
    <s v="HU"/>
    <n v="50"/>
    <x v="21"/>
    <x v="0"/>
  </r>
  <r>
    <x v="0"/>
    <x v="1"/>
    <x v="0"/>
    <x v="1"/>
    <n v="135000"/>
    <s v="US"/>
    <n v="0"/>
    <x v="1"/>
    <x v="0"/>
  </r>
  <r>
    <x v="0"/>
    <x v="0"/>
    <x v="0"/>
    <x v="3"/>
    <n v="25032"/>
    <s v="DE"/>
    <n v="50"/>
    <x v="0"/>
    <x v="1"/>
  </r>
  <r>
    <x v="0"/>
    <x v="1"/>
    <x v="0"/>
    <x v="32"/>
    <n v="54238"/>
    <s v="IN"/>
    <n v="50"/>
    <x v="1"/>
    <x v="0"/>
  </r>
  <r>
    <x v="0"/>
    <x v="1"/>
    <x v="0"/>
    <x v="3"/>
    <n v="24407"/>
    <s v="IN"/>
    <n v="100"/>
    <x v="8"/>
    <x v="0"/>
  </r>
  <r>
    <x v="0"/>
    <x v="0"/>
    <x v="0"/>
    <x v="17"/>
    <n v="9272"/>
    <s v="KE"/>
    <n v="100"/>
    <x v="22"/>
    <x v="2"/>
  </r>
  <r>
    <x v="0"/>
    <x v="3"/>
    <x v="0"/>
    <x v="1"/>
    <n v="147000"/>
    <s v="US"/>
    <n v="50"/>
    <x v="1"/>
    <x v="0"/>
  </r>
  <r>
    <x v="0"/>
    <x v="1"/>
    <x v="0"/>
    <x v="5"/>
    <n v="96357"/>
    <s v="CA"/>
    <n v="50"/>
    <x v="5"/>
    <x v="0"/>
  </r>
  <r>
    <x v="0"/>
    <x v="1"/>
    <x v="0"/>
    <x v="32"/>
    <n v="174000"/>
    <s v="US"/>
    <n v="100"/>
    <x v="1"/>
    <x v="0"/>
  </r>
  <r>
    <x v="1"/>
    <x v="3"/>
    <x v="0"/>
    <x v="33"/>
    <n v="135000"/>
    <s v="US"/>
    <n v="100"/>
    <x v="1"/>
    <x v="0"/>
  </r>
  <r>
    <x v="0"/>
    <x v="0"/>
    <x v="0"/>
    <x v="3"/>
    <n v="21844"/>
    <s v="CO"/>
    <n v="50"/>
    <x v="23"/>
    <x v="1"/>
  </r>
  <r>
    <x v="1"/>
    <x v="1"/>
    <x v="0"/>
    <x v="21"/>
    <n v="125000"/>
    <s v="NZ"/>
    <n v="50"/>
    <x v="24"/>
    <x v="2"/>
  </r>
  <r>
    <x v="1"/>
    <x v="0"/>
    <x v="0"/>
    <x v="1"/>
    <n v="51321"/>
    <s v="FR"/>
    <n v="0"/>
    <x v="3"/>
    <x v="2"/>
  </r>
  <r>
    <x v="1"/>
    <x v="3"/>
    <x v="0"/>
    <x v="1"/>
    <n v="40481"/>
    <s v="IN"/>
    <n v="0"/>
    <x v="8"/>
    <x v="0"/>
  </r>
  <r>
    <x v="0"/>
    <x v="2"/>
    <x v="0"/>
    <x v="0"/>
    <n v="70329"/>
    <s v="FR"/>
    <n v="100"/>
    <x v="9"/>
    <x v="2"/>
  </r>
  <r>
    <x v="0"/>
    <x v="1"/>
    <x v="0"/>
    <x v="15"/>
    <n v="50000"/>
    <s v="VN"/>
    <n v="100"/>
    <x v="11"/>
    <x v="1"/>
  </r>
  <r>
    <x v="0"/>
    <x v="3"/>
    <x v="0"/>
    <x v="7"/>
    <n v="4000"/>
    <s v="IR"/>
    <n v="100"/>
    <x v="25"/>
    <x v="1"/>
  </r>
  <r>
    <x v="1"/>
    <x v="0"/>
    <x v="0"/>
    <x v="1"/>
    <n v="39916"/>
    <s v="FR"/>
    <n v="0"/>
    <x v="3"/>
    <x v="1"/>
  </r>
  <r>
    <x v="1"/>
    <x v="3"/>
    <x v="0"/>
    <x v="16"/>
    <n v="87000"/>
    <s v="US"/>
    <n v="100"/>
    <x v="1"/>
    <x v="0"/>
  </r>
  <r>
    <x v="0"/>
    <x v="3"/>
    <x v="0"/>
    <x v="7"/>
    <n v="26224"/>
    <s v="RO"/>
    <n v="0"/>
    <x v="1"/>
    <x v="0"/>
  </r>
  <r>
    <x v="0"/>
    <x v="3"/>
    <x v="0"/>
    <x v="1"/>
    <n v="91500"/>
    <s v="DE"/>
    <n v="50"/>
    <x v="0"/>
    <x v="0"/>
  </r>
  <r>
    <x v="0"/>
    <x v="3"/>
    <x v="0"/>
    <x v="30"/>
    <n v="22671"/>
    <s v="IN"/>
    <n v="0"/>
    <x v="8"/>
    <x v="0"/>
  </r>
  <r>
    <x v="0"/>
    <x v="3"/>
    <x v="0"/>
    <x v="1"/>
    <n v="5695"/>
    <s v="IN"/>
    <n v="100"/>
    <x v="1"/>
    <x v="2"/>
  </r>
  <r>
    <x v="0"/>
    <x v="0"/>
    <x v="0"/>
    <x v="3"/>
    <n v="81000"/>
    <s v="US"/>
    <n v="50"/>
    <x v="1"/>
    <x v="2"/>
  </r>
  <r>
    <x v="0"/>
    <x v="3"/>
    <x v="0"/>
    <x v="1"/>
    <n v="40798"/>
    <s v="CL"/>
    <n v="100"/>
    <x v="26"/>
    <x v="0"/>
  </r>
  <r>
    <x v="0"/>
    <x v="3"/>
    <x v="0"/>
    <x v="1"/>
    <n v="2876"/>
    <s v="MX"/>
    <n v="0"/>
    <x v="15"/>
    <x v="2"/>
  </r>
  <r>
    <x v="0"/>
    <x v="0"/>
    <x v="0"/>
    <x v="0"/>
    <n v="90000"/>
    <s v="US"/>
    <n v="100"/>
    <x v="1"/>
    <x v="2"/>
  </r>
  <r>
    <x v="0"/>
    <x v="3"/>
    <x v="0"/>
    <x v="1"/>
    <n v="61985"/>
    <s v="DE"/>
    <n v="50"/>
    <x v="4"/>
    <x v="1"/>
  </r>
  <r>
    <x v="0"/>
    <x v="1"/>
    <x v="0"/>
    <x v="19"/>
    <n v="195000"/>
    <s v="US"/>
    <n v="100"/>
    <x v="1"/>
    <x v="1"/>
  </r>
  <r>
    <x v="0"/>
    <x v="3"/>
    <x v="0"/>
    <x v="1"/>
    <n v="38144"/>
    <s v="ES"/>
    <n v="100"/>
    <x v="9"/>
    <x v="0"/>
  </r>
  <r>
    <x v="1"/>
    <x v="3"/>
    <x v="0"/>
    <x v="6"/>
    <n v="85000"/>
    <s v="US"/>
    <n v="100"/>
    <x v="1"/>
    <x v="0"/>
  </r>
  <r>
    <x v="0"/>
    <x v="2"/>
    <x v="2"/>
    <x v="34"/>
    <n v="416000"/>
    <s v="US"/>
    <n v="100"/>
    <x v="1"/>
    <x v="2"/>
  </r>
  <r>
    <x v="0"/>
    <x v="1"/>
    <x v="0"/>
    <x v="18"/>
    <n v="225000"/>
    <s v="US"/>
    <n v="100"/>
    <x v="5"/>
    <x v="0"/>
  </r>
  <r>
    <x v="0"/>
    <x v="3"/>
    <x v="0"/>
    <x v="1"/>
    <n v="56578"/>
    <s v="GB"/>
    <n v="50"/>
    <x v="11"/>
    <x v="0"/>
  </r>
  <r>
    <x v="0"/>
    <x v="3"/>
    <x v="0"/>
    <x v="1"/>
    <n v="33899"/>
    <s v="IN"/>
    <n v="0"/>
    <x v="8"/>
    <x v="1"/>
  </r>
  <r>
    <x v="0"/>
    <x v="3"/>
    <x v="0"/>
    <x v="1"/>
    <n v="117583"/>
    <s v="GB"/>
    <n v="50"/>
    <x v="11"/>
    <x v="0"/>
  </r>
  <r>
    <x v="0"/>
    <x v="3"/>
    <x v="0"/>
    <x v="3"/>
    <n v="47129"/>
    <s v="PL"/>
    <n v="100"/>
    <x v="10"/>
    <x v="0"/>
  </r>
  <r>
    <x v="1"/>
    <x v="3"/>
    <x v="0"/>
    <x v="6"/>
    <n v="8000"/>
    <s v="PK"/>
    <n v="50"/>
    <x v="27"/>
    <x v="0"/>
  </r>
  <r>
    <x v="1"/>
    <x v="0"/>
    <x v="0"/>
    <x v="7"/>
    <n v="41689"/>
    <s v="JP"/>
    <n v="100"/>
    <x v="19"/>
    <x v="2"/>
  </r>
  <r>
    <x v="1"/>
    <x v="1"/>
    <x v="0"/>
    <x v="30"/>
    <n v="114047"/>
    <s v="PL"/>
    <n v="100"/>
    <x v="11"/>
    <x v="2"/>
  </r>
  <r>
    <x v="0"/>
    <x v="3"/>
    <x v="0"/>
    <x v="3"/>
    <n v="89402"/>
    <s v="BE"/>
    <n v="100"/>
    <x v="28"/>
    <x v="1"/>
  </r>
  <r>
    <x v="1"/>
    <x v="0"/>
    <x v="0"/>
    <x v="0"/>
    <n v="5707"/>
    <s v="IN"/>
    <n v="50"/>
    <x v="8"/>
    <x v="1"/>
  </r>
  <r>
    <x v="1"/>
    <x v="3"/>
    <x v="0"/>
    <x v="21"/>
    <n v="56000"/>
    <s v="PT"/>
    <n v="100"/>
    <x v="1"/>
    <x v="1"/>
  </r>
  <r>
    <x v="0"/>
    <x v="0"/>
    <x v="1"/>
    <x v="23"/>
    <n v="28850"/>
    <s v="DK"/>
    <n v="50"/>
    <x v="13"/>
    <x v="2"/>
  </r>
  <r>
    <x v="0"/>
    <x v="3"/>
    <x v="0"/>
    <x v="1"/>
    <n v="89402"/>
    <s v="DE"/>
    <n v="50"/>
    <x v="0"/>
    <x v="0"/>
  </r>
  <r>
    <x v="1"/>
    <x v="3"/>
    <x v="0"/>
    <x v="3"/>
    <n v="43331"/>
    <s v="CN"/>
    <n v="0"/>
    <x v="20"/>
    <x v="1"/>
  </r>
  <r>
    <x v="1"/>
    <x v="3"/>
    <x v="0"/>
    <x v="35"/>
    <n v="6072"/>
    <s v="IN"/>
    <n v="100"/>
    <x v="8"/>
    <x v="0"/>
  </r>
  <r>
    <x v="1"/>
    <x v="1"/>
    <x v="0"/>
    <x v="7"/>
    <n v="47899"/>
    <s v="GR"/>
    <n v="50"/>
    <x v="29"/>
    <x v="0"/>
  </r>
  <r>
    <x v="1"/>
    <x v="3"/>
    <x v="0"/>
    <x v="17"/>
    <n v="98000"/>
    <s v="US"/>
    <n v="0"/>
    <x v="1"/>
    <x v="1"/>
  </r>
  <r>
    <x v="0"/>
    <x v="3"/>
    <x v="0"/>
    <x v="7"/>
    <n v="66400"/>
    <s v="HK"/>
    <n v="50"/>
    <x v="11"/>
    <x v="2"/>
  </r>
  <r>
    <x v="0"/>
    <x v="3"/>
    <x v="0"/>
    <x v="5"/>
    <n v="57217"/>
    <s v="FR"/>
    <n v="50"/>
    <x v="3"/>
    <x v="2"/>
  </r>
  <r>
    <x v="0"/>
    <x v="3"/>
    <x v="0"/>
    <x v="3"/>
    <n v="25032"/>
    <s v="SI"/>
    <n v="50"/>
    <x v="30"/>
    <x v="0"/>
  </r>
  <r>
    <x v="0"/>
    <x v="1"/>
    <x v="0"/>
    <x v="4"/>
    <n v="120000"/>
    <s v="US"/>
    <n v="0"/>
    <x v="1"/>
    <x v="0"/>
  </r>
  <r>
    <x v="0"/>
    <x v="3"/>
    <x v="3"/>
    <x v="7"/>
    <n v="20000"/>
    <s v="IT"/>
    <n v="0"/>
    <x v="1"/>
    <x v="0"/>
  </r>
  <r>
    <x v="1"/>
    <x v="2"/>
    <x v="0"/>
    <x v="14"/>
    <n v="325000"/>
    <s v="US"/>
    <n v="100"/>
    <x v="1"/>
    <x v="0"/>
  </r>
  <r>
    <x v="0"/>
    <x v="1"/>
    <x v="0"/>
    <x v="3"/>
    <n v="200000"/>
    <s v="US"/>
    <n v="100"/>
    <x v="1"/>
    <x v="0"/>
  </r>
  <r>
    <x v="1"/>
    <x v="0"/>
    <x v="0"/>
    <x v="11"/>
    <n v="45896"/>
    <s v="DK"/>
    <n v="50"/>
    <x v="13"/>
    <x v="2"/>
  </r>
  <r>
    <x v="0"/>
    <x v="3"/>
    <x v="0"/>
    <x v="1"/>
    <n v="160000"/>
    <s v="US"/>
    <n v="100"/>
    <x v="1"/>
    <x v="0"/>
  </r>
  <r>
    <x v="0"/>
    <x v="1"/>
    <x v="0"/>
    <x v="5"/>
    <n v="50000"/>
    <s v="FR"/>
    <n v="100"/>
    <x v="1"/>
    <x v="2"/>
  </r>
  <r>
    <x v="0"/>
    <x v="3"/>
    <x v="0"/>
    <x v="8"/>
    <n v="40529"/>
    <s v="GR"/>
    <n v="100"/>
    <x v="29"/>
    <x v="1"/>
  </r>
  <r>
    <x v="0"/>
    <x v="2"/>
    <x v="0"/>
    <x v="36"/>
    <n v="600000"/>
    <s v="US"/>
    <n v="100"/>
    <x v="1"/>
    <x v="0"/>
  </r>
  <r>
    <x v="0"/>
    <x v="3"/>
    <x v="0"/>
    <x v="1"/>
    <n v="13000"/>
    <s v="BR"/>
    <n v="0"/>
    <x v="31"/>
    <x v="2"/>
  </r>
  <r>
    <x v="0"/>
    <x v="1"/>
    <x v="0"/>
    <x v="7"/>
    <n v="165000"/>
    <s v="US"/>
    <n v="0"/>
    <x v="1"/>
    <x v="1"/>
  </r>
  <r>
    <x v="0"/>
    <x v="0"/>
    <x v="0"/>
    <x v="30"/>
    <n v="5898"/>
    <s v="IN"/>
    <n v="0"/>
    <x v="32"/>
    <x v="0"/>
  </r>
  <r>
    <x v="1"/>
    <x v="3"/>
    <x v="0"/>
    <x v="1"/>
    <n v="42197"/>
    <s v="FR"/>
    <n v="50"/>
    <x v="3"/>
    <x v="2"/>
  </r>
  <r>
    <x v="0"/>
    <x v="1"/>
    <x v="0"/>
    <x v="36"/>
    <n v="185000"/>
    <s v="US"/>
    <n v="100"/>
    <x v="1"/>
    <x v="0"/>
  </r>
  <r>
    <x v="1"/>
    <x v="0"/>
    <x v="0"/>
    <x v="1"/>
    <n v="62726"/>
    <s v="DE"/>
    <n v="50"/>
    <x v="0"/>
    <x v="2"/>
  </r>
  <r>
    <x v="1"/>
    <x v="0"/>
    <x v="1"/>
    <x v="1"/>
    <n v="21669"/>
    <s v="IT"/>
    <n v="50"/>
    <x v="33"/>
    <x v="2"/>
  </r>
  <r>
    <x v="1"/>
    <x v="3"/>
    <x v="0"/>
    <x v="7"/>
    <n v="110000"/>
    <s v="US"/>
    <n v="100"/>
    <x v="1"/>
    <x v="0"/>
  </r>
  <r>
    <x v="0"/>
    <x v="1"/>
    <x v="0"/>
    <x v="4"/>
    <n v="140000"/>
    <s v="US"/>
    <n v="100"/>
    <x v="1"/>
    <x v="0"/>
  </r>
  <r>
    <x v="1"/>
    <x v="1"/>
    <x v="0"/>
    <x v="1"/>
    <n v="120000"/>
    <s v="US"/>
    <n v="50"/>
    <x v="1"/>
    <x v="0"/>
  </r>
  <r>
    <x v="0"/>
    <x v="1"/>
    <x v="0"/>
    <x v="1"/>
    <n v="87961"/>
    <s v="CA"/>
    <n v="100"/>
    <x v="5"/>
    <x v="2"/>
  </r>
  <r>
    <x v="0"/>
    <x v="1"/>
    <x v="0"/>
    <x v="37"/>
    <n v="62250"/>
    <s v="GB"/>
    <n v="50"/>
    <x v="11"/>
    <x v="0"/>
  </r>
  <r>
    <x v="0"/>
    <x v="3"/>
    <x v="3"/>
    <x v="18"/>
    <n v="12000"/>
    <s v="PK"/>
    <n v="50"/>
    <x v="27"/>
    <x v="1"/>
  </r>
  <r>
    <x v="0"/>
    <x v="1"/>
    <x v="0"/>
    <x v="7"/>
    <n v="77481"/>
    <s v="RO"/>
    <n v="50"/>
    <x v="11"/>
    <x v="2"/>
  </r>
  <r>
    <x v="0"/>
    <x v="3"/>
    <x v="0"/>
    <x v="3"/>
    <n v="74000"/>
    <s v="JP"/>
    <n v="50"/>
    <x v="19"/>
    <x v="2"/>
  </r>
  <r>
    <x v="0"/>
    <x v="1"/>
    <x v="0"/>
    <x v="32"/>
    <n v="152000"/>
    <s v="US"/>
    <n v="100"/>
    <x v="3"/>
    <x v="0"/>
  </r>
  <r>
    <x v="0"/>
    <x v="3"/>
    <x v="0"/>
    <x v="30"/>
    <n v="18000"/>
    <s v="MD"/>
    <n v="0"/>
    <x v="34"/>
    <x v="2"/>
  </r>
  <r>
    <x v="1"/>
    <x v="1"/>
    <x v="3"/>
    <x v="23"/>
    <n v="60000"/>
    <s v="RU"/>
    <n v="100"/>
    <x v="1"/>
    <x v="2"/>
  </r>
  <r>
    <x v="0"/>
    <x v="3"/>
    <x v="0"/>
    <x v="1"/>
    <n v="130000"/>
    <s v="US"/>
    <n v="50"/>
    <x v="1"/>
    <x v="0"/>
  </r>
  <r>
    <x v="0"/>
    <x v="1"/>
    <x v="0"/>
    <x v="23"/>
    <n v="19052"/>
    <s v="BR"/>
    <n v="0"/>
    <x v="31"/>
    <x v="1"/>
  </r>
  <r>
    <x v="0"/>
    <x v="0"/>
    <x v="0"/>
    <x v="33"/>
    <n v="59601"/>
    <s v="LU"/>
    <n v="100"/>
    <x v="35"/>
    <x v="0"/>
  </r>
  <r>
    <x v="0"/>
    <x v="1"/>
    <x v="0"/>
    <x v="34"/>
    <n v="175228"/>
    <s v="DE"/>
    <n v="100"/>
    <x v="0"/>
    <x v="1"/>
  </r>
  <r>
    <x v="1"/>
    <x v="1"/>
    <x v="0"/>
    <x v="34"/>
    <n v="148261"/>
    <s v="DE"/>
    <n v="100"/>
    <x v="0"/>
    <x v="1"/>
  </r>
  <r>
    <x v="1"/>
    <x v="3"/>
    <x v="0"/>
    <x v="1"/>
    <n v="38776"/>
    <s v="ES"/>
    <n v="100"/>
    <x v="9"/>
    <x v="1"/>
  </r>
  <r>
    <x v="0"/>
    <x v="3"/>
    <x v="0"/>
    <x v="1"/>
    <n v="47204"/>
    <s v="ES"/>
    <n v="100"/>
    <x v="9"/>
    <x v="1"/>
  </r>
  <r>
    <x v="0"/>
    <x v="0"/>
    <x v="0"/>
    <x v="1"/>
    <n v="4000"/>
    <s v="VN"/>
    <n v="0"/>
    <x v="36"/>
    <x v="1"/>
  </r>
  <r>
    <x v="0"/>
    <x v="0"/>
    <x v="0"/>
    <x v="11"/>
    <n v="18102"/>
    <s v="IN"/>
    <n v="100"/>
    <x v="37"/>
    <x v="2"/>
  </r>
  <r>
    <x v="1"/>
    <x v="1"/>
    <x v="0"/>
    <x v="1"/>
    <n v="91237"/>
    <s v="AT"/>
    <n v="0"/>
    <x v="4"/>
    <x v="2"/>
  </r>
  <r>
    <x v="1"/>
    <x v="3"/>
    <x v="0"/>
    <x v="1"/>
    <n v="62726"/>
    <s v="FR"/>
    <n v="50"/>
    <x v="35"/>
    <x v="2"/>
  </r>
  <r>
    <x v="0"/>
    <x v="3"/>
    <x v="0"/>
    <x v="1"/>
    <n v="115000"/>
    <s v="US"/>
    <n v="50"/>
    <x v="1"/>
    <x v="0"/>
  </r>
  <r>
    <x v="0"/>
    <x v="1"/>
    <x v="0"/>
    <x v="34"/>
    <n v="235000"/>
    <s v="US"/>
    <n v="100"/>
    <x v="1"/>
    <x v="0"/>
  </r>
  <r>
    <x v="0"/>
    <x v="3"/>
    <x v="0"/>
    <x v="16"/>
    <n v="19661"/>
    <s v="IN"/>
    <n v="100"/>
    <x v="8"/>
    <x v="0"/>
  </r>
  <r>
    <x v="0"/>
    <x v="0"/>
    <x v="1"/>
    <x v="11"/>
    <n v="12000"/>
    <s v="BR"/>
    <n v="100"/>
    <x v="1"/>
    <x v="2"/>
  </r>
  <r>
    <x v="0"/>
    <x v="3"/>
    <x v="0"/>
    <x v="6"/>
    <n v="75000"/>
    <s v="US"/>
    <n v="0"/>
    <x v="1"/>
    <x v="0"/>
  </r>
  <r>
    <x v="0"/>
    <x v="3"/>
    <x v="0"/>
    <x v="6"/>
    <n v="62000"/>
    <s v="US"/>
    <n v="0"/>
    <x v="1"/>
    <x v="0"/>
  </r>
  <r>
    <x v="0"/>
    <x v="3"/>
    <x v="0"/>
    <x v="1"/>
    <n v="73000"/>
    <s v="US"/>
    <n v="0"/>
    <x v="1"/>
    <x v="0"/>
  </r>
  <r>
    <x v="0"/>
    <x v="3"/>
    <x v="0"/>
    <x v="7"/>
    <n v="45773"/>
    <s v="NL"/>
    <n v="100"/>
    <x v="17"/>
    <x v="0"/>
  </r>
  <r>
    <x v="1"/>
    <x v="1"/>
    <x v="0"/>
    <x v="32"/>
    <n v="190200"/>
    <s v="US"/>
    <n v="100"/>
    <x v="1"/>
    <x v="1"/>
  </r>
  <r>
    <x v="1"/>
    <x v="3"/>
    <x v="0"/>
    <x v="1"/>
    <n v="118000"/>
    <s v="US"/>
    <n v="100"/>
    <x v="1"/>
    <x v="1"/>
  </r>
  <r>
    <x v="1"/>
    <x v="3"/>
    <x v="0"/>
    <x v="1"/>
    <n v="138350"/>
    <s v="US"/>
    <n v="100"/>
    <x v="1"/>
    <x v="1"/>
  </r>
  <r>
    <x v="1"/>
    <x v="3"/>
    <x v="0"/>
    <x v="7"/>
    <n v="130800"/>
    <s v="ES"/>
    <n v="100"/>
    <x v="1"/>
    <x v="1"/>
  </r>
  <r>
    <x v="1"/>
    <x v="1"/>
    <x v="0"/>
    <x v="3"/>
    <n v="45618"/>
    <s v="HR"/>
    <n v="100"/>
    <x v="38"/>
    <x v="2"/>
  </r>
  <r>
    <x v="0"/>
    <x v="1"/>
    <x v="0"/>
    <x v="14"/>
    <n v="168000"/>
    <s v="JP"/>
    <n v="0"/>
    <x v="19"/>
    <x v="2"/>
  </r>
  <r>
    <x v="0"/>
    <x v="3"/>
    <x v="0"/>
    <x v="1"/>
    <n v="119353"/>
    <s v="SG"/>
    <n v="100"/>
    <x v="39"/>
    <x v="1"/>
  </r>
  <r>
    <x v="0"/>
    <x v="3"/>
    <x v="0"/>
    <x v="38"/>
    <n v="423000"/>
    <s v="US"/>
    <n v="50"/>
    <x v="1"/>
    <x v="0"/>
  </r>
  <r>
    <x v="0"/>
    <x v="3"/>
    <x v="0"/>
    <x v="7"/>
    <n v="28608"/>
    <s v="MT"/>
    <n v="50"/>
    <x v="40"/>
    <x v="0"/>
  </r>
  <r>
    <x v="0"/>
    <x v="1"/>
    <x v="0"/>
    <x v="39"/>
    <n v="165000"/>
    <s v="US"/>
    <n v="100"/>
    <x v="1"/>
    <x v="0"/>
  </r>
  <r>
    <x v="1"/>
    <x v="1"/>
    <x v="0"/>
    <x v="1"/>
    <n v="412000"/>
    <s v="US"/>
    <n v="100"/>
    <x v="1"/>
    <x v="0"/>
  </r>
  <r>
    <x v="0"/>
    <x v="3"/>
    <x v="0"/>
    <x v="34"/>
    <n v="151000"/>
    <s v="US"/>
    <n v="100"/>
    <x v="1"/>
    <x v="0"/>
  </r>
  <r>
    <x v="1"/>
    <x v="0"/>
    <x v="0"/>
    <x v="1"/>
    <n v="105000"/>
    <s v="US"/>
    <n v="100"/>
    <x v="1"/>
    <x v="2"/>
  </r>
  <r>
    <x v="1"/>
    <x v="0"/>
    <x v="2"/>
    <x v="33"/>
    <n v="100000"/>
    <s v="US"/>
    <n v="100"/>
    <x v="1"/>
    <x v="0"/>
  </r>
  <r>
    <x v="0"/>
    <x v="1"/>
    <x v="0"/>
    <x v="32"/>
    <n v="94917"/>
    <s v="IN"/>
    <n v="50"/>
    <x v="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X5:AA47" firstHeaderRow="1" firstDataRow="2" firstDataCol="1"/>
  <pivotFields count="9">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1">
            <reference field="4294967294" count="1" selected="0">
              <x v="0"/>
            </reference>
          </references>
        </pivotArea>
      </autoSortScope>
    </pivotField>
    <pivotField dataField="1" showAll="0"/>
    <pivotField showAll="0"/>
    <pivotField showAll="0"/>
    <pivotField axis="axisRow" showAll="0" sortType="descending">
      <items count="42">
        <item x="18"/>
        <item x="37"/>
        <item x="4"/>
        <item x="28"/>
        <item x="31"/>
        <item x="5"/>
        <item x="32"/>
        <item x="26"/>
        <item x="20"/>
        <item x="23"/>
        <item x="0"/>
        <item x="13"/>
        <item x="9"/>
        <item x="3"/>
        <item x="11"/>
        <item x="29"/>
        <item x="38"/>
        <item x="21"/>
        <item x="39"/>
        <item x="8"/>
        <item x="25"/>
        <item x="33"/>
        <item x="19"/>
        <item x="22"/>
        <item x="35"/>
        <item x="34"/>
        <item x="40"/>
        <item x="15"/>
        <item x="7"/>
        <item x="17"/>
        <item x="24"/>
        <item x="27"/>
        <item x="10"/>
        <item x="12"/>
        <item x="2"/>
        <item x="14"/>
        <item x="30"/>
        <item x="16"/>
        <item x="6"/>
        <item x="1"/>
        <item x="36"/>
        <item t="default"/>
      </items>
      <autoSortScope>
        <pivotArea dataOnly="0" outline="0" fieldPosition="0">
          <references count="1">
            <reference field="4294967294" count="1" selected="0">
              <x v="0"/>
            </reference>
          </references>
        </pivotArea>
      </autoSortScope>
    </pivotField>
    <pivotField axis="axisCol" showAll="0">
      <items count="4">
        <item x="0"/>
        <item x="1"/>
        <item x="2"/>
        <item t="default"/>
      </items>
    </pivotField>
  </pivotFields>
  <rowFields count="1">
    <field x="7"/>
  </rowFields>
  <rowItems count="41">
    <i>
      <x v="39"/>
    </i>
    <i>
      <x v="10"/>
    </i>
    <i>
      <x v="14"/>
    </i>
    <i>
      <x v="5"/>
    </i>
    <i>
      <x v="13"/>
    </i>
    <i>
      <x v="22"/>
    </i>
    <i>
      <x v="19"/>
    </i>
    <i>
      <x v="12"/>
    </i>
    <i>
      <x v="34"/>
    </i>
    <i>
      <x v="32"/>
    </i>
    <i>
      <x v="2"/>
    </i>
    <i>
      <x v="11"/>
    </i>
    <i>
      <x v="29"/>
    </i>
    <i>
      <x v="8"/>
    </i>
    <i>
      <x v="30"/>
    </i>
    <i>
      <x v="24"/>
    </i>
    <i>
      <x v="18"/>
    </i>
    <i>
      <x/>
    </i>
    <i>
      <x v="33"/>
    </i>
    <i>
      <x v="35"/>
    </i>
    <i>
      <x v="3"/>
    </i>
    <i>
      <x v="15"/>
    </i>
    <i>
      <x v="37"/>
    </i>
    <i>
      <x v="28"/>
    </i>
    <i>
      <x v="16"/>
    </i>
    <i>
      <x v="7"/>
    </i>
    <i>
      <x v="27"/>
    </i>
    <i>
      <x v="17"/>
    </i>
    <i>
      <x v="4"/>
    </i>
    <i>
      <x v="26"/>
    </i>
    <i>
      <x v="36"/>
    </i>
    <i>
      <x v="9"/>
    </i>
    <i>
      <x v="21"/>
    </i>
    <i>
      <x v="31"/>
    </i>
    <i>
      <x v="1"/>
    </i>
    <i>
      <x v="25"/>
    </i>
    <i>
      <x v="38"/>
    </i>
    <i>
      <x v="23"/>
    </i>
    <i>
      <x v="6"/>
    </i>
    <i>
      <x v="40"/>
    </i>
    <i>
      <x v="20"/>
    </i>
  </rowItems>
  <colFields count="1">
    <field x="8"/>
  </colFields>
  <colItems count="3">
    <i>
      <x/>
    </i>
    <i>
      <x v="1"/>
    </i>
    <i>
      <x v="2"/>
    </i>
  </colItems>
  <dataFields count="1">
    <dataField name="Sum of SALARY IN USD" fld="4" baseField="0" baseItem="0" numFmtId="164"/>
  </dataFields>
  <formats count="1">
    <format dxfId="2">
      <pivotArea outline="0" collapsedLevelsAreSubtotals="1" fieldPosition="0"/>
    </format>
  </formats>
  <pivotTableStyleInfo name="PivotStyleLight16" showRowHeaders="1" showColHeaders="1" showRowStripes="0" showColStripes="0" showLastColumn="1"/>
  <filters count="1">
    <filter fld="3" type="count" evalOrder="-1" id="3"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A4:B44" firstHeaderRow="1" firstDataRow="1" firstDataCol="1"/>
  <pivotFields count="9">
    <pivotField showAll="0">
      <items count="3">
        <item x="1"/>
        <item x="0"/>
        <item t="default"/>
      </items>
    </pivotField>
    <pivotField showAll="0">
      <items count="5">
        <item x="0"/>
        <item x="2"/>
        <item x="3"/>
        <item x="1"/>
        <item t="default"/>
      </items>
    </pivotField>
    <pivotField showAll="0">
      <items count="5">
        <item x="2"/>
        <item x="3"/>
        <item x="0"/>
        <item x="1"/>
        <item t="default"/>
      </items>
    </pivotField>
    <pivotField axis="axisRow" showAll="0" sortType="descending">
      <items count="44">
        <item x="12"/>
        <item x="11"/>
        <item x="13"/>
        <item x="38"/>
        <item x="17"/>
        <item x="27"/>
        <item x="30"/>
        <item x="33"/>
        <item x="25"/>
        <item x="23"/>
        <item m="1" x="41"/>
        <item x="6"/>
        <item x="15"/>
        <item x="4"/>
        <item x="29"/>
        <item x="7"/>
        <item x="10"/>
        <item x="0"/>
        <item x="8"/>
        <item x="32"/>
        <item x="1"/>
        <item x="39"/>
        <item x="22"/>
        <item x="14"/>
        <item x="37"/>
        <item x="24"/>
        <item m="1" x="42"/>
        <item x="2"/>
        <item x="16"/>
        <item x="21"/>
        <item x="28"/>
        <item x="3"/>
        <item x="19"/>
        <item x="18"/>
        <item x="9"/>
        <item x="20"/>
        <item m="1" x="40"/>
        <item x="26"/>
        <item x="36"/>
        <item x="34"/>
        <item x="35"/>
        <item x="5"/>
        <item x="3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s>
  <rowFields count="1">
    <field x="3"/>
  </rowFields>
  <rowItems count="40">
    <i>
      <x v="20"/>
    </i>
    <i>
      <x v="15"/>
    </i>
    <i>
      <x v="31"/>
    </i>
    <i>
      <x v="11"/>
    </i>
    <i>
      <x v="41"/>
    </i>
    <i>
      <x v="39"/>
    </i>
    <i>
      <x v="23"/>
    </i>
    <i>
      <x v="38"/>
    </i>
    <i>
      <x v="33"/>
    </i>
    <i>
      <x v="29"/>
    </i>
    <i>
      <x v="19"/>
    </i>
    <i>
      <x v="27"/>
    </i>
    <i>
      <x v="17"/>
    </i>
    <i>
      <x v="25"/>
    </i>
    <i>
      <x v="3"/>
    </i>
    <i>
      <x v="16"/>
    </i>
    <i>
      <x v="4"/>
    </i>
    <i>
      <x v="13"/>
    </i>
    <i>
      <x v="22"/>
    </i>
    <i>
      <x v="30"/>
    </i>
    <i>
      <x v="7"/>
    </i>
    <i>
      <x v="6"/>
    </i>
    <i>
      <x v="28"/>
    </i>
    <i>
      <x v="9"/>
    </i>
    <i>
      <x v="8"/>
    </i>
    <i>
      <x v="32"/>
    </i>
    <i>
      <x v="12"/>
    </i>
    <i>
      <x v="14"/>
    </i>
    <i>
      <x v="37"/>
    </i>
    <i>
      <x v="18"/>
    </i>
    <i>
      <x v="21"/>
    </i>
    <i>
      <x v="34"/>
    </i>
    <i>
      <x v="1"/>
    </i>
    <i>
      <x v="42"/>
    </i>
    <i>
      <x v="5"/>
    </i>
    <i>
      <x v="35"/>
    </i>
    <i>
      <x v="24"/>
    </i>
    <i>
      <x v="2"/>
    </i>
    <i>
      <x v="40"/>
    </i>
    <i>
      <x/>
    </i>
  </rowItems>
  <colItems count="1">
    <i/>
  </colItems>
  <dataFields count="1">
    <dataField name="Sum of SALARY IN USD" fld="4" baseField="0" baseItem="0" numFmtId="164"/>
  </dataFields>
  <formats count="1">
    <format dxfId="3">
      <pivotArea outline="0" collapsedLevelsAreSubtotals="1" fieldPosition="0"/>
    </format>
  </formats>
  <chartFormats count="1">
    <chartFormat chart="2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C6:AD47" firstHeaderRow="1" firstDataRow="1" firstDataCol="1"/>
  <pivotFields count="9">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1">
            <reference field="4294967294" count="1" selected="0">
              <x v="0"/>
            </reference>
          </references>
        </pivotArea>
      </autoSortScope>
    </pivotField>
    <pivotField dataField="1" showAll="0"/>
    <pivotField showAll="0"/>
    <pivotField showAll="0"/>
    <pivotField axis="axisRow" showAll="0" sortType="descending">
      <items count="42">
        <item x="18"/>
        <item x="37"/>
        <item x="4"/>
        <item x="28"/>
        <item x="31"/>
        <item x="5"/>
        <item x="32"/>
        <item x="26"/>
        <item x="20"/>
        <item x="23"/>
        <item x="0"/>
        <item x="13"/>
        <item x="9"/>
        <item x="3"/>
        <item x="11"/>
        <item x="29"/>
        <item x="38"/>
        <item x="21"/>
        <item x="39"/>
        <item x="8"/>
        <item x="25"/>
        <item x="33"/>
        <item x="19"/>
        <item x="22"/>
        <item x="35"/>
        <item x="34"/>
        <item x="40"/>
        <item x="15"/>
        <item x="7"/>
        <item x="17"/>
        <item x="24"/>
        <item x="27"/>
        <item x="10"/>
        <item x="12"/>
        <item x="2"/>
        <item x="14"/>
        <item x="30"/>
        <item x="16"/>
        <item x="6"/>
        <item x="1"/>
        <item x="36"/>
        <item t="default"/>
      </items>
      <autoSortScope>
        <pivotArea dataOnly="0" outline="0" fieldPosition="0">
          <references count="1">
            <reference field="4294967294" count="1" selected="0">
              <x v="0"/>
            </reference>
          </references>
        </pivotArea>
      </autoSortScope>
    </pivotField>
    <pivotField showAll="0"/>
  </pivotFields>
  <rowFields count="1">
    <field x="7"/>
  </rowFields>
  <rowItems count="41">
    <i>
      <x v="39"/>
    </i>
    <i>
      <x v="10"/>
    </i>
    <i>
      <x v="14"/>
    </i>
    <i>
      <x v="5"/>
    </i>
    <i>
      <x v="13"/>
    </i>
    <i>
      <x v="22"/>
    </i>
    <i>
      <x v="19"/>
    </i>
    <i>
      <x v="12"/>
    </i>
    <i>
      <x v="34"/>
    </i>
    <i>
      <x v="32"/>
    </i>
    <i>
      <x v="2"/>
    </i>
    <i>
      <x v="11"/>
    </i>
    <i>
      <x v="29"/>
    </i>
    <i>
      <x v="8"/>
    </i>
    <i>
      <x v="30"/>
    </i>
    <i>
      <x v="24"/>
    </i>
    <i>
      <x v="18"/>
    </i>
    <i>
      <x/>
    </i>
    <i>
      <x v="33"/>
    </i>
    <i>
      <x v="35"/>
    </i>
    <i>
      <x v="3"/>
    </i>
    <i>
      <x v="15"/>
    </i>
    <i>
      <x v="37"/>
    </i>
    <i>
      <x v="28"/>
    </i>
    <i>
      <x v="16"/>
    </i>
    <i>
      <x v="7"/>
    </i>
    <i>
      <x v="27"/>
    </i>
    <i>
      <x v="17"/>
    </i>
    <i>
      <x v="4"/>
    </i>
    <i>
      <x v="26"/>
    </i>
    <i>
      <x v="36"/>
    </i>
    <i>
      <x v="9"/>
    </i>
    <i>
      <x v="21"/>
    </i>
    <i>
      <x v="31"/>
    </i>
    <i>
      <x v="1"/>
    </i>
    <i>
      <x v="25"/>
    </i>
    <i>
      <x v="38"/>
    </i>
    <i>
      <x v="23"/>
    </i>
    <i>
      <x v="6"/>
    </i>
    <i>
      <x v="40"/>
    </i>
    <i>
      <x v="20"/>
    </i>
  </rowItems>
  <colItems count="1">
    <i/>
  </colItems>
  <dataFields count="1">
    <dataField name="Sum of SALARY IN USD" fld="4" baseField="0" baseItem="0" numFmtId="164"/>
  </dataFields>
  <formats count="1">
    <format dxfId="4">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E4:F14" firstHeaderRow="1" firstDataRow="1" firstDataCol="1"/>
  <pivotFields count="9">
    <pivotField showAll="0"/>
    <pivotField showAll="0"/>
    <pivotField showAll="0"/>
    <pivotField axis="axisRow" showAll="0" measureFilter="1" sortType="descending">
      <items count="44">
        <item x="12"/>
        <item x="11"/>
        <item x="13"/>
        <item x="38"/>
        <item x="17"/>
        <item x="27"/>
        <item x="30"/>
        <item x="33"/>
        <item x="25"/>
        <item x="23"/>
        <item m="1" x="41"/>
        <item x="6"/>
        <item x="15"/>
        <item x="4"/>
        <item x="29"/>
        <item x="7"/>
        <item x="10"/>
        <item x="0"/>
        <item x="8"/>
        <item x="32"/>
        <item x="1"/>
        <item x="39"/>
        <item x="22"/>
        <item x="14"/>
        <item x="37"/>
        <item x="24"/>
        <item m="1" x="42"/>
        <item x="2"/>
        <item x="16"/>
        <item x="21"/>
        <item x="28"/>
        <item x="3"/>
        <item x="19"/>
        <item x="18"/>
        <item x="9"/>
        <item x="20"/>
        <item m="1" x="40"/>
        <item x="26"/>
        <item x="36"/>
        <item x="34"/>
        <item x="35"/>
        <item x="5"/>
        <item x="3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s>
  <rowFields count="1">
    <field x="3"/>
  </rowFields>
  <rowItems count="10">
    <i>
      <x v="21"/>
    </i>
    <i>
      <x v="34"/>
    </i>
    <i>
      <x v="1"/>
    </i>
    <i>
      <x v="42"/>
    </i>
    <i>
      <x v="5"/>
    </i>
    <i>
      <x v="35"/>
    </i>
    <i>
      <x v="24"/>
    </i>
    <i>
      <x v="2"/>
    </i>
    <i>
      <x v="40"/>
    </i>
    <i>
      <x/>
    </i>
  </rowItems>
  <colItems count="1">
    <i/>
  </colItems>
  <dataFields count="1">
    <dataField name="Sum of SALARY IN USD" fld="4" baseField="0" baseItem="0" numFmtId="164"/>
  </dataFields>
  <formats count="1">
    <format dxfId="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S4:U45" firstHeaderRow="1" firstDataRow="2" firstDataCol="1"/>
  <pivotFields count="9">
    <pivotField axis="axisCol" showAll="0">
      <items count="3">
        <item x="1"/>
        <item x="0"/>
        <item t="default"/>
      </items>
    </pivotField>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44">
        <item x="12"/>
        <item x="11"/>
        <item x="13"/>
        <item x="38"/>
        <item x="17"/>
        <item x="27"/>
        <item x="30"/>
        <item x="33"/>
        <item x="25"/>
        <item x="23"/>
        <item m="1" x="41"/>
        <item x="6"/>
        <item x="15"/>
        <item x="4"/>
        <item x="29"/>
        <item x="7"/>
        <item x="10"/>
        <item x="0"/>
        <item x="8"/>
        <item x="32"/>
        <item x="1"/>
        <item x="39"/>
        <item x="22"/>
        <item x="14"/>
        <item x="37"/>
        <item x="24"/>
        <item m="1" x="42"/>
        <item x="2"/>
        <item x="16"/>
        <item x="21"/>
        <item x="28"/>
        <item x="3"/>
        <item x="19"/>
        <item x="18"/>
        <item x="9"/>
        <item x="20"/>
        <item m="1" x="40"/>
        <item x="26"/>
        <item x="36"/>
        <item x="34"/>
        <item x="35"/>
        <item x="5"/>
        <item x="3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s>
  <rowFields count="1">
    <field x="3"/>
  </rowFields>
  <rowItems count="40">
    <i>
      <x v="20"/>
    </i>
    <i>
      <x v="15"/>
    </i>
    <i>
      <x v="31"/>
    </i>
    <i>
      <x v="11"/>
    </i>
    <i>
      <x v="41"/>
    </i>
    <i>
      <x v="39"/>
    </i>
    <i>
      <x v="23"/>
    </i>
    <i>
      <x v="38"/>
    </i>
    <i>
      <x v="33"/>
    </i>
    <i>
      <x v="29"/>
    </i>
    <i>
      <x v="19"/>
    </i>
    <i>
      <x v="27"/>
    </i>
    <i>
      <x v="17"/>
    </i>
    <i>
      <x v="25"/>
    </i>
    <i>
      <x v="3"/>
    </i>
    <i>
      <x v="16"/>
    </i>
    <i>
      <x v="4"/>
    </i>
    <i>
      <x v="13"/>
    </i>
    <i>
      <x v="22"/>
    </i>
    <i>
      <x v="30"/>
    </i>
    <i>
      <x v="7"/>
    </i>
    <i>
      <x v="6"/>
    </i>
    <i>
      <x v="28"/>
    </i>
    <i>
      <x v="9"/>
    </i>
    <i>
      <x v="8"/>
    </i>
    <i>
      <x v="32"/>
    </i>
    <i>
      <x v="12"/>
    </i>
    <i>
      <x v="14"/>
    </i>
    <i>
      <x v="37"/>
    </i>
    <i>
      <x v="18"/>
    </i>
    <i>
      <x v="21"/>
    </i>
    <i>
      <x v="34"/>
    </i>
    <i>
      <x v="1"/>
    </i>
    <i>
      <x v="42"/>
    </i>
    <i>
      <x v="5"/>
    </i>
    <i>
      <x v="35"/>
    </i>
    <i>
      <x v="24"/>
    </i>
    <i>
      <x v="2"/>
    </i>
    <i>
      <x v="40"/>
    </i>
    <i>
      <x/>
    </i>
  </rowItems>
  <colFields count="1">
    <field x="0"/>
  </colFields>
  <colItems count="2">
    <i>
      <x/>
    </i>
    <i>
      <x v="1"/>
    </i>
  </colItems>
  <dataFields count="1">
    <dataField name="Sum of SALARY IN USD" fld="4" baseField="0" baseItem="0" numFmtId="164"/>
  </dataFields>
  <formats count="1">
    <format dxfId="6">
      <pivotArea outline="0" collapsedLevelsAreSubtotals="1" fieldPosition="0"/>
    </format>
  </formats>
  <chartFormats count="6">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0"/>
          </reference>
        </references>
      </pivotArea>
    </chartFormat>
    <chartFormat chart="2" format="3"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M4:N8" firstHeaderRow="1" firstDataRow="1" firstDataCol="1"/>
  <pivotFields count="9">
    <pivotField showAll="0"/>
    <pivotField showAll="0"/>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s>
  <rowFields count="1">
    <field x="2"/>
  </rowFields>
  <rowItems count="4">
    <i>
      <x v="2"/>
    </i>
    <i>
      <x/>
    </i>
    <i>
      <x v="3"/>
    </i>
    <i>
      <x v="1"/>
    </i>
  </rowItems>
  <colItems count="1">
    <i/>
  </colItems>
  <dataFields count="1">
    <dataField name="Sum of SALARY IN USD" fld="4" baseField="0" baseItem="0" numFmtId="164"/>
  </dataFields>
  <formats count="1">
    <format dxfId="7">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0"/>
          </reference>
        </references>
      </pivotArea>
    </chartFormat>
    <chartFormat chart="3" format="12">
      <pivotArea type="data" outline="0" fieldPosition="0">
        <references count="2">
          <reference field="4294967294" count="1" selected="0">
            <x v="0"/>
          </reference>
          <reference field="2" count="1" selected="0">
            <x v="3"/>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H3:K14" firstHeaderRow="1" firstDataRow="2" firstDataCol="1"/>
  <pivotFields count="9">
    <pivotField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measureFilter="1" sortType="descending">
      <items count="44">
        <item x="12"/>
        <item x="11"/>
        <item x="13"/>
        <item x="38"/>
        <item x="17"/>
        <item x="27"/>
        <item x="30"/>
        <item x="33"/>
        <item x="25"/>
        <item x="23"/>
        <item m="1" x="41"/>
        <item x="6"/>
        <item x="15"/>
        <item x="4"/>
        <item x="29"/>
        <item x="7"/>
        <item x="10"/>
        <item x="0"/>
        <item x="8"/>
        <item x="32"/>
        <item x="1"/>
        <item x="39"/>
        <item x="22"/>
        <item x="14"/>
        <item x="37"/>
        <item x="24"/>
        <item m="1" x="42"/>
        <item x="2"/>
        <item x="16"/>
        <item x="21"/>
        <item x="28"/>
        <item x="3"/>
        <item x="19"/>
        <item x="18"/>
        <item x="9"/>
        <item x="20"/>
        <item m="1" x="40"/>
        <item x="26"/>
        <item x="36"/>
        <item x="34"/>
        <item x="35"/>
        <item x="5"/>
        <item x="31"/>
        <item t="default"/>
      </items>
      <autoSortScope>
        <pivotArea dataOnly="0" outline="0" fieldPosition="0">
          <references count="2">
            <reference field="4294967294" count="1" selected="0">
              <x v="0"/>
            </reference>
            <reference field="8" count="1" selected="0">
              <x v="0"/>
            </reference>
          </references>
        </pivotArea>
      </autoSortScope>
    </pivotField>
    <pivotField dataField="1" showAll="0"/>
    <pivotField showAll="0"/>
    <pivotField showAll="0"/>
    <pivotField showAll="0"/>
    <pivotField axis="axisCol" showAll="0" sortType="ascending">
      <items count="4">
        <item x="0"/>
        <item x="1"/>
        <item x="2"/>
        <item t="default"/>
      </items>
    </pivotField>
  </pivotFields>
  <rowFields count="1">
    <field x="3"/>
  </rowFields>
  <rowItems count="10">
    <i>
      <x v="20"/>
    </i>
    <i>
      <x v="15"/>
    </i>
    <i>
      <x v="31"/>
    </i>
    <i>
      <x v="11"/>
    </i>
    <i>
      <x v="38"/>
    </i>
    <i>
      <x v="23"/>
    </i>
    <i>
      <x v="41"/>
    </i>
    <i>
      <x v="33"/>
    </i>
    <i>
      <x v="39"/>
    </i>
    <i>
      <x v="29"/>
    </i>
  </rowItems>
  <colFields count="1">
    <field x="8"/>
  </colFields>
  <colItems count="3">
    <i>
      <x/>
    </i>
    <i>
      <x v="1"/>
    </i>
    <i>
      <x v="2"/>
    </i>
  </colItems>
  <dataFields count="1">
    <dataField name="Sum of SALARY IN USD" fld="4" baseField="0" baseItem="0" numFmtId="164"/>
  </dataFields>
  <formats count="1">
    <format dxfId="8">
      <pivotArea outline="0" collapsedLevelsAreSubtotals="1" fieldPosition="0"/>
    </format>
  </formats>
  <chartFormats count="3">
    <chartFormat chart="8" format="6" series="1">
      <pivotArea type="data" outline="0" fieldPosition="0">
        <references count="2">
          <reference field="4294967294" count="1" selected="0">
            <x v="0"/>
          </reference>
          <reference field="8" count="1" selected="0">
            <x v="0"/>
          </reference>
        </references>
      </pivotArea>
    </chartFormat>
    <chartFormat chart="8" format="7" series="1">
      <pivotArea type="data" outline="0" fieldPosition="0">
        <references count="2">
          <reference field="4294967294" count="1" selected="0">
            <x v="0"/>
          </reference>
          <reference field="8" count="1" selected="0">
            <x v="1"/>
          </reference>
        </references>
      </pivotArea>
    </chartFormat>
    <chartFormat chart="8"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filters count="1">
    <filter fld="3"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I5:AJ9" firstHeaderRow="1" firstDataRow="1" firstDataCol="1"/>
  <pivotFields count="9">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s>
  <rowFields count="1">
    <field x="1"/>
  </rowFields>
  <rowItems count="4">
    <i>
      <x v="1"/>
    </i>
    <i>
      <x v="3"/>
    </i>
    <i>
      <x v="2"/>
    </i>
    <i>
      <x/>
    </i>
  </rowItems>
  <colItems count="1">
    <i/>
  </colItems>
  <dataFields count="1">
    <dataField name="Average of SALARY IN USD" fld="4" subtotal="average" baseField="1" baseItem="3" numFmtId="164"/>
  </dataFields>
  <formats count="1">
    <format dxfId="9">
      <pivotArea outline="0" collapsedLevelsAreSubtotals="1" fieldPosition="0"/>
    </format>
  </formats>
  <pivotTableStyleInfo name="PivotStyleLight16" showRowHeaders="1" showColHeaders="1" showRowStripes="0" showColStripes="0" showLastColumn="1"/>
  <filters count="1">
    <filter fld="3" type="count" evalOrder="-1" id="3"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16" applyNumberFormats="0" applyBorderFormats="0" applyFontFormats="0" applyPatternFormats="0" applyAlignmentFormats="0" applyWidthHeightFormats="0">
  <queryTableRefresh nextId="10">
    <queryTableFields count="9">
      <queryTableField id="1" name="WORK YEAR" tableColumnId="10"/>
      <queryTableField id="2" name="Experience Level" tableColumnId="2"/>
      <queryTableField id="3" name="EMPLOYMENT TYPE" tableColumnId="3"/>
      <queryTableField id="4" name="JOB TITLE" tableColumnId="4"/>
      <queryTableField id="5" name="SALARY IN USD" tableColumnId="5"/>
      <queryTableField id="6" name="EMPLOYEES RESIDENCE" tableColumnId="6"/>
      <queryTableField id="7" name="REMOTE RATIO" tableColumnId="7"/>
      <queryTableField id="8" name="COMPANY LOCATION" tableColumnId="8"/>
      <queryTableField id="9" name="COMPANY SIZ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00000000-0013-0000-FFFF-FFFF01000000}" sourceName="WORK YEAR">
  <pivotTables>
    <pivotTable tabId="3" name="PivotTable1"/>
  </pivotTables>
  <data>
    <tabular pivotCacheId="100158394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00000000-0013-0000-FFFF-FFFF02000000}" sourceName="Experience Level">
  <pivotTables>
    <pivotTable tabId="3" name="PivotTable1"/>
  </pivotTables>
  <data>
    <tabular pivotCacheId="1001583944">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00000000-0013-0000-FFFF-FFFF03000000}" sourceName="EMPLOYMENT TYPE">
  <pivotTables>
    <pivotTable tabId="3" name="PivotTable1"/>
  </pivotTables>
  <data>
    <tabular pivotCacheId="1001583944">
      <items count="4">
        <i x="2" s="1"/>
        <i x="3"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00000000-0013-0000-FFFF-FFFF04000000}" sourceName="JOB TITLE">
  <pivotTables>
    <pivotTable tabId="3" name="PivotTable1"/>
  </pivotTables>
  <data>
    <tabular pivotCacheId="1001583944">
      <items count="43">
        <i x="12" s="1"/>
        <i x="11" s="1"/>
        <i x="13" s="1"/>
        <i x="38" s="1"/>
        <i x="17" s="1"/>
        <i x="27" s="1"/>
        <i x="30" s="1"/>
        <i x="33" s="1"/>
        <i x="25" s="1"/>
        <i x="23" s="1"/>
        <i x="6" s="1"/>
        <i x="15" s="1"/>
        <i x="4" s="1"/>
        <i x="29" s="1"/>
        <i x="7" s="1"/>
        <i x="10" s="1"/>
        <i x="0" s="1"/>
        <i x="8" s="1"/>
        <i x="32" s="1"/>
        <i x="1" s="1"/>
        <i x="39" s="1"/>
        <i x="22" s="1"/>
        <i x="14" s="1"/>
        <i x="37" s="1"/>
        <i x="24" s="1"/>
        <i x="2" s="1"/>
        <i x="16" s="1"/>
        <i x="21" s="1"/>
        <i x="28" s="1"/>
        <i x="3" s="1"/>
        <i x="19" s="1"/>
        <i x="18" s="1"/>
        <i x="9" s="1"/>
        <i x="20" s="1"/>
        <i x="26" s="1"/>
        <i x="36" s="1"/>
        <i x="34" s="1"/>
        <i x="35" s="1"/>
        <i x="5" s="1"/>
        <i x="31" s="1"/>
        <i x="41" s="1" nd="1"/>
        <i x="42" s="1" nd="1"/>
        <i x="4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 YEAR 1" xr10:uid="{98B6B5AB-95DA-4457-B9A0-71BDEEB63E57}" cache="Slicer_WORK_YEAR" caption="WORK YEAR" style="SlicerStyleOther2" rowHeight="241300"/>
  <slicer name="Experience Level 1" xr10:uid="{4E243C6F-45B8-41CF-AD8A-F94895D03131}" cache="Slicer_Experience_Level" caption="Experience Level" rowHeight="241300"/>
  <slicer name="EMPLOYMENT TYPE 1" xr10:uid="{130F1E6C-896E-44C1-8047-6ECAC537C58C}" cache="Slicer_EMPLOYMENT_TYPE" caption="EMPLOYMENT TYPE" rowHeight="241300"/>
  <slicer name="JOB TITLE 1" xr10:uid="{FDFE9CBA-1A04-4246-9B9D-2A0005D210D4}" cache="Slicer_JOB_TITLE" caption="JOB TITLE" style="SlicerStyleOther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_Science_Jobs_Salaries" displayName="Data_Science_Jobs_Salaries" ref="A1:I245" tableType="queryTable" totalsRowShown="0">
  <autoFilter ref="A1:I245" xr:uid="{00000000-0009-0000-0100-000001000000}"/>
  <tableColumns count="9">
    <tableColumn id="10" xr3:uid="{00000000-0010-0000-0000-00000A000000}" uniqueName="10" name="WORK YEAR" queryTableFieldId="1"/>
    <tableColumn id="2" xr3:uid="{00000000-0010-0000-0000-000002000000}" uniqueName="2" name="Experience Level" queryTableFieldId="2" dataDxfId="14"/>
    <tableColumn id="3" xr3:uid="{00000000-0010-0000-0000-000003000000}" uniqueName="3" name="EMPLOYMENT TYPE" queryTableFieldId="3" dataDxfId="13"/>
    <tableColumn id="4" xr3:uid="{00000000-0010-0000-0000-000004000000}" uniqueName="4" name="JOB TITLE" queryTableFieldId="4" dataDxfId="12"/>
    <tableColumn id="5" xr3:uid="{00000000-0010-0000-0000-000005000000}" uniqueName="5" name="SALARY IN USD" queryTableFieldId="5"/>
    <tableColumn id="6" xr3:uid="{00000000-0010-0000-0000-000006000000}" uniqueName="6" name="EMPLOYEES RESIDENCE" queryTableFieldId="6" dataDxfId="11"/>
    <tableColumn id="7" xr3:uid="{00000000-0010-0000-0000-000007000000}" uniqueName="7" name="REMOTE RATIO" queryTableFieldId="7"/>
    <tableColumn id="8" xr3:uid="{00000000-0010-0000-0000-000008000000}" uniqueName="8" name="COMPANY LOCATION" queryTableFieldId="8" dataDxfId="10"/>
    <tableColumn id="9" xr3:uid="{00000000-0010-0000-0000-000009000000}" uniqueName="9" name="COMPANY SIZE"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6"/>
  <sheetViews>
    <sheetView workbookViewId="0"/>
  </sheetViews>
  <sheetFormatPr defaultRowHeight="15" x14ac:dyDescent="0.25"/>
  <sheetData>
    <row r="1" spans="1:11" x14ac:dyDescent="0.25">
      <c r="A1" t="s">
        <v>0</v>
      </c>
      <c r="B1" t="s">
        <v>1</v>
      </c>
      <c r="C1" t="s">
        <v>2</v>
      </c>
      <c r="D1" t="s">
        <v>3</v>
      </c>
      <c r="E1" t="s">
        <v>4</v>
      </c>
      <c r="F1" t="s">
        <v>5</v>
      </c>
      <c r="G1" t="s">
        <v>6</v>
      </c>
      <c r="H1" t="s">
        <v>7</v>
      </c>
      <c r="I1" t="s">
        <v>8</v>
      </c>
      <c r="J1" t="s">
        <v>9</v>
      </c>
      <c r="K1" t="s">
        <v>10</v>
      </c>
    </row>
    <row r="2" spans="1:11" x14ac:dyDescent="0.25">
      <c r="A2" t="s">
        <v>11</v>
      </c>
      <c r="B2" t="s">
        <v>12</v>
      </c>
      <c r="C2" t="s">
        <v>13</v>
      </c>
      <c r="D2" t="s">
        <v>14</v>
      </c>
      <c r="E2">
        <v>54000</v>
      </c>
      <c r="F2" t="s">
        <v>15</v>
      </c>
      <c r="G2">
        <v>64369</v>
      </c>
      <c r="H2" t="s">
        <v>16</v>
      </c>
      <c r="I2">
        <v>50</v>
      </c>
      <c r="J2" t="s">
        <v>16</v>
      </c>
      <c r="K2" t="s">
        <v>17</v>
      </c>
    </row>
    <row r="3" spans="1:11" x14ac:dyDescent="0.25">
      <c r="A3">
        <v>2020</v>
      </c>
      <c r="B3" t="s">
        <v>18</v>
      </c>
      <c r="C3" t="s">
        <v>13</v>
      </c>
      <c r="D3" t="s">
        <v>19</v>
      </c>
      <c r="E3">
        <v>60000</v>
      </c>
      <c r="F3" t="s">
        <v>15</v>
      </c>
      <c r="G3">
        <v>68428</v>
      </c>
      <c r="H3" t="s">
        <v>20</v>
      </c>
      <c r="I3">
        <v>100</v>
      </c>
      <c r="J3" t="s">
        <v>21</v>
      </c>
      <c r="K3" t="s">
        <v>17</v>
      </c>
    </row>
    <row r="4" spans="1:11" x14ac:dyDescent="0.25">
      <c r="A4" t="s">
        <v>11</v>
      </c>
      <c r="B4" t="s">
        <v>22</v>
      </c>
      <c r="C4" t="s">
        <v>13</v>
      </c>
      <c r="D4" t="s">
        <v>23</v>
      </c>
      <c r="E4">
        <v>85000</v>
      </c>
      <c r="F4" t="s">
        <v>24</v>
      </c>
      <c r="G4">
        <v>85000</v>
      </c>
      <c r="H4" t="s">
        <v>25</v>
      </c>
      <c r="I4">
        <v>0</v>
      </c>
      <c r="J4" t="s">
        <v>25</v>
      </c>
      <c r="K4" t="s">
        <v>26</v>
      </c>
    </row>
    <row r="5" spans="1:11" x14ac:dyDescent="0.25">
      <c r="A5" t="s">
        <v>11</v>
      </c>
      <c r="B5" t="s">
        <v>22</v>
      </c>
      <c r="C5" t="s">
        <v>13</v>
      </c>
      <c r="D5" t="s">
        <v>27</v>
      </c>
      <c r="E5">
        <v>230000</v>
      </c>
      <c r="F5" t="s">
        <v>24</v>
      </c>
      <c r="G5">
        <v>230000</v>
      </c>
      <c r="H5" t="s">
        <v>25</v>
      </c>
      <c r="I5">
        <v>50</v>
      </c>
      <c r="J5" t="s">
        <v>25</v>
      </c>
      <c r="K5" t="s">
        <v>17</v>
      </c>
    </row>
    <row r="6" spans="1:11" x14ac:dyDescent="0.25">
      <c r="A6" t="s">
        <v>11</v>
      </c>
      <c r="B6" t="s">
        <v>12</v>
      </c>
      <c r="C6" t="s">
        <v>13</v>
      </c>
      <c r="D6" t="s">
        <v>28</v>
      </c>
      <c r="E6">
        <v>125000</v>
      </c>
      <c r="F6" t="s">
        <v>24</v>
      </c>
      <c r="G6">
        <v>125000</v>
      </c>
      <c r="H6" t="s">
        <v>21</v>
      </c>
      <c r="I6">
        <v>100</v>
      </c>
      <c r="J6" t="s">
        <v>21</v>
      </c>
      <c r="K6" t="s">
        <v>29</v>
      </c>
    </row>
    <row r="7" spans="1:11" x14ac:dyDescent="0.25">
      <c r="A7" t="s">
        <v>11</v>
      </c>
      <c r="B7" t="s">
        <v>18</v>
      </c>
      <c r="C7" t="s">
        <v>13</v>
      </c>
      <c r="D7" t="s">
        <v>30</v>
      </c>
      <c r="E7">
        <v>120000</v>
      </c>
      <c r="F7" t="s">
        <v>24</v>
      </c>
      <c r="G7">
        <v>120000</v>
      </c>
      <c r="H7" t="s">
        <v>21</v>
      </c>
      <c r="I7">
        <v>100</v>
      </c>
      <c r="J7" t="s">
        <v>21</v>
      </c>
      <c r="K7" t="s">
        <v>26</v>
      </c>
    </row>
    <row r="8" spans="1:11" x14ac:dyDescent="0.25">
      <c r="A8">
        <v>2020</v>
      </c>
      <c r="B8" t="s">
        <v>31</v>
      </c>
      <c r="C8" t="s">
        <v>13</v>
      </c>
      <c r="D8" t="s">
        <v>32</v>
      </c>
      <c r="E8">
        <v>450000</v>
      </c>
      <c r="F8" t="s">
        <v>24</v>
      </c>
      <c r="G8">
        <v>450000</v>
      </c>
      <c r="H8" t="s">
        <v>21</v>
      </c>
      <c r="I8">
        <v>0</v>
      </c>
      <c r="J8" t="s">
        <v>21</v>
      </c>
      <c r="K8" t="s">
        <v>26</v>
      </c>
    </row>
    <row r="9" spans="1:11" x14ac:dyDescent="0.25">
      <c r="A9">
        <v>2020</v>
      </c>
      <c r="B9" t="s">
        <v>31</v>
      </c>
      <c r="C9" t="s">
        <v>13</v>
      </c>
      <c r="D9" t="s">
        <v>33</v>
      </c>
      <c r="E9">
        <v>41000</v>
      </c>
      <c r="F9" t="s">
        <v>15</v>
      </c>
      <c r="G9">
        <v>46759</v>
      </c>
      <c r="H9" t="s">
        <v>34</v>
      </c>
      <c r="I9">
        <v>50</v>
      </c>
      <c r="J9" t="s">
        <v>34</v>
      </c>
      <c r="K9" t="s">
        <v>17</v>
      </c>
    </row>
    <row r="10" spans="1:11" x14ac:dyDescent="0.25">
      <c r="A10">
        <v>2020</v>
      </c>
      <c r="B10" t="s">
        <v>31</v>
      </c>
      <c r="C10" t="s">
        <v>13</v>
      </c>
      <c r="D10" t="s">
        <v>35</v>
      </c>
      <c r="E10">
        <v>65000</v>
      </c>
      <c r="F10" t="s">
        <v>15</v>
      </c>
      <c r="G10">
        <v>74130</v>
      </c>
      <c r="H10" t="s">
        <v>36</v>
      </c>
      <c r="I10">
        <v>50</v>
      </c>
      <c r="J10" t="s">
        <v>36</v>
      </c>
      <c r="K10" t="s">
        <v>17</v>
      </c>
    </row>
    <row r="11" spans="1:11" x14ac:dyDescent="0.25">
      <c r="A11" t="s">
        <v>11</v>
      </c>
      <c r="B11" t="s">
        <v>18</v>
      </c>
      <c r="C11" t="s">
        <v>13</v>
      </c>
      <c r="D11" t="s">
        <v>37</v>
      </c>
      <c r="E11">
        <v>159500</v>
      </c>
      <c r="F11" t="s">
        <v>38</v>
      </c>
      <c r="G11">
        <v>127543</v>
      </c>
      <c r="H11" t="s">
        <v>39</v>
      </c>
      <c r="I11">
        <v>50</v>
      </c>
      <c r="J11" t="s">
        <v>39</v>
      </c>
      <c r="K11" t="s">
        <v>17</v>
      </c>
    </row>
    <row r="12" spans="1:11" x14ac:dyDescent="0.25">
      <c r="A12" t="s">
        <v>11</v>
      </c>
      <c r="B12" t="s">
        <v>18</v>
      </c>
      <c r="C12" t="s">
        <v>13</v>
      </c>
      <c r="D12" t="s">
        <v>40</v>
      </c>
      <c r="E12">
        <v>144000</v>
      </c>
      <c r="F12" t="s">
        <v>24</v>
      </c>
      <c r="G12">
        <v>144000</v>
      </c>
      <c r="H12" t="s">
        <v>21</v>
      </c>
      <c r="I12">
        <v>100</v>
      </c>
      <c r="J12" t="s">
        <v>21</v>
      </c>
      <c r="K12" t="s">
        <v>17</v>
      </c>
    </row>
    <row r="13" spans="1:11" x14ac:dyDescent="0.25">
      <c r="A13" t="s">
        <v>11</v>
      </c>
      <c r="B13" t="s">
        <v>12</v>
      </c>
      <c r="C13" t="s">
        <v>13</v>
      </c>
      <c r="D13" t="s">
        <v>19</v>
      </c>
      <c r="E13">
        <v>13400</v>
      </c>
      <c r="F13" t="s">
        <v>24</v>
      </c>
      <c r="G13">
        <v>13400</v>
      </c>
      <c r="H13" t="s">
        <v>41</v>
      </c>
      <c r="I13">
        <v>100</v>
      </c>
      <c r="J13" t="s">
        <v>41</v>
      </c>
      <c r="K13" t="s">
        <v>17</v>
      </c>
    </row>
    <row r="14" spans="1:11" x14ac:dyDescent="0.25">
      <c r="A14" t="s">
        <v>11</v>
      </c>
      <c r="B14" t="s">
        <v>31</v>
      </c>
      <c r="C14" t="s">
        <v>13</v>
      </c>
      <c r="D14" t="s">
        <v>19</v>
      </c>
      <c r="E14">
        <v>95000</v>
      </c>
      <c r="F14" t="s">
        <v>38</v>
      </c>
      <c r="G14">
        <v>75966</v>
      </c>
      <c r="H14" t="s">
        <v>39</v>
      </c>
      <c r="I14">
        <v>100</v>
      </c>
      <c r="J14" t="s">
        <v>39</v>
      </c>
      <c r="K14" t="s">
        <v>17</v>
      </c>
    </row>
    <row r="15" spans="1:11" x14ac:dyDescent="0.25">
      <c r="A15" t="s">
        <v>11</v>
      </c>
      <c r="B15" t="s">
        <v>31</v>
      </c>
      <c r="C15" t="s">
        <v>13</v>
      </c>
      <c r="D15" t="s">
        <v>19</v>
      </c>
      <c r="E15">
        <v>150000</v>
      </c>
      <c r="F15" t="s">
        <v>24</v>
      </c>
      <c r="G15">
        <v>150000</v>
      </c>
      <c r="H15" t="s">
        <v>21</v>
      </c>
      <c r="I15">
        <v>100</v>
      </c>
      <c r="J15" t="s">
        <v>21</v>
      </c>
      <c r="K15" t="s">
        <v>26</v>
      </c>
    </row>
    <row r="16" spans="1:11" x14ac:dyDescent="0.25">
      <c r="A16">
        <v>2020</v>
      </c>
      <c r="B16" t="s">
        <v>31</v>
      </c>
      <c r="C16" t="s">
        <v>13</v>
      </c>
      <c r="D16" t="s">
        <v>14</v>
      </c>
      <c r="E16">
        <v>103000</v>
      </c>
      <c r="F16" t="s">
        <v>24</v>
      </c>
      <c r="G16">
        <v>103000</v>
      </c>
      <c r="H16" t="s">
        <v>21</v>
      </c>
      <c r="I16">
        <v>100</v>
      </c>
      <c r="J16" t="s">
        <v>21</v>
      </c>
      <c r="K16" t="s">
        <v>17</v>
      </c>
    </row>
    <row r="17" spans="1:11" x14ac:dyDescent="0.25">
      <c r="A17" t="s">
        <v>11</v>
      </c>
      <c r="B17" t="s">
        <v>18</v>
      </c>
      <c r="C17" t="s">
        <v>13</v>
      </c>
      <c r="D17" t="s">
        <v>42</v>
      </c>
      <c r="E17">
        <v>153000</v>
      </c>
      <c r="F17" t="s">
        <v>24</v>
      </c>
      <c r="G17">
        <v>153000</v>
      </c>
      <c r="H17" t="s">
        <v>21</v>
      </c>
      <c r="I17">
        <v>100</v>
      </c>
      <c r="J17" t="s">
        <v>21</v>
      </c>
      <c r="K17" t="s">
        <v>17</v>
      </c>
    </row>
    <row r="18" spans="1:11" x14ac:dyDescent="0.25">
      <c r="A18" t="s">
        <v>11</v>
      </c>
      <c r="B18" t="s">
        <v>31</v>
      </c>
      <c r="C18" t="s">
        <v>13</v>
      </c>
      <c r="D18" t="s">
        <v>35</v>
      </c>
      <c r="E18">
        <v>90000</v>
      </c>
      <c r="F18" t="s">
        <v>24</v>
      </c>
      <c r="G18">
        <v>90000</v>
      </c>
      <c r="H18" t="s">
        <v>21</v>
      </c>
      <c r="I18">
        <v>100</v>
      </c>
      <c r="J18" t="s">
        <v>21</v>
      </c>
      <c r="K18" t="s">
        <v>17</v>
      </c>
    </row>
    <row r="19" spans="1:11" x14ac:dyDescent="0.25">
      <c r="A19" t="s">
        <v>11</v>
      </c>
      <c r="B19" t="s">
        <v>12</v>
      </c>
      <c r="C19" t="s">
        <v>13</v>
      </c>
      <c r="D19" t="s">
        <v>33</v>
      </c>
      <c r="E19">
        <v>90000</v>
      </c>
      <c r="F19" t="s">
        <v>24</v>
      </c>
      <c r="G19">
        <v>90000</v>
      </c>
      <c r="H19" t="s">
        <v>21</v>
      </c>
      <c r="I19">
        <v>100</v>
      </c>
      <c r="J19" t="s">
        <v>21</v>
      </c>
      <c r="K19" t="s">
        <v>29</v>
      </c>
    </row>
    <row r="20" spans="1:11" x14ac:dyDescent="0.25">
      <c r="A20" t="s">
        <v>11</v>
      </c>
      <c r="B20" t="s">
        <v>12</v>
      </c>
      <c r="C20" t="s">
        <v>13</v>
      </c>
      <c r="D20" t="s">
        <v>33</v>
      </c>
      <c r="E20">
        <v>60000</v>
      </c>
      <c r="F20" t="s">
        <v>24</v>
      </c>
      <c r="G20">
        <v>60000</v>
      </c>
      <c r="H20" t="s">
        <v>21</v>
      </c>
      <c r="I20">
        <v>100</v>
      </c>
      <c r="J20" t="s">
        <v>21</v>
      </c>
      <c r="K20" t="s">
        <v>29</v>
      </c>
    </row>
    <row r="21" spans="1:11" x14ac:dyDescent="0.25">
      <c r="A21" t="s">
        <v>11</v>
      </c>
      <c r="B21" t="s">
        <v>31</v>
      </c>
      <c r="C21" t="s">
        <v>13</v>
      </c>
      <c r="D21" t="s">
        <v>19</v>
      </c>
      <c r="E21">
        <v>50000</v>
      </c>
      <c r="F21" t="s">
        <v>24</v>
      </c>
      <c r="G21">
        <v>50000</v>
      </c>
      <c r="H21" t="s">
        <v>43</v>
      </c>
      <c r="I21">
        <v>100</v>
      </c>
      <c r="J21" t="s">
        <v>43</v>
      </c>
      <c r="K21" t="s">
        <v>17</v>
      </c>
    </row>
    <row r="22" spans="1:11" x14ac:dyDescent="0.25">
      <c r="A22" t="s">
        <v>11</v>
      </c>
      <c r="B22" t="s">
        <v>12</v>
      </c>
      <c r="C22" t="s">
        <v>44</v>
      </c>
      <c r="D22" t="s">
        <v>45</v>
      </c>
      <c r="E22">
        <v>12000</v>
      </c>
      <c r="F22" t="s">
        <v>24</v>
      </c>
      <c r="G22">
        <v>12000</v>
      </c>
      <c r="H22" t="s">
        <v>46</v>
      </c>
      <c r="I22">
        <v>100</v>
      </c>
      <c r="J22" t="s">
        <v>21</v>
      </c>
      <c r="K22" t="s">
        <v>26</v>
      </c>
    </row>
    <row r="23" spans="1:11" x14ac:dyDescent="0.25">
      <c r="A23" t="s">
        <v>11</v>
      </c>
      <c r="B23" t="s">
        <v>31</v>
      </c>
      <c r="C23" t="s">
        <v>44</v>
      </c>
      <c r="D23" t="s">
        <v>47</v>
      </c>
      <c r="E23">
        <v>400000</v>
      </c>
      <c r="F23" t="s">
        <v>48</v>
      </c>
      <c r="G23">
        <v>5423</v>
      </c>
      <c r="H23" t="s">
        <v>49</v>
      </c>
      <c r="I23">
        <v>50</v>
      </c>
      <c r="J23" t="s">
        <v>49</v>
      </c>
      <c r="K23" t="s">
        <v>26</v>
      </c>
    </row>
    <row r="24" spans="1:11" x14ac:dyDescent="0.25">
      <c r="A24" t="s">
        <v>11</v>
      </c>
      <c r="B24" t="s">
        <v>31</v>
      </c>
      <c r="C24" t="s">
        <v>50</v>
      </c>
      <c r="D24" t="s">
        <v>51</v>
      </c>
      <c r="E24">
        <v>270000</v>
      </c>
      <c r="F24" t="s">
        <v>24</v>
      </c>
      <c r="G24">
        <v>270000</v>
      </c>
      <c r="H24" t="s">
        <v>21</v>
      </c>
      <c r="I24">
        <v>100</v>
      </c>
      <c r="J24" t="s">
        <v>21</v>
      </c>
      <c r="K24" t="s">
        <v>17</v>
      </c>
    </row>
    <row r="25" spans="1:11" x14ac:dyDescent="0.25">
      <c r="A25" t="s">
        <v>11</v>
      </c>
      <c r="B25" t="s">
        <v>31</v>
      </c>
      <c r="C25" t="s">
        <v>13</v>
      </c>
      <c r="D25" t="s">
        <v>52</v>
      </c>
      <c r="E25">
        <v>68000</v>
      </c>
      <c r="F25" t="s">
        <v>38</v>
      </c>
      <c r="G25">
        <v>54376</v>
      </c>
      <c r="H25" t="s">
        <v>53</v>
      </c>
      <c r="I25">
        <v>50</v>
      </c>
      <c r="J25" t="s">
        <v>39</v>
      </c>
      <c r="K25" t="s">
        <v>17</v>
      </c>
    </row>
    <row r="26" spans="1:11" x14ac:dyDescent="0.25">
      <c r="A26" t="s">
        <v>11</v>
      </c>
      <c r="B26" t="s">
        <v>31</v>
      </c>
      <c r="C26" t="s">
        <v>13</v>
      </c>
      <c r="D26" t="s">
        <v>28</v>
      </c>
      <c r="E26">
        <v>40000</v>
      </c>
      <c r="F26" t="s">
        <v>15</v>
      </c>
      <c r="G26">
        <v>47681</v>
      </c>
      <c r="H26" t="s">
        <v>54</v>
      </c>
      <c r="I26">
        <v>100</v>
      </c>
      <c r="J26" t="s">
        <v>54</v>
      </c>
      <c r="K26" t="s">
        <v>29</v>
      </c>
    </row>
    <row r="27" spans="1:11" x14ac:dyDescent="0.25">
      <c r="A27" t="s">
        <v>11</v>
      </c>
      <c r="B27" t="s">
        <v>22</v>
      </c>
      <c r="C27" t="s">
        <v>13</v>
      </c>
      <c r="D27" t="s">
        <v>55</v>
      </c>
      <c r="E27">
        <v>130000</v>
      </c>
      <c r="F27" t="s">
        <v>15</v>
      </c>
      <c r="G27">
        <v>154963</v>
      </c>
      <c r="H27" t="s">
        <v>56</v>
      </c>
      <c r="I27">
        <v>100</v>
      </c>
      <c r="J27" t="s">
        <v>57</v>
      </c>
      <c r="K27" t="s">
        <v>17</v>
      </c>
    </row>
    <row r="28" spans="1:11" x14ac:dyDescent="0.25">
      <c r="A28" t="s">
        <v>11</v>
      </c>
      <c r="B28" t="s">
        <v>31</v>
      </c>
      <c r="C28" t="s">
        <v>13</v>
      </c>
      <c r="D28" t="s">
        <v>35</v>
      </c>
      <c r="E28">
        <v>110000</v>
      </c>
      <c r="F28" t="s">
        <v>58</v>
      </c>
      <c r="G28">
        <v>28801</v>
      </c>
      <c r="H28" t="s">
        <v>57</v>
      </c>
      <c r="I28">
        <v>100</v>
      </c>
      <c r="J28" t="s">
        <v>57</v>
      </c>
      <c r="K28" t="s">
        <v>17</v>
      </c>
    </row>
    <row r="29" spans="1:11" x14ac:dyDescent="0.25">
      <c r="A29" t="s">
        <v>11</v>
      </c>
      <c r="B29" t="s">
        <v>31</v>
      </c>
      <c r="C29" t="s">
        <v>13</v>
      </c>
      <c r="D29" t="s">
        <v>59</v>
      </c>
      <c r="E29">
        <v>110000</v>
      </c>
      <c r="F29" t="s">
        <v>24</v>
      </c>
      <c r="G29">
        <v>110000</v>
      </c>
      <c r="H29" t="s">
        <v>21</v>
      </c>
      <c r="I29">
        <v>100</v>
      </c>
      <c r="J29" t="s">
        <v>21</v>
      </c>
      <c r="K29" t="s">
        <v>17</v>
      </c>
    </row>
    <row r="30" spans="1:11" x14ac:dyDescent="0.25">
      <c r="A30" t="s">
        <v>11</v>
      </c>
      <c r="B30" t="s">
        <v>12</v>
      </c>
      <c r="C30" t="s">
        <v>13</v>
      </c>
      <c r="D30" t="s">
        <v>32</v>
      </c>
      <c r="E30">
        <v>60000</v>
      </c>
      <c r="F30" t="s">
        <v>60</v>
      </c>
      <c r="G30">
        <v>83000</v>
      </c>
      <c r="H30" t="s">
        <v>53</v>
      </c>
      <c r="I30">
        <v>50</v>
      </c>
      <c r="J30" t="s">
        <v>53</v>
      </c>
      <c r="K30" t="s">
        <v>17</v>
      </c>
    </row>
    <row r="31" spans="1:11" x14ac:dyDescent="0.25">
      <c r="A31">
        <v>2020</v>
      </c>
      <c r="B31" t="s">
        <v>12</v>
      </c>
      <c r="C31" t="s">
        <v>13</v>
      </c>
      <c r="D31" t="s">
        <v>28</v>
      </c>
      <c r="E31">
        <v>250000</v>
      </c>
      <c r="F31" t="s">
        <v>24</v>
      </c>
      <c r="G31">
        <v>250000</v>
      </c>
      <c r="H31" t="s">
        <v>21</v>
      </c>
      <c r="I31">
        <v>50</v>
      </c>
      <c r="J31" t="s">
        <v>21</v>
      </c>
      <c r="K31" t="s">
        <v>17</v>
      </c>
    </row>
    <row r="32" spans="1:11" x14ac:dyDescent="0.25">
      <c r="A32" t="s">
        <v>11</v>
      </c>
      <c r="B32" t="s">
        <v>12</v>
      </c>
      <c r="C32" t="s">
        <v>13</v>
      </c>
      <c r="D32" t="s">
        <v>33</v>
      </c>
      <c r="E32">
        <v>50000</v>
      </c>
      <c r="F32" t="s">
        <v>15</v>
      </c>
      <c r="G32">
        <v>59601</v>
      </c>
      <c r="H32" t="s">
        <v>34</v>
      </c>
      <c r="I32">
        <v>50</v>
      </c>
      <c r="J32" t="s">
        <v>34</v>
      </c>
      <c r="K32" t="s">
        <v>26</v>
      </c>
    </row>
    <row r="33" spans="1:11" x14ac:dyDescent="0.25">
      <c r="A33" t="s">
        <v>11</v>
      </c>
      <c r="B33" t="s">
        <v>18</v>
      </c>
      <c r="C33" t="s">
        <v>13</v>
      </c>
      <c r="D33" t="s">
        <v>33</v>
      </c>
      <c r="E33">
        <v>80000</v>
      </c>
      <c r="F33" t="s">
        <v>24</v>
      </c>
      <c r="G33">
        <v>80000</v>
      </c>
      <c r="H33" t="s">
        <v>61</v>
      </c>
      <c r="I33">
        <v>100</v>
      </c>
      <c r="J33" t="s">
        <v>21</v>
      </c>
      <c r="K33" t="s">
        <v>29</v>
      </c>
    </row>
    <row r="34" spans="1:11" x14ac:dyDescent="0.25">
      <c r="A34">
        <v>2020</v>
      </c>
      <c r="B34" t="s">
        <v>12</v>
      </c>
      <c r="C34" t="s">
        <v>13</v>
      </c>
      <c r="D34" t="s">
        <v>33</v>
      </c>
      <c r="E34">
        <v>10000</v>
      </c>
      <c r="F34" t="s">
        <v>24</v>
      </c>
      <c r="G34">
        <v>10000</v>
      </c>
      <c r="H34" t="s">
        <v>43</v>
      </c>
      <c r="I34">
        <v>100</v>
      </c>
      <c r="J34" t="s">
        <v>43</v>
      </c>
      <c r="K34" t="s">
        <v>29</v>
      </c>
    </row>
    <row r="35" spans="1:11" x14ac:dyDescent="0.25">
      <c r="A35">
        <v>2020</v>
      </c>
      <c r="B35" t="s">
        <v>12</v>
      </c>
      <c r="C35" t="s">
        <v>13</v>
      </c>
      <c r="D35" t="s">
        <v>28</v>
      </c>
      <c r="E35">
        <v>138000</v>
      </c>
      <c r="F35" t="s">
        <v>24</v>
      </c>
      <c r="G35">
        <v>138000</v>
      </c>
      <c r="H35" t="s">
        <v>21</v>
      </c>
      <c r="I35">
        <v>100</v>
      </c>
      <c r="J35" t="s">
        <v>21</v>
      </c>
      <c r="K35" t="s">
        <v>29</v>
      </c>
    </row>
    <row r="36" spans="1:11" x14ac:dyDescent="0.25">
      <c r="A36" t="s">
        <v>11</v>
      </c>
      <c r="B36" t="s">
        <v>31</v>
      </c>
      <c r="C36" t="s">
        <v>13</v>
      </c>
      <c r="D36" t="s">
        <v>35</v>
      </c>
      <c r="E36">
        <v>140000</v>
      </c>
      <c r="F36" t="s">
        <v>24</v>
      </c>
      <c r="G36">
        <v>140000</v>
      </c>
      <c r="H36" t="s">
        <v>21</v>
      </c>
      <c r="I36">
        <v>100</v>
      </c>
      <c r="J36" t="s">
        <v>21</v>
      </c>
      <c r="K36" t="s">
        <v>17</v>
      </c>
    </row>
    <row r="37" spans="1:11" x14ac:dyDescent="0.25">
      <c r="A37" t="s">
        <v>11</v>
      </c>
      <c r="B37" t="s">
        <v>18</v>
      </c>
      <c r="C37" t="s">
        <v>13</v>
      </c>
      <c r="D37" t="s">
        <v>59</v>
      </c>
      <c r="E37">
        <v>67000</v>
      </c>
      <c r="F37" t="s">
        <v>15</v>
      </c>
      <c r="G37">
        <v>79866</v>
      </c>
      <c r="H37" t="s">
        <v>16</v>
      </c>
      <c r="I37">
        <v>100</v>
      </c>
      <c r="J37" t="s">
        <v>16</v>
      </c>
      <c r="K37" t="s">
        <v>17</v>
      </c>
    </row>
    <row r="38" spans="1:11" x14ac:dyDescent="0.25">
      <c r="A38" t="s">
        <v>11</v>
      </c>
      <c r="B38" t="s">
        <v>18</v>
      </c>
      <c r="C38" t="s">
        <v>13</v>
      </c>
      <c r="D38" t="s">
        <v>62</v>
      </c>
      <c r="E38">
        <v>170000</v>
      </c>
      <c r="F38" t="s">
        <v>24</v>
      </c>
      <c r="G38">
        <v>170000</v>
      </c>
      <c r="H38" t="s">
        <v>21</v>
      </c>
      <c r="I38">
        <v>100</v>
      </c>
      <c r="J38" t="s">
        <v>21</v>
      </c>
      <c r="K38" t="s">
        <v>17</v>
      </c>
    </row>
    <row r="39" spans="1:11" x14ac:dyDescent="0.25">
      <c r="A39" t="s">
        <v>11</v>
      </c>
      <c r="B39" t="s">
        <v>12</v>
      </c>
      <c r="C39" t="s">
        <v>13</v>
      </c>
      <c r="D39" t="s">
        <v>33</v>
      </c>
      <c r="E39">
        <v>80000</v>
      </c>
      <c r="F39" t="s">
        <v>24</v>
      </c>
      <c r="G39">
        <v>80000</v>
      </c>
      <c r="H39" t="s">
        <v>21</v>
      </c>
      <c r="I39">
        <v>100</v>
      </c>
      <c r="J39" t="s">
        <v>21</v>
      </c>
      <c r="K39" t="s">
        <v>26</v>
      </c>
    </row>
    <row r="40" spans="1:11" x14ac:dyDescent="0.25">
      <c r="A40">
        <v>2020</v>
      </c>
      <c r="B40" t="s">
        <v>31</v>
      </c>
      <c r="C40" t="s">
        <v>13</v>
      </c>
      <c r="D40" t="s">
        <v>19</v>
      </c>
      <c r="E40">
        <v>45760</v>
      </c>
      <c r="F40" t="s">
        <v>24</v>
      </c>
      <c r="G40">
        <v>45760</v>
      </c>
      <c r="H40" t="s">
        <v>63</v>
      </c>
      <c r="I40">
        <v>100</v>
      </c>
      <c r="J40" t="s">
        <v>21</v>
      </c>
      <c r="K40" t="s">
        <v>29</v>
      </c>
    </row>
    <row r="41" spans="1:11" x14ac:dyDescent="0.25">
      <c r="A41" t="s">
        <v>11</v>
      </c>
      <c r="B41" t="s">
        <v>31</v>
      </c>
      <c r="C41" t="s">
        <v>13</v>
      </c>
      <c r="D41" t="s">
        <v>64</v>
      </c>
      <c r="E41">
        <v>100000</v>
      </c>
      <c r="F41" t="s">
        <v>24</v>
      </c>
      <c r="G41">
        <v>100000</v>
      </c>
      <c r="H41" t="s">
        <v>21</v>
      </c>
      <c r="I41">
        <v>100</v>
      </c>
      <c r="J41" t="s">
        <v>21</v>
      </c>
      <c r="K41" t="s">
        <v>26</v>
      </c>
    </row>
    <row r="42" spans="1:11" x14ac:dyDescent="0.25">
      <c r="A42" t="s">
        <v>11</v>
      </c>
      <c r="B42" t="s">
        <v>18</v>
      </c>
      <c r="C42" t="s">
        <v>13</v>
      </c>
      <c r="D42" t="s">
        <v>19</v>
      </c>
      <c r="E42">
        <v>45000</v>
      </c>
      <c r="F42" t="s">
        <v>15</v>
      </c>
      <c r="G42">
        <v>53641</v>
      </c>
      <c r="H42" t="s">
        <v>34</v>
      </c>
      <c r="I42">
        <v>50</v>
      </c>
      <c r="J42" t="s">
        <v>34</v>
      </c>
      <c r="K42" t="s">
        <v>17</v>
      </c>
    </row>
    <row r="43" spans="1:11" x14ac:dyDescent="0.25">
      <c r="A43" t="s">
        <v>11</v>
      </c>
      <c r="B43" t="s">
        <v>22</v>
      </c>
      <c r="C43" t="s">
        <v>13</v>
      </c>
      <c r="D43" t="s">
        <v>27</v>
      </c>
      <c r="E43">
        <v>235000</v>
      </c>
      <c r="F43" t="s">
        <v>24</v>
      </c>
      <c r="G43">
        <v>235000</v>
      </c>
      <c r="H43" t="s">
        <v>21</v>
      </c>
      <c r="I43">
        <v>100</v>
      </c>
      <c r="J43" t="s">
        <v>21</v>
      </c>
      <c r="K43" t="s">
        <v>17</v>
      </c>
    </row>
    <row r="44" spans="1:11" x14ac:dyDescent="0.25">
      <c r="A44" t="s">
        <v>11</v>
      </c>
      <c r="B44" t="s">
        <v>22</v>
      </c>
      <c r="C44" t="s">
        <v>13</v>
      </c>
      <c r="D44" t="s">
        <v>64</v>
      </c>
      <c r="E44">
        <v>150000</v>
      </c>
      <c r="F44" t="s">
        <v>24</v>
      </c>
      <c r="G44">
        <v>150000</v>
      </c>
      <c r="H44" t="s">
        <v>49</v>
      </c>
      <c r="I44">
        <v>100</v>
      </c>
      <c r="J44" t="s">
        <v>21</v>
      </c>
      <c r="K44" t="s">
        <v>17</v>
      </c>
    </row>
    <row r="45" spans="1:11" x14ac:dyDescent="0.25">
      <c r="A45">
        <v>2020</v>
      </c>
      <c r="B45" t="s">
        <v>22</v>
      </c>
      <c r="C45" t="s">
        <v>13</v>
      </c>
      <c r="D45" t="s">
        <v>42</v>
      </c>
      <c r="E45">
        <v>70000</v>
      </c>
      <c r="F45" t="s">
        <v>15</v>
      </c>
      <c r="G45">
        <v>79833</v>
      </c>
      <c r="H45" t="s">
        <v>54</v>
      </c>
      <c r="I45">
        <v>50</v>
      </c>
      <c r="J45" t="s">
        <v>54</v>
      </c>
      <c r="K45" t="s">
        <v>17</v>
      </c>
    </row>
    <row r="46" spans="1:11" x14ac:dyDescent="0.25">
      <c r="A46" t="s">
        <v>11</v>
      </c>
      <c r="B46" t="s">
        <v>12</v>
      </c>
      <c r="C46" t="s">
        <v>13</v>
      </c>
      <c r="D46" t="s">
        <v>65</v>
      </c>
      <c r="E46">
        <v>225000</v>
      </c>
      <c r="F46" t="s">
        <v>24</v>
      </c>
      <c r="G46">
        <v>225000</v>
      </c>
      <c r="H46" t="s">
        <v>21</v>
      </c>
      <c r="I46">
        <v>100</v>
      </c>
      <c r="J46" t="s">
        <v>21</v>
      </c>
      <c r="K46" t="s">
        <v>17</v>
      </c>
    </row>
    <row r="47" spans="1:11" x14ac:dyDescent="0.25">
      <c r="A47" t="s">
        <v>11</v>
      </c>
      <c r="B47" t="s">
        <v>12</v>
      </c>
      <c r="C47" t="s">
        <v>13</v>
      </c>
      <c r="D47" t="s">
        <v>14</v>
      </c>
      <c r="E47">
        <v>65000</v>
      </c>
      <c r="F47" t="s">
        <v>15</v>
      </c>
      <c r="G47">
        <v>77481</v>
      </c>
      <c r="H47" t="s">
        <v>16</v>
      </c>
      <c r="I47">
        <v>100</v>
      </c>
      <c r="J47" t="s">
        <v>16</v>
      </c>
      <c r="K47" t="s">
        <v>29</v>
      </c>
    </row>
    <row r="48" spans="1:11" x14ac:dyDescent="0.25">
      <c r="A48">
        <v>2020</v>
      </c>
      <c r="B48" t="s">
        <v>31</v>
      </c>
      <c r="C48" t="s">
        <v>13</v>
      </c>
      <c r="D48" t="s">
        <v>66</v>
      </c>
      <c r="E48">
        <v>44000</v>
      </c>
      <c r="F48" t="s">
        <v>15</v>
      </c>
      <c r="G48">
        <v>50180</v>
      </c>
      <c r="H48" t="s">
        <v>44</v>
      </c>
      <c r="I48">
        <v>0</v>
      </c>
      <c r="J48" t="s">
        <v>44</v>
      </c>
      <c r="K48" t="s">
        <v>26</v>
      </c>
    </row>
    <row r="49" spans="1:11" x14ac:dyDescent="0.25">
      <c r="A49" t="s">
        <v>11</v>
      </c>
      <c r="B49" t="s">
        <v>18</v>
      </c>
      <c r="C49" t="s">
        <v>13</v>
      </c>
      <c r="D49" t="s">
        <v>67</v>
      </c>
      <c r="E49">
        <v>75000</v>
      </c>
      <c r="F49" t="s">
        <v>15</v>
      </c>
      <c r="G49">
        <v>89402</v>
      </c>
      <c r="H49" t="s">
        <v>20</v>
      </c>
      <c r="I49">
        <v>100</v>
      </c>
      <c r="J49" t="s">
        <v>68</v>
      </c>
      <c r="K49" t="s">
        <v>17</v>
      </c>
    </row>
    <row r="50" spans="1:11" x14ac:dyDescent="0.25">
      <c r="A50" t="s">
        <v>11</v>
      </c>
      <c r="B50" t="s">
        <v>18</v>
      </c>
      <c r="C50" t="s">
        <v>13</v>
      </c>
      <c r="D50" t="s">
        <v>69</v>
      </c>
      <c r="E50">
        <v>75000</v>
      </c>
      <c r="F50" t="s">
        <v>60</v>
      </c>
      <c r="G50">
        <v>103750</v>
      </c>
      <c r="H50" t="s">
        <v>53</v>
      </c>
      <c r="I50">
        <v>100</v>
      </c>
      <c r="J50" t="s">
        <v>53</v>
      </c>
      <c r="K50" t="s">
        <v>29</v>
      </c>
    </row>
    <row r="51" spans="1:11" x14ac:dyDescent="0.25">
      <c r="A51" t="s">
        <v>11</v>
      </c>
      <c r="B51" t="s">
        <v>18</v>
      </c>
      <c r="C51" t="s">
        <v>13</v>
      </c>
      <c r="D51" t="s">
        <v>70</v>
      </c>
      <c r="E51">
        <v>82500</v>
      </c>
      <c r="F51" t="s">
        <v>60</v>
      </c>
      <c r="G51">
        <v>114125</v>
      </c>
      <c r="H51" t="s">
        <v>53</v>
      </c>
      <c r="I51">
        <v>100</v>
      </c>
      <c r="J51" t="s">
        <v>53</v>
      </c>
      <c r="K51" t="s">
        <v>26</v>
      </c>
    </row>
    <row r="52" spans="1:11" x14ac:dyDescent="0.25">
      <c r="A52" t="s">
        <v>11</v>
      </c>
      <c r="B52" t="s">
        <v>18</v>
      </c>
      <c r="C52" t="s">
        <v>13</v>
      </c>
      <c r="D52" t="s">
        <v>28</v>
      </c>
      <c r="E52">
        <v>80000</v>
      </c>
      <c r="F52" t="s">
        <v>15</v>
      </c>
      <c r="G52">
        <v>95362</v>
      </c>
      <c r="H52" t="s">
        <v>16</v>
      </c>
      <c r="I52">
        <v>50</v>
      </c>
      <c r="J52" t="s">
        <v>16</v>
      </c>
      <c r="K52" t="s">
        <v>17</v>
      </c>
    </row>
    <row r="53" spans="1:11" x14ac:dyDescent="0.25">
      <c r="A53" t="s">
        <v>11</v>
      </c>
      <c r="B53" t="s">
        <v>12</v>
      </c>
      <c r="C53" t="s">
        <v>13</v>
      </c>
      <c r="D53" t="s">
        <v>35</v>
      </c>
      <c r="E53">
        <v>2250000</v>
      </c>
      <c r="F53" t="s">
        <v>48</v>
      </c>
      <c r="G53">
        <v>30509</v>
      </c>
      <c r="H53" t="s">
        <v>49</v>
      </c>
      <c r="I53">
        <v>100</v>
      </c>
      <c r="J53" t="s">
        <v>49</v>
      </c>
      <c r="K53" t="s">
        <v>17</v>
      </c>
    </row>
    <row r="54" spans="1:11" x14ac:dyDescent="0.25">
      <c r="A54" t="s">
        <v>11</v>
      </c>
      <c r="B54" t="s">
        <v>18</v>
      </c>
      <c r="C54" t="s">
        <v>13</v>
      </c>
      <c r="D54" t="s">
        <v>35</v>
      </c>
      <c r="E54">
        <v>150000</v>
      </c>
      <c r="F54" t="s">
        <v>24</v>
      </c>
      <c r="G54">
        <v>150000</v>
      </c>
      <c r="H54" t="s">
        <v>21</v>
      </c>
      <c r="I54">
        <v>100</v>
      </c>
      <c r="J54" t="s">
        <v>21</v>
      </c>
      <c r="K54" t="s">
        <v>26</v>
      </c>
    </row>
    <row r="55" spans="1:11" x14ac:dyDescent="0.25">
      <c r="A55" t="s">
        <v>11</v>
      </c>
      <c r="B55" t="s">
        <v>18</v>
      </c>
      <c r="C55" t="s">
        <v>13</v>
      </c>
      <c r="D55" t="s">
        <v>35</v>
      </c>
      <c r="E55">
        <v>115000</v>
      </c>
      <c r="F55" t="s">
        <v>24</v>
      </c>
      <c r="G55">
        <v>115000</v>
      </c>
      <c r="H55" t="s">
        <v>21</v>
      </c>
      <c r="I55">
        <v>100</v>
      </c>
      <c r="J55" t="s">
        <v>21</v>
      </c>
      <c r="K55" t="s">
        <v>29</v>
      </c>
    </row>
    <row r="56" spans="1:11" x14ac:dyDescent="0.25">
      <c r="A56" t="s">
        <v>11</v>
      </c>
      <c r="B56" t="s">
        <v>31</v>
      </c>
      <c r="C56" t="s">
        <v>13</v>
      </c>
      <c r="D56" t="s">
        <v>32</v>
      </c>
      <c r="E56">
        <v>235000</v>
      </c>
      <c r="F56" t="s">
        <v>38</v>
      </c>
      <c r="G56">
        <v>187917</v>
      </c>
      <c r="H56" t="s">
        <v>39</v>
      </c>
      <c r="I56">
        <v>100</v>
      </c>
      <c r="J56" t="s">
        <v>39</v>
      </c>
      <c r="K56" t="s">
        <v>17</v>
      </c>
    </row>
    <row r="57" spans="1:11" x14ac:dyDescent="0.25">
      <c r="A57" t="s">
        <v>11</v>
      </c>
      <c r="B57" t="s">
        <v>31</v>
      </c>
      <c r="C57" t="s">
        <v>13</v>
      </c>
      <c r="D57" t="s">
        <v>33</v>
      </c>
      <c r="E57">
        <v>37456</v>
      </c>
      <c r="F57" t="s">
        <v>60</v>
      </c>
      <c r="G57">
        <v>51814</v>
      </c>
      <c r="H57" t="s">
        <v>53</v>
      </c>
      <c r="I57">
        <v>50</v>
      </c>
      <c r="J57" t="s">
        <v>53</v>
      </c>
      <c r="K57" t="s">
        <v>17</v>
      </c>
    </row>
    <row r="58" spans="1:11" x14ac:dyDescent="0.25">
      <c r="A58">
        <v>2020</v>
      </c>
      <c r="B58" t="s">
        <v>31</v>
      </c>
      <c r="C58" t="s">
        <v>13</v>
      </c>
      <c r="D58" t="s">
        <v>35</v>
      </c>
      <c r="E58">
        <v>106000</v>
      </c>
      <c r="F58" t="s">
        <v>24</v>
      </c>
      <c r="G58">
        <v>106000</v>
      </c>
      <c r="H58" t="s">
        <v>21</v>
      </c>
      <c r="I58">
        <v>100</v>
      </c>
      <c r="J58" t="s">
        <v>21</v>
      </c>
      <c r="K58" t="s">
        <v>17</v>
      </c>
    </row>
    <row r="59" spans="1:11" x14ac:dyDescent="0.25">
      <c r="A59">
        <v>2020</v>
      </c>
      <c r="B59" t="s">
        <v>31</v>
      </c>
      <c r="C59" t="s">
        <v>13</v>
      </c>
      <c r="D59" t="s">
        <v>35</v>
      </c>
      <c r="E59">
        <v>88000</v>
      </c>
      <c r="F59" t="s">
        <v>60</v>
      </c>
      <c r="G59">
        <v>112872</v>
      </c>
      <c r="H59" t="s">
        <v>53</v>
      </c>
      <c r="I59">
        <v>50</v>
      </c>
      <c r="J59" t="s">
        <v>53</v>
      </c>
      <c r="K59" t="s">
        <v>17</v>
      </c>
    </row>
    <row r="60" spans="1:11" x14ac:dyDescent="0.25">
      <c r="A60" t="s">
        <v>11</v>
      </c>
      <c r="B60" t="s">
        <v>31</v>
      </c>
      <c r="C60" t="s">
        <v>13</v>
      </c>
      <c r="D60" t="s">
        <v>64</v>
      </c>
      <c r="E60">
        <v>11000000</v>
      </c>
      <c r="F60" t="s">
        <v>71</v>
      </c>
      <c r="G60">
        <v>36732</v>
      </c>
      <c r="H60" t="s">
        <v>72</v>
      </c>
      <c r="I60">
        <v>50</v>
      </c>
      <c r="J60" t="s">
        <v>21</v>
      </c>
      <c r="K60" t="s">
        <v>17</v>
      </c>
    </row>
    <row r="61" spans="1:11" x14ac:dyDescent="0.25">
      <c r="A61" t="s">
        <v>11</v>
      </c>
      <c r="B61" t="s">
        <v>18</v>
      </c>
      <c r="C61" t="s">
        <v>13</v>
      </c>
      <c r="D61" t="s">
        <v>35</v>
      </c>
      <c r="E61">
        <v>150000</v>
      </c>
      <c r="F61" t="s">
        <v>24</v>
      </c>
      <c r="G61">
        <v>150000</v>
      </c>
      <c r="H61" t="s">
        <v>21</v>
      </c>
      <c r="I61">
        <v>100</v>
      </c>
      <c r="J61" t="s">
        <v>21</v>
      </c>
      <c r="K61" t="s">
        <v>17</v>
      </c>
    </row>
    <row r="62" spans="1:11" x14ac:dyDescent="0.25">
      <c r="A62">
        <v>2020</v>
      </c>
      <c r="B62" t="s">
        <v>12</v>
      </c>
      <c r="C62" t="s">
        <v>44</v>
      </c>
      <c r="D62" t="s">
        <v>51</v>
      </c>
      <c r="E62">
        <v>14000</v>
      </c>
      <c r="F62" t="s">
        <v>15</v>
      </c>
      <c r="G62">
        <v>15966</v>
      </c>
      <c r="H62" t="s">
        <v>16</v>
      </c>
      <c r="I62">
        <v>100</v>
      </c>
      <c r="J62" t="s">
        <v>16</v>
      </c>
      <c r="K62" t="s">
        <v>29</v>
      </c>
    </row>
    <row r="63" spans="1:11" x14ac:dyDescent="0.25">
      <c r="A63" t="s">
        <v>11</v>
      </c>
      <c r="B63" t="s">
        <v>31</v>
      </c>
      <c r="C63" t="s">
        <v>13</v>
      </c>
      <c r="D63" t="s">
        <v>73</v>
      </c>
      <c r="E63">
        <v>81000</v>
      </c>
      <c r="F63" t="s">
        <v>15</v>
      </c>
      <c r="G63">
        <v>96554</v>
      </c>
      <c r="H63" t="s">
        <v>16</v>
      </c>
      <c r="I63">
        <v>100</v>
      </c>
      <c r="J63" t="s">
        <v>21</v>
      </c>
      <c r="K63" t="s">
        <v>29</v>
      </c>
    </row>
    <row r="64" spans="1:11" x14ac:dyDescent="0.25">
      <c r="A64" t="s">
        <v>11</v>
      </c>
      <c r="B64" t="s">
        <v>12</v>
      </c>
      <c r="C64" t="s">
        <v>13</v>
      </c>
      <c r="D64" t="s">
        <v>73</v>
      </c>
      <c r="E64">
        <v>70000</v>
      </c>
      <c r="F64" t="s">
        <v>24</v>
      </c>
      <c r="G64">
        <v>70000</v>
      </c>
      <c r="H64" t="s">
        <v>21</v>
      </c>
      <c r="I64">
        <v>100</v>
      </c>
      <c r="J64" t="s">
        <v>21</v>
      </c>
      <c r="K64" t="s">
        <v>26</v>
      </c>
    </row>
    <row r="65" spans="1:11" x14ac:dyDescent="0.25">
      <c r="A65" t="s">
        <v>11</v>
      </c>
      <c r="B65" t="s">
        <v>31</v>
      </c>
      <c r="C65" t="s">
        <v>13</v>
      </c>
      <c r="D65" t="s">
        <v>74</v>
      </c>
      <c r="E65">
        <v>450000</v>
      </c>
      <c r="F65" t="s">
        <v>24</v>
      </c>
      <c r="G65">
        <v>450000</v>
      </c>
      <c r="H65" t="s">
        <v>21</v>
      </c>
      <c r="I65">
        <v>100</v>
      </c>
      <c r="J65" t="s">
        <v>21</v>
      </c>
      <c r="K65" t="s">
        <v>17</v>
      </c>
    </row>
    <row r="66" spans="1:11" x14ac:dyDescent="0.25">
      <c r="A66">
        <v>2020</v>
      </c>
      <c r="B66" t="s">
        <v>31</v>
      </c>
      <c r="C66" t="s">
        <v>13</v>
      </c>
      <c r="D66" t="s">
        <v>19</v>
      </c>
      <c r="E66">
        <v>60000</v>
      </c>
      <c r="F66" t="s">
        <v>60</v>
      </c>
      <c r="G66">
        <v>76958</v>
      </c>
      <c r="H66" t="s">
        <v>53</v>
      </c>
      <c r="I66">
        <v>100</v>
      </c>
      <c r="J66" t="s">
        <v>53</v>
      </c>
      <c r="K66" t="s">
        <v>29</v>
      </c>
    </row>
    <row r="67" spans="1:11" x14ac:dyDescent="0.25">
      <c r="A67" t="s">
        <v>11</v>
      </c>
      <c r="B67" t="s">
        <v>31</v>
      </c>
      <c r="C67" t="s">
        <v>13</v>
      </c>
      <c r="D67" t="s">
        <v>75</v>
      </c>
      <c r="E67">
        <v>120000</v>
      </c>
      <c r="F67" t="s">
        <v>76</v>
      </c>
      <c r="G67">
        <v>89514</v>
      </c>
      <c r="H67" t="s">
        <v>77</v>
      </c>
      <c r="I67">
        <v>50</v>
      </c>
      <c r="J67" t="s">
        <v>77</v>
      </c>
      <c r="K67" t="s">
        <v>17</v>
      </c>
    </row>
    <row r="68" spans="1:11" x14ac:dyDescent="0.25">
      <c r="A68" t="s">
        <v>11</v>
      </c>
      <c r="B68" t="s">
        <v>12</v>
      </c>
      <c r="C68" t="s">
        <v>13</v>
      </c>
      <c r="D68" t="s">
        <v>19</v>
      </c>
      <c r="E68">
        <v>2200000</v>
      </c>
      <c r="F68" t="s">
        <v>48</v>
      </c>
      <c r="G68">
        <v>29831</v>
      </c>
      <c r="H68" t="s">
        <v>49</v>
      </c>
      <c r="I68">
        <v>50</v>
      </c>
      <c r="J68" t="s">
        <v>49</v>
      </c>
      <c r="K68" t="s">
        <v>17</v>
      </c>
    </row>
    <row r="69" spans="1:11" x14ac:dyDescent="0.25">
      <c r="A69" t="s">
        <v>11</v>
      </c>
      <c r="B69" t="s">
        <v>18</v>
      </c>
      <c r="C69" t="s">
        <v>13</v>
      </c>
      <c r="D69" t="s">
        <v>69</v>
      </c>
      <c r="E69">
        <v>276000</v>
      </c>
      <c r="F69" t="s">
        <v>24</v>
      </c>
      <c r="G69">
        <v>276000</v>
      </c>
      <c r="H69" t="s">
        <v>21</v>
      </c>
      <c r="I69">
        <v>0</v>
      </c>
      <c r="J69" t="s">
        <v>21</v>
      </c>
      <c r="K69" t="s">
        <v>17</v>
      </c>
    </row>
    <row r="70" spans="1:11" x14ac:dyDescent="0.25">
      <c r="A70">
        <v>2020</v>
      </c>
      <c r="B70" t="s">
        <v>18</v>
      </c>
      <c r="C70" t="s">
        <v>13</v>
      </c>
      <c r="D70" t="s">
        <v>35</v>
      </c>
      <c r="E70">
        <v>188000</v>
      </c>
      <c r="F70" t="s">
        <v>24</v>
      </c>
      <c r="G70">
        <v>188000</v>
      </c>
      <c r="H70" t="s">
        <v>21</v>
      </c>
      <c r="I70">
        <v>100</v>
      </c>
      <c r="J70" t="s">
        <v>21</v>
      </c>
      <c r="K70" t="s">
        <v>17</v>
      </c>
    </row>
    <row r="71" spans="1:11" x14ac:dyDescent="0.25">
      <c r="A71" t="s">
        <v>11</v>
      </c>
      <c r="B71" t="s">
        <v>18</v>
      </c>
      <c r="C71" t="s">
        <v>13</v>
      </c>
      <c r="D71" t="s">
        <v>75</v>
      </c>
      <c r="E71">
        <v>160000</v>
      </c>
      <c r="F71" t="s">
        <v>24</v>
      </c>
      <c r="G71">
        <v>160000</v>
      </c>
      <c r="H71" t="s">
        <v>78</v>
      </c>
      <c r="I71">
        <v>100</v>
      </c>
      <c r="J71" t="s">
        <v>21</v>
      </c>
      <c r="K71" t="s">
        <v>29</v>
      </c>
    </row>
    <row r="72" spans="1:11" x14ac:dyDescent="0.25">
      <c r="A72">
        <v>2020</v>
      </c>
      <c r="B72" t="s">
        <v>31</v>
      </c>
      <c r="C72" t="s">
        <v>13</v>
      </c>
      <c r="D72" t="s">
        <v>19</v>
      </c>
      <c r="E72">
        <v>105000</v>
      </c>
      <c r="F72" t="s">
        <v>24</v>
      </c>
      <c r="G72">
        <v>105000</v>
      </c>
      <c r="H72" t="s">
        <v>21</v>
      </c>
      <c r="I72">
        <v>100</v>
      </c>
      <c r="J72" t="s">
        <v>21</v>
      </c>
      <c r="K72" t="s">
        <v>17</v>
      </c>
    </row>
    <row r="73" spans="1:11" x14ac:dyDescent="0.25">
      <c r="A73" t="s">
        <v>11</v>
      </c>
      <c r="B73" t="s">
        <v>31</v>
      </c>
      <c r="C73" t="s">
        <v>13</v>
      </c>
      <c r="D73" t="s">
        <v>35</v>
      </c>
      <c r="E73">
        <v>200000</v>
      </c>
      <c r="F73" t="s">
        <v>24</v>
      </c>
      <c r="G73">
        <v>200000</v>
      </c>
      <c r="H73" t="s">
        <v>21</v>
      </c>
      <c r="I73">
        <v>100</v>
      </c>
      <c r="J73" t="s">
        <v>21</v>
      </c>
      <c r="K73" t="s">
        <v>17</v>
      </c>
    </row>
    <row r="74" spans="1:11" x14ac:dyDescent="0.25">
      <c r="A74" t="s">
        <v>11</v>
      </c>
      <c r="B74" t="s">
        <v>18</v>
      </c>
      <c r="C74" t="s">
        <v>13</v>
      </c>
      <c r="D74" t="s">
        <v>42</v>
      </c>
      <c r="E74">
        <v>174000</v>
      </c>
      <c r="F74" t="s">
        <v>24</v>
      </c>
      <c r="G74">
        <v>174000</v>
      </c>
      <c r="H74" t="s">
        <v>21</v>
      </c>
      <c r="I74">
        <v>100</v>
      </c>
      <c r="J74" t="s">
        <v>21</v>
      </c>
      <c r="K74" t="s">
        <v>17</v>
      </c>
    </row>
    <row r="75" spans="1:11" x14ac:dyDescent="0.25">
      <c r="A75" t="s">
        <v>11</v>
      </c>
      <c r="B75" t="s">
        <v>31</v>
      </c>
      <c r="C75" t="s">
        <v>13</v>
      </c>
      <c r="D75" t="s">
        <v>33</v>
      </c>
      <c r="E75">
        <v>93000</v>
      </c>
      <c r="F75" t="s">
        <v>24</v>
      </c>
      <c r="G75">
        <v>93000</v>
      </c>
      <c r="H75" t="s">
        <v>21</v>
      </c>
      <c r="I75">
        <v>100</v>
      </c>
      <c r="J75" t="s">
        <v>21</v>
      </c>
      <c r="K75" t="s">
        <v>17</v>
      </c>
    </row>
    <row r="76" spans="1:11" x14ac:dyDescent="0.25">
      <c r="A76" t="s">
        <v>11</v>
      </c>
      <c r="B76" t="s">
        <v>12</v>
      </c>
      <c r="C76" t="s">
        <v>13</v>
      </c>
      <c r="D76" t="s">
        <v>19</v>
      </c>
      <c r="E76">
        <v>2100000</v>
      </c>
      <c r="F76" t="s">
        <v>48</v>
      </c>
      <c r="G76">
        <v>28475</v>
      </c>
      <c r="H76" t="s">
        <v>49</v>
      </c>
      <c r="I76">
        <v>100</v>
      </c>
      <c r="J76" t="s">
        <v>49</v>
      </c>
      <c r="K76" t="s">
        <v>26</v>
      </c>
    </row>
    <row r="77" spans="1:11" x14ac:dyDescent="0.25">
      <c r="A77" t="s">
        <v>11</v>
      </c>
      <c r="B77" t="s">
        <v>18</v>
      </c>
      <c r="C77" t="s">
        <v>13</v>
      </c>
      <c r="D77" t="s">
        <v>32</v>
      </c>
      <c r="E77">
        <v>51400</v>
      </c>
      <c r="F77" t="s">
        <v>15</v>
      </c>
      <c r="G77">
        <v>61270</v>
      </c>
      <c r="H77" t="s">
        <v>44</v>
      </c>
      <c r="I77">
        <v>50</v>
      </c>
      <c r="J77" t="s">
        <v>44</v>
      </c>
      <c r="K77" t="s">
        <v>17</v>
      </c>
    </row>
    <row r="78" spans="1:11" x14ac:dyDescent="0.25">
      <c r="A78" t="s">
        <v>11</v>
      </c>
      <c r="B78" t="s">
        <v>12</v>
      </c>
      <c r="C78" t="s">
        <v>13</v>
      </c>
      <c r="D78" t="s">
        <v>19</v>
      </c>
      <c r="E78">
        <v>90000</v>
      </c>
      <c r="F78" t="s">
        <v>24</v>
      </c>
      <c r="G78">
        <v>90000</v>
      </c>
      <c r="H78" t="s">
        <v>21</v>
      </c>
      <c r="I78">
        <v>100</v>
      </c>
      <c r="J78" t="s">
        <v>21</v>
      </c>
      <c r="K78" t="s">
        <v>29</v>
      </c>
    </row>
    <row r="79" spans="1:11" x14ac:dyDescent="0.25">
      <c r="A79">
        <v>2020</v>
      </c>
      <c r="B79" t="s">
        <v>31</v>
      </c>
      <c r="C79" t="s">
        <v>13</v>
      </c>
      <c r="D79" t="s">
        <v>35</v>
      </c>
      <c r="E79">
        <v>61500</v>
      </c>
      <c r="F79" t="s">
        <v>15</v>
      </c>
      <c r="G79">
        <v>70139</v>
      </c>
      <c r="H79" t="s">
        <v>34</v>
      </c>
      <c r="I79">
        <v>50</v>
      </c>
      <c r="J79" t="s">
        <v>34</v>
      </c>
      <c r="K79" t="s">
        <v>17</v>
      </c>
    </row>
    <row r="80" spans="1:11" x14ac:dyDescent="0.25">
      <c r="A80">
        <v>2020</v>
      </c>
      <c r="B80" t="s">
        <v>12</v>
      </c>
      <c r="C80" t="s">
        <v>13</v>
      </c>
      <c r="D80" t="s">
        <v>33</v>
      </c>
      <c r="E80">
        <v>450000</v>
      </c>
      <c r="F80" t="s">
        <v>48</v>
      </c>
      <c r="G80">
        <v>6072</v>
      </c>
      <c r="H80" t="s">
        <v>49</v>
      </c>
      <c r="I80">
        <v>0</v>
      </c>
      <c r="J80" t="s">
        <v>49</v>
      </c>
      <c r="K80" t="s">
        <v>29</v>
      </c>
    </row>
    <row r="81" spans="1:11" x14ac:dyDescent="0.25">
      <c r="A81">
        <v>2020</v>
      </c>
      <c r="B81" t="s">
        <v>18</v>
      </c>
      <c r="C81" t="s">
        <v>13</v>
      </c>
      <c r="D81" t="s">
        <v>35</v>
      </c>
      <c r="E81">
        <v>720000</v>
      </c>
      <c r="F81" t="s">
        <v>79</v>
      </c>
      <c r="G81">
        <v>33511</v>
      </c>
      <c r="H81" t="s">
        <v>80</v>
      </c>
      <c r="I81">
        <v>0</v>
      </c>
      <c r="J81" t="s">
        <v>80</v>
      </c>
      <c r="K81" t="s">
        <v>29</v>
      </c>
    </row>
    <row r="82" spans="1:11" x14ac:dyDescent="0.25">
      <c r="A82" t="s">
        <v>11</v>
      </c>
      <c r="B82" t="s">
        <v>18</v>
      </c>
      <c r="C82" t="s">
        <v>13</v>
      </c>
      <c r="D82" t="s">
        <v>81</v>
      </c>
      <c r="E82">
        <v>170000</v>
      </c>
      <c r="F82" t="s">
        <v>24</v>
      </c>
      <c r="G82">
        <v>170000</v>
      </c>
      <c r="H82" t="s">
        <v>21</v>
      </c>
      <c r="I82">
        <v>100</v>
      </c>
      <c r="J82" t="s">
        <v>21</v>
      </c>
      <c r="K82" t="s">
        <v>26</v>
      </c>
    </row>
    <row r="83" spans="1:11" x14ac:dyDescent="0.25">
      <c r="A83" t="s">
        <v>11</v>
      </c>
      <c r="B83" t="s">
        <v>18</v>
      </c>
      <c r="C83" t="s">
        <v>13</v>
      </c>
      <c r="D83" t="s">
        <v>35</v>
      </c>
      <c r="E83">
        <v>70000</v>
      </c>
      <c r="F83" t="s">
        <v>60</v>
      </c>
      <c r="G83">
        <v>96833</v>
      </c>
      <c r="H83" t="s">
        <v>53</v>
      </c>
      <c r="I83">
        <v>50</v>
      </c>
      <c r="J83" t="s">
        <v>53</v>
      </c>
      <c r="K83" t="s">
        <v>17</v>
      </c>
    </row>
    <row r="84" spans="1:11" x14ac:dyDescent="0.25">
      <c r="A84" t="s">
        <v>11</v>
      </c>
      <c r="B84" t="s">
        <v>31</v>
      </c>
      <c r="C84" t="s">
        <v>13</v>
      </c>
      <c r="D84" t="s">
        <v>35</v>
      </c>
      <c r="E84">
        <v>108000</v>
      </c>
      <c r="F84" t="s">
        <v>82</v>
      </c>
      <c r="G84">
        <v>13105</v>
      </c>
      <c r="H84" t="s">
        <v>83</v>
      </c>
      <c r="I84">
        <v>0</v>
      </c>
      <c r="J84" t="s">
        <v>83</v>
      </c>
      <c r="K84" t="s">
        <v>26</v>
      </c>
    </row>
    <row r="85" spans="1:11" x14ac:dyDescent="0.25">
      <c r="A85" t="s">
        <v>11</v>
      </c>
      <c r="B85" t="s">
        <v>12</v>
      </c>
      <c r="C85" t="s">
        <v>13</v>
      </c>
      <c r="D85" t="s">
        <v>19</v>
      </c>
      <c r="E85">
        <v>31000</v>
      </c>
      <c r="F85" t="s">
        <v>15</v>
      </c>
      <c r="G85">
        <v>36952</v>
      </c>
      <c r="H85" t="s">
        <v>34</v>
      </c>
      <c r="I85">
        <v>50</v>
      </c>
      <c r="J85" t="s">
        <v>34</v>
      </c>
      <c r="K85" t="s">
        <v>17</v>
      </c>
    </row>
    <row r="86" spans="1:11" x14ac:dyDescent="0.25">
      <c r="A86" t="s">
        <v>11</v>
      </c>
      <c r="B86" t="s">
        <v>31</v>
      </c>
      <c r="C86" t="s">
        <v>13</v>
      </c>
      <c r="D86" t="s">
        <v>35</v>
      </c>
      <c r="E86">
        <v>52500</v>
      </c>
      <c r="F86" t="s">
        <v>60</v>
      </c>
      <c r="G86">
        <v>72625</v>
      </c>
      <c r="H86" t="s">
        <v>53</v>
      </c>
      <c r="I86">
        <v>50</v>
      </c>
      <c r="J86" t="s">
        <v>53</v>
      </c>
      <c r="K86" t="s">
        <v>17</v>
      </c>
    </row>
    <row r="87" spans="1:11" x14ac:dyDescent="0.25">
      <c r="A87">
        <v>2020</v>
      </c>
      <c r="B87" t="s">
        <v>12</v>
      </c>
      <c r="C87" t="s">
        <v>13</v>
      </c>
      <c r="D87" t="s">
        <v>33</v>
      </c>
      <c r="E87">
        <v>91000</v>
      </c>
      <c r="F87" t="s">
        <v>24</v>
      </c>
      <c r="G87">
        <v>91000</v>
      </c>
      <c r="H87" t="s">
        <v>21</v>
      </c>
      <c r="I87">
        <v>100</v>
      </c>
      <c r="J87" t="s">
        <v>21</v>
      </c>
      <c r="K87" t="s">
        <v>17</v>
      </c>
    </row>
    <row r="88" spans="1:11" x14ac:dyDescent="0.25">
      <c r="A88" t="s">
        <v>11</v>
      </c>
      <c r="B88" t="s">
        <v>18</v>
      </c>
      <c r="C88" t="s">
        <v>13</v>
      </c>
      <c r="D88" t="s">
        <v>84</v>
      </c>
      <c r="E88">
        <v>125000</v>
      </c>
      <c r="F88" t="s">
        <v>38</v>
      </c>
      <c r="G88">
        <v>99956</v>
      </c>
      <c r="H88" t="s">
        <v>39</v>
      </c>
      <c r="I88">
        <v>50</v>
      </c>
      <c r="J88" t="s">
        <v>39</v>
      </c>
      <c r="K88" t="s">
        <v>26</v>
      </c>
    </row>
    <row r="89" spans="1:11" x14ac:dyDescent="0.25">
      <c r="A89" t="s">
        <v>11</v>
      </c>
      <c r="B89" t="s">
        <v>18</v>
      </c>
      <c r="C89" t="s">
        <v>13</v>
      </c>
      <c r="D89" t="s">
        <v>19</v>
      </c>
      <c r="E89">
        <v>165000</v>
      </c>
      <c r="F89" t="s">
        <v>24</v>
      </c>
      <c r="G89">
        <v>165000</v>
      </c>
      <c r="H89" t="s">
        <v>21</v>
      </c>
      <c r="I89">
        <v>100</v>
      </c>
      <c r="J89" t="s">
        <v>21</v>
      </c>
      <c r="K89" t="s">
        <v>17</v>
      </c>
    </row>
    <row r="90" spans="1:11" x14ac:dyDescent="0.25">
      <c r="A90" t="s">
        <v>11</v>
      </c>
      <c r="B90" t="s">
        <v>31</v>
      </c>
      <c r="C90" t="s">
        <v>13</v>
      </c>
      <c r="D90" t="s">
        <v>33</v>
      </c>
      <c r="E90">
        <v>80000</v>
      </c>
      <c r="F90" t="s">
        <v>24</v>
      </c>
      <c r="G90">
        <v>80000</v>
      </c>
      <c r="H90" t="s">
        <v>21</v>
      </c>
      <c r="I90">
        <v>100</v>
      </c>
      <c r="J90" t="s">
        <v>21</v>
      </c>
      <c r="K90" t="s">
        <v>17</v>
      </c>
    </row>
    <row r="91" spans="1:11" x14ac:dyDescent="0.25">
      <c r="A91" t="s">
        <v>11</v>
      </c>
      <c r="B91" t="s">
        <v>18</v>
      </c>
      <c r="C91" t="s">
        <v>13</v>
      </c>
      <c r="D91" t="s">
        <v>19</v>
      </c>
      <c r="E91">
        <v>130000</v>
      </c>
      <c r="F91" t="s">
        <v>38</v>
      </c>
      <c r="G91">
        <v>103954</v>
      </c>
      <c r="H91" t="s">
        <v>39</v>
      </c>
      <c r="I91">
        <v>100</v>
      </c>
      <c r="J91" t="s">
        <v>39</v>
      </c>
      <c r="K91" t="s">
        <v>17</v>
      </c>
    </row>
    <row r="92" spans="1:11" x14ac:dyDescent="0.25">
      <c r="A92" t="s">
        <v>11</v>
      </c>
      <c r="B92" t="s">
        <v>12</v>
      </c>
      <c r="C92" t="s">
        <v>13</v>
      </c>
      <c r="D92" t="s">
        <v>35</v>
      </c>
      <c r="E92">
        <v>1600000</v>
      </c>
      <c r="F92" t="s">
        <v>48</v>
      </c>
      <c r="G92">
        <v>21695</v>
      </c>
      <c r="H92" t="s">
        <v>49</v>
      </c>
      <c r="I92">
        <v>50</v>
      </c>
      <c r="J92" t="s">
        <v>49</v>
      </c>
      <c r="K92" t="s">
        <v>26</v>
      </c>
    </row>
    <row r="93" spans="1:11" x14ac:dyDescent="0.25">
      <c r="A93">
        <v>2020</v>
      </c>
      <c r="B93" t="s">
        <v>12</v>
      </c>
      <c r="C93" t="s">
        <v>13</v>
      </c>
      <c r="D93" t="s">
        <v>32</v>
      </c>
      <c r="E93">
        <v>42000</v>
      </c>
      <c r="F93" t="s">
        <v>24</v>
      </c>
      <c r="G93">
        <v>42000</v>
      </c>
      <c r="H93" t="s">
        <v>85</v>
      </c>
      <c r="I93">
        <v>50</v>
      </c>
      <c r="J93" t="s">
        <v>85</v>
      </c>
      <c r="K93" t="s">
        <v>17</v>
      </c>
    </row>
    <row r="94" spans="1:11" x14ac:dyDescent="0.25">
      <c r="A94">
        <v>2020</v>
      </c>
      <c r="B94" t="s">
        <v>31</v>
      </c>
      <c r="C94" t="s">
        <v>13</v>
      </c>
      <c r="D94" t="s">
        <v>86</v>
      </c>
      <c r="E94">
        <v>115000</v>
      </c>
      <c r="F94" t="s">
        <v>24</v>
      </c>
      <c r="G94">
        <v>115000</v>
      </c>
      <c r="H94" t="s">
        <v>87</v>
      </c>
      <c r="I94">
        <v>0</v>
      </c>
      <c r="J94" t="s">
        <v>87</v>
      </c>
      <c r="K94" t="s">
        <v>17</v>
      </c>
    </row>
    <row r="95" spans="1:11" x14ac:dyDescent="0.25">
      <c r="A95" t="s">
        <v>11</v>
      </c>
      <c r="B95" t="s">
        <v>31</v>
      </c>
      <c r="C95" t="s">
        <v>13</v>
      </c>
      <c r="D95" t="s">
        <v>32</v>
      </c>
      <c r="E95">
        <v>80000</v>
      </c>
      <c r="F95" t="s">
        <v>38</v>
      </c>
      <c r="G95">
        <v>63971</v>
      </c>
      <c r="H95" t="s">
        <v>39</v>
      </c>
      <c r="I95">
        <v>100</v>
      </c>
      <c r="J95" t="s">
        <v>39</v>
      </c>
      <c r="K95" t="s">
        <v>26</v>
      </c>
    </row>
    <row r="96" spans="1:11" x14ac:dyDescent="0.25">
      <c r="A96">
        <v>2020</v>
      </c>
      <c r="B96" t="s">
        <v>18</v>
      </c>
      <c r="C96" t="s">
        <v>13</v>
      </c>
      <c r="D96" t="s">
        <v>65</v>
      </c>
      <c r="E96">
        <v>260000</v>
      </c>
      <c r="F96" t="s">
        <v>24</v>
      </c>
      <c r="G96">
        <v>260000</v>
      </c>
      <c r="H96" t="s">
        <v>88</v>
      </c>
      <c r="I96">
        <v>0</v>
      </c>
      <c r="J96" t="s">
        <v>88</v>
      </c>
      <c r="K96" t="s">
        <v>29</v>
      </c>
    </row>
    <row r="97" spans="1:11" x14ac:dyDescent="0.25">
      <c r="A97" t="s">
        <v>11</v>
      </c>
      <c r="B97" t="s">
        <v>31</v>
      </c>
      <c r="C97" t="s">
        <v>13</v>
      </c>
      <c r="D97" t="s">
        <v>23</v>
      </c>
      <c r="E97">
        <v>110000</v>
      </c>
      <c r="F97" t="s">
        <v>24</v>
      </c>
      <c r="G97">
        <v>110000</v>
      </c>
      <c r="H97" t="s">
        <v>21</v>
      </c>
      <c r="I97">
        <v>0</v>
      </c>
      <c r="J97" t="s">
        <v>21</v>
      </c>
      <c r="K97" t="s">
        <v>29</v>
      </c>
    </row>
    <row r="98" spans="1:11" x14ac:dyDescent="0.25">
      <c r="A98" t="s">
        <v>11</v>
      </c>
      <c r="B98" t="s">
        <v>31</v>
      </c>
      <c r="C98" t="s">
        <v>13</v>
      </c>
      <c r="D98" t="s">
        <v>89</v>
      </c>
      <c r="E98">
        <v>180000</v>
      </c>
      <c r="F98" t="s">
        <v>24</v>
      </c>
      <c r="G98">
        <v>180000</v>
      </c>
      <c r="H98" t="s">
        <v>21</v>
      </c>
      <c r="I98">
        <v>100</v>
      </c>
      <c r="J98" t="s">
        <v>21</v>
      </c>
      <c r="K98" t="s">
        <v>17</v>
      </c>
    </row>
    <row r="99" spans="1:11" x14ac:dyDescent="0.25">
      <c r="A99" t="s">
        <v>11</v>
      </c>
      <c r="B99" t="s">
        <v>18</v>
      </c>
      <c r="C99" t="s">
        <v>13</v>
      </c>
      <c r="D99" t="s">
        <v>33</v>
      </c>
      <c r="E99">
        <v>200000</v>
      </c>
      <c r="F99" t="s">
        <v>24</v>
      </c>
      <c r="G99">
        <v>200000</v>
      </c>
      <c r="H99" t="s">
        <v>21</v>
      </c>
      <c r="I99">
        <v>100</v>
      </c>
      <c r="J99" t="s">
        <v>21</v>
      </c>
      <c r="K99" t="s">
        <v>17</v>
      </c>
    </row>
    <row r="100" spans="1:11" x14ac:dyDescent="0.25">
      <c r="A100">
        <v>2020</v>
      </c>
      <c r="B100" t="s">
        <v>18</v>
      </c>
      <c r="C100" t="s">
        <v>13</v>
      </c>
      <c r="D100" t="s">
        <v>90</v>
      </c>
      <c r="E100">
        <v>85000</v>
      </c>
      <c r="F100" t="s">
        <v>60</v>
      </c>
      <c r="G100">
        <v>109024</v>
      </c>
      <c r="H100" t="s">
        <v>53</v>
      </c>
      <c r="I100">
        <v>50</v>
      </c>
      <c r="J100" t="s">
        <v>53</v>
      </c>
      <c r="K100" t="s">
        <v>26</v>
      </c>
    </row>
    <row r="101" spans="1:11" x14ac:dyDescent="0.25">
      <c r="A101" t="s">
        <v>11</v>
      </c>
      <c r="B101" t="s">
        <v>18</v>
      </c>
      <c r="C101" t="s">
        <v>13</v>
      </c>
      <c r="D101" t="s">
        <v>70</v>
      </c>
      <c r="E101">
        <v>200000</v>
      </c>
      <c r="F101" t="s">
        <v>24</v>
      </c>
      <c r="G101">
        <v>200000</v>
      </c>
      <c r="H101" t="s">
        <v>21</v>
      </c>
      <c r="I101">
        <v>100</v>
      </c>
      <c r="J101" t="s">
        <v>21</v>
      </c>
      <c r="K101" t="s">
        <v>17</v>
      </c>
    </row>
    <row r="102" spans="1:11" x14ac:dyDescent="0.25">
      <c r="A102" t="s">
        <v>11</v>
      </c>
      <c r="B102" t="s">
        <v>18</v>
      </c>
      <c r="C102" t="s">
        <v>13</v>
      </c>
      <c r="D102" t="s">
        <v>51</v>
      </c>
      <c r="E102">
        <v>256000</v>
      </c>
      <c r="F102" t="s">
        <v>24</v>
      </c>
      <c r="G102">
        <v>256000</v>
      </c>
      <c r="H102" t="s">
        <v>21</v>
      </c>
      <c r="I102">
        <v>100</v>
      </c>
      <c r="J102" t="s">
        <v>21</v>
      </c>
      <c r="K102" t="s">
        <v>29</v>
      </c>
    </row>
    <row r="103" spans="1:11" x14ac:dyDescent="0.25">
      <c r="A103" t="s">
        <v>11</v>
      </c>
      <c r="B103" t="s">
        <v>31</v>
      </c>
      <c r="C103" t="s">
        <v>13</v>
      </c>
      <c r="D103" t="s">
        <v>35</v>
      </c>
      <c r="E103">
        <v>110000</v>
      </c>
      <c r="F103" t="s">
        <v>24</v>
      </c>
      <c r="G103">
        <v>110000</v>
      </c>
      <c r="H103" t="s">
        <v>21</v>
      </c>
      <c r="I103">
        <v>100</v>
      </c>
      <c r="J103" t="s">
        <v>21</v>
      </c>
      <c r="K103" t="s">
        <v>17</v>
      </c>
    </row>
    <row r="104" spans="1:11" x14ac:dyDescent="0.25">
      <c r="A104">
        <v>2020</v>
      </c>
      <c r="B104" t="s">
        <v>31</v>
      </c>
      <c r="C104" t="s">
        <v>13</v>
      </c>
      <c r="D104" t="s">
        <v>19</v>
      </c>
      <c r="E104">
        <v>70000</v>
      </c>
      <c r="F104" t="s">
        <v>15</v>
      </c>
      <c r="G104">
        <v>79833</v>
      </c>
      <c r="H104" t="s">
        <v>16</v>
      </c>
      <c r="I104">
        <v>0</v>
      </c>
      <c r="J104" t="s">
        <v>16</v>
      </c>
      <c r="K104" t="s">
        <v>17</v>
      </c>
    </row>
    <row r="105" spans="1:11" x14ac:dyDescent="0.25">
      <c r="A105" t="s">
        <v>11</v>
      </c>
      <c r="B105" t="s">
        <v>12</v>
      </c>
      <c r="C105" t="s">
        <v>13</v>
      </c>
      <c r="D105" t="s">
        <v>35</v>
      </c>
      <c r="E105">
        <v>72500</v>
      </c>
      <c r="F105" t="s">
        <v>24</v>
      </c>
      <c r="G105">
        <v>72500</v>
      </c>
      <c r="H105" t="s">
        <v>21</v>
      </c>
      <c r="I105">
        <v>100</v>
      </c>
      <c r="J105" t="s">
        <v>21</v>
      </c>
      <c r="K105" t="s">
        <v>17</v>
      </c>
    </row>
    <row r="106" spans="1:11" x14ac:dyDescent="0.25">
      <c r="A106" t="s">
        <v>11</v>
      </c>
      <c r="B106" t="s">
        <v>18</v>
      </c>
      <c r="C106" t="s">
        <v>13</v>
      </c>
      <c r="D106" t="s">
        <v>28</v>
      </c>
      <c r="E106">
        <v>185000</v>
      </c>
      <c r="F106" t="s">
        <v>24</v>
      </c>
      <c r="G106">
        <v>185000</v>
      </c>
      <c r="H106" t="s">
        <v>21</v>
      </c>
      <c r="I106">
        <v>50</v>
      </c>
      <c r="J106" t="s">
        <v>21</v>
      </c>
      <c r="K106" t="s">
        <v>17</v>
      </c>
    </row>
    <row r="107" spans="1:11" x14ac:dyDescent="0.25">
      <c r="A107" t="s">
        <v>11</v>
      </c>
      <c r="B107" t="s">
        <v>31</v>
      </c>
      <c r="C107" t="s">
        <v>44</v>
      </c>
      <c r="D107" t="s">
        <v>35</v>
      </c>
      <c r="E107">
        <v>59000</v>
      </c>
      <c r="F107" t="s">
        <v>15</v>
      </c>
      <c r="G107">
        <v>70329</v>
      </c>
      <c r="H107" t="s">
        <v>85</v>
      </c>
      <c r="I107">
        <v>100</v>
      </c>
      <c r="J107" t="s">
        <v>85</v>
      </c>
      <c r="K107" t="s">
        <v>17</v>
      </c>
    </row>
    <row r="108" spans="1:11" x14ac:dyDescent="0.25">
      <c r="A108" t="s">
        <v>11</v>
      </c>
      <c r="B108" t="s">
        <v>12</v>
      </c>
      <c r="C108" t="s">
        <v>13</v>
      </c>
      <c r="D108" t="s">
        <v>32</v>
      </c>
      <c r="E108">
        <v>100000</v>
      </c>
      <c r="F108" t="s">
        <v>24</v>
      </c>
      <c r="G108">
        <v>100000</v>
      </c>
      <c r="H108" t="s">
        <v>91</v>
      </c>
      <c r="I108">
        <v>0</v>
      </c>
      <c r="J108" t="s">
        <v>92</v>
      </c>
      <c r="K108" t="s">
        <v>17</v>
      </c>
    </row>
    <row r="109" spans="1:11" x14ac:dyDescent="0.25">
      <c r="A109" t="s">
        <v>11</v>
      </c>
      <c r="B109" t="s">
        <v>31</v>
      </c>
      <c r="C109" t="s">
        <v>13</v>
      </c>
      <c r="D109" t="s">
        <v>35</v>
      </c>
      <c r="E109">
        <v>112000</v>
      </c>
      <c r="F109" t="s">
        <v>24</v>
      </c>
      <c r="G109">
        <v>112000</v>
      </c>
      <c r="H109" t="s">
        <v>21</v>
      </c>
      <c r="I109">
        <v>100</v>
      </c>
      <c r="J109" t="s">
        <v>21</v>
      </c>
      <c r="K109" t="s">
        <v>17</v>
      </c>
    </row>
    <row r="110" spans="1:11" x14ac:dyDescent="0.25">
      <c r="A110">
        <v>2020</v>
      </c>
      <c r="B110" t="s">
        <v>18</v>
      </c>
      <c r="C110" t="s">
        <v>13</v>
      </c>
      <c r="D110" t="s">
        <v>28</v>
      </c>
      <c r="E110">
        <v>150000</v>
      </c>
      <c r="F110" t="s">
        <v>24</v>
      </c>
      <c r="G110">
        <v>150000</v>
      </c>
      <c r="H110" t="s">
        <v>21</v>
      </c>
      <c r="I110">
        <v>50</v>
      </c>
      <c r="J110" t="s">
        <v>21</v>
      </c>
      <c r="K110" t="s">
        <v>17</v>
      </c>
    </row>
    <row r="111" spans="1:11" x14ac:dyDescent="0.25">
      <c r="A111" t="s">
        <v>11</v>
      </c>
      <c r="B111" t="s">
        <v>18</v>
      </c>
      <c r="C111" t="s">
        <v>13</v>
      </c>
      <c r="D111" t="s">
        <v>19</v>
      </c>
      <c r="E111">
        <v>180000</v>
      </c>
      <c r="F111" t="s">
        <v>82</v>
      </c>
      <c r="G111">
        <v>21843</v>
      </c>
      <c r="H111" t="s">
        <v>83</v>
      </c>
      <c r="I111">
        <v>50</v>
      </c>
      <c r="J111" t="s">
        <v>83</v>
      </c>
      <c r="K111" t="s">
        <v>17</v>
      </c>
    </row>
    <row r="112" spans="1:11" x14ac:dyDescent="0.25">
      <c r="A112" t="s">
        <v>11</v>
      </c>
      <c r="B112" t="s">
        <v>18</v>
      </c>
      <c r="C112" t="s">
        <v>13</v>
      </c>
      <c r="D112" t="s">
        <v>45</v>
      </c>
      <c r="E112">
        <v>55000</v>
      </c>
      <c r="F112" t="s">
        <v>24</v>
      </c>
      <c r="G112">
        <v>55000</v>
      </c>
      <c r="H112" t="s">
        <v>54</v>
      </c>
      <c r="I112">
        <v>100</v>
      </c>
      <c r="J112" t="s">
        <v>54</v>
      </c>
      <c r="K112" t="s">
        <v>17</v>
      </c>
    </row>
    <row r="113" spans="1:11" x14ac:dyDescent="0.25">
      <c r="A113" t="s">
        <v>11</v>
      </c>
      <c r="B113" t="s">
        <v>12</v>
      </c>
      <c r="C113" t="s">
        <v>13</v>
      </c>
      <c r="D113" t="s">
        <v>19</v>
      </c>
      <c r="E113">
        <v>58000</v>
      </c>
      <c r="F113" t="s">
        <v>24</v>
      </c>
      <c r="G113">
        <v>58000</v>
      </c>
      <c r="H113" t="s">
        <v>21</v>
      </c>
      <c r="I113">
        <v>50</v>
      </c>
      <c r="J113" t="s">
        <v>21</v>
      </c>
      <c r="K113" t="s">
        <v>17</v>
      </c>
    </row>
    <row r="114" spans="1:11" x14ac:dyDescent="0.25">
      <c r="A114" t="s">
        <v>11</v>
      </c>
      <c r="B114" t="s">
        <v>12</v>
      </c>
      <c r="C114" t="s">
        <v>13</v>
      </c>
      <c r="D114" t="s">
        <v>19</v>
      </c>
      <c r="E114">
        <v>100000</v>
      </c>
      <c r="F114" t="s">
        <v>24</v>
      </c>
      <c r="G114">
        <v>100000</v>
      </c>
      <c r="H114" t="s">
        <v>21</v>
      </c>
      <c r="I114">
        <v>100</v>
      </c>
      <c r="J114" t="s">
        <v>21</v>
      </c>
      <c r="K114" t="s">
        <v>26</v>
      </c>
    </row>
    <row r="115" spans="1:11" x14ac:dyDescent="0.25">
      <c r="A115" t="s">
        <v>11</v>
      </c>
      <c r="B115" t="s">
        <v>18</v>
      </c>
      <c r="C115" t="s">
        <v>13</v>
      </c>
      <c r="D115" t="s">
        <v>19</v>
      </c>
      <c r="E115">
        <v>65720</v>
      </c>
      <c r="F115" t="s">
        <v>15</v>
      </c>
      <c r="G115">
        <v>78340</v>
      </c>
      <c r="H115" t="s">
        <v>34</v>
      </c>
      <c r="I115">
        <v>50</v>
      </c>
      <c r="J115" t="s">
        <v>34</v>
      </c>
      <c r="K115" t="s">
        <v>26</v>
      </c>
    </row>
    <row r="116" spans="1:11" x14ac:dyDescent="0.25">
      <c r="A116" t="s">
        <v>11</v>
      </c>
      <c r="B116" t="s">
        <v>12</v>
      </c>
      <c r="C116" t="s">
        <v>13</v>
      </c>
      <c r="D116" t="s">
        <v>28</v>
      </c>
      <c r="E116">
        <v>85000</v>
      </c>
      <c r="F116" t="s">
        <v>24</v>
      </c>
      <c r="G116">
        <v>85000</v>
      </c>
      <c r="H116" t="s">
        <v>85</v>
      </c>
      <c r="I116">
        <v>100</v>
      </c>
      <c r="J116" t="s">
        <v>16</v>
      </c>
      <c r="K116" t="s">
        <v>29</v>
      </c>
    </row>
    <row r="117" spans="1:11" x14ac:dyDescent="0.25">
      <c r="A117" t="s">
        <v>11</v>
      </c>
      <c r="B117" t="s">
        <v>12</v>
      </c>
      <c r="C117" t="s">
        <v>13</v>
      </c>
      <c r="D117" t="s">
        <v>14</v>
      </c>
      <c r="E117">
        <v>65000</v>
      </c>
      <c r="F117" t="s">
        <v>15</v>
      </c>
      <c r="G117">
        <v>77481</v>
      </c>
      <c r="H117" t="s">
        <v>16</v>
      </c>
      <c r="I117">
        <v>0</v>
      </c>
      <c r="J117" t="s">
        <v>16</v>
      </c>
      <c r="K117" t="s">
        <v>17</v>
      </c>
    </row>
    <row r="118" spans="1:11" x14ac:dyDescent="0.25">
      <c r="A118" t="s">
        <v>11</v>
      </c>
      <c r="B118" t="s">
        <v>18</v>
      </c>
      <c r="C118" t="s">
        <v>50</v>
      </c>
      <c r="D118" t="s">
        <v>93</v>
      </c>
      <c r="E118">
        <v>105000</v>
      </c>
      <c r="F118" t="s">
        <v>24</v>
      </c>
      <c r="G118">
        <v>105000</v>
      </c>
      <c r="H118" t="s">
        <v>21</v>
      </c>
      <c r="I118">
        <v>100</v>
      </c>
      <c r="J118" t="s">
        <v>21</v>
      </c>
      <c r="K118" t="s">
        <v>26</v>
      </c>
    </row>
    <row r="119" spans="1:11" x14ac:dyDescent="0.25">
      <c r="A119">
        <v>2020</v>
      </c>
      <c r="B119" t="s">
        <v>12</v>
      </c>
      <c r="C119" t="s">
        <v>13</v>
      </c>
      <c r="D119" t="s">
        <v>33</v>
      </c>
      <c r="E119">
        <v>72000</v>
      </c>
      <c r="F119" t="s">
        <v>24</v>
      </c>
      <c r="G119">
        <v>72000</v>
      </c>
      <c r="H119" t="s">
        <v>21</v>
      </c>
      <c r="I119">
        <v>100</v>
      </c>
      <c r="J119" t="s">
        <v>21</v>
      </c>
      <c r="K119" t="s">
        <v>17</v>
      </c>
    </row>
    <row r="120" spans="1:11" x14ac:dyDescent="0.25">
      <c r="A120" t="s">
        <v>11</v>
      </c>
      <c r="B120" t="s">
        <v>12</v>
      </c>
      <c r="C120" t="s">
        <v>13</v>
      </c>
      <c r="D120" t="s">
        <v>35</v>
      </c>
      <c r="E120">
        <v>55000</v>
      </c>
      <c r="F120" t="s">
        <v>15</v>
      </c>
      <c r="G120">
        <v>65561</v>
      </c>
      <c r="H120" t="s">
        <v>16</v>
      </c>
      <c r="I120">
        <v>50</v>
      </c>
      <c r="J120" t="s">
        <v>16</v>
      </c>
      <c r="K120" t="s">
        <v>26</v>
      </c>
    </row>
    <row r="121" spans="1:11" x14ac:dyDescent="0.25">
      <c r="A121" t="s">
        <v>11</v>
      </c>
      <c r="B121" t="s">
        <v>31</v>
      </c>
      <c r="C121" t="s">
        <v>13</v>
      </c>
      <c r="D121" t="s">
        <v>35</v>
      </c>
      <c r="E121">
        <v>250000</v>
      </c>
      <c r="F121" t="s">
        <v>82</v>
      </c>
      <c r="G121">
        <v>30337</v>
      </c>
      <c r="H121" t="s">
        <v>83</v>
      </c>
      <c r="I121">
        <v>100</v>
      </c>
      <c r="J121" t="s">
        <v>83</v>
      </c>
      <c r="K121" t="s">
        <v>26</v>
      </c>
    </row>
    <row r="122" spans="1:11" x14ac:dyDescent="0.25">
      <c r="A122" t="s">
        <v>11</v>
      </c>
      <c r="B122" t="s">
        <v>31</v>
      </c>
      <c r="C122" t="s">
        <v>13</v>
      </c>
      <c r="D122" t="s">
        <v>35</v>
      </c>
      <c r="E122">
        <v>111775</v>
      </c>
      <c r="F122" t="s">
        <v>24</v>
      </c>
      <c r="G122">
        <v>111775</v>
      </c>
      <c r="H122" t="s">
        <v>21</v>
      </c>
      <c r="I122">
        <v>0</v>
      </c>
      <c r="J122" t="s">
        <v>21</v>
      </c>
      <c r="K122" t="s">
        <v>26</v>
      </c>
    </row>
    <row r="123" spans="1:11" x14ac:dyDescent="0.25">
      <c r="A123" t="s">
        <v>11</v>
      </c>
      <c r="B123" t="s">
        <v>31</v>
      </c>
      <c r="C123" t="s">
        <v>13</v>
      </c>
      <c r="D123" t="s">
        <v>35</v>
      </c>
      <c r="E123">
        <v>93150</v>
      </c>
      <c r="F123" t="s">
        <v>24</v>
      </c>
      <c r="G123">
        <v>93150</v>
      </c>
      <c r="H123" t="s">
        <v>21</v>
      </c>
      <c r="I123">
        <v>0</v>
      </c>
      <c r="J123" t="s">
        <v>21</v>
      </c>
      <c r="K123" t="s">
        <v>26</v>
      </c>
    </row>
    <row r="124" spans="1:11" x14ac:dyDescent="0.25">
      <c r="A124" t="s">
        <v>11</v>
      </c>
      <c r="B124" t="s">
        <v>18</v>
      </c>
      <c r="C124" t="s">
        <v>13</v>
      </c>
      <c r="D124" t="s">
        <v>69</v>
      </c>
      <c r="E124">
        <v>160000</v>
      </c>
      <c r="F124" t="s">
        <v>24</v>
      </c>
      <c r="G124">
        <v>160000</v>
      </c>
      <c r="H124" t="s">
        <v>94</v>
      </c>
      <c r="I124">
        <v>50</v>
      </c>
      <c r="J124" t="s">
        <v>21</v>
      </c>
      <c r="K124" t="s">
        <v>29</v>
      </c>
    </row>
    <row r="125" spans="1:11" x14ac:dyDescent="0.25">
      <c r="A125" t="s">
        <v>11</v>
      </c>
      <c r="B125" t="s">
        <v>31</v>
      </c>
      <c r="C125" t="s">
        <v>13</v>
      </c>
      <c r="D125" t="s">
        <v>19</v>
      </c>
      <c r="E125">
        <v>21600</v>
      </c>
      <c r="F125" t="s">
        <v>15</v>
      </c>
      <c r="G125">
        <v>25747</v>
      </c>
      <c r="H125" t="s">
        <v>95</v>
      </c>
      <c r="I125">
        <v>100</v>
      </c>
      <c r="J125" t="s">
        <v>16</v>
      </c>
      <c r="K125" t="s">
        <v>29</v>
      </c>
    </row>
    <row r="126" spans="1:11" x14ac:dyDescent="0.25">
      <c r="A126" t="s">
        <v>11</v>
      </c>
      <c r="B126" t="s">
        <v>18</v>
      </c>
      <c r="C126" t="s">
        <v>13</v>
      </c>
      <c r="D126" t="s">
        <v>28</v>
      </c>
      <c r="E126">
        <v>4900000</v>
      </c>
      <c r="F126" t="s">
        <v>48</v>
      </c>
      <c r="G126">
        <v>66442</v>
      </c>
      <c r="H126" t="s">
        <v>49</v>
      </c>
      <c r="I126">
        <v>0</v>
      </c>
      <c r="J126" t="s">
        <v>49</v>
      </c>
      <c r="K126" t="s">
        <v>17</v>
      </c>
    </row>
    <row r="127" spans="1:11" x14ac:dyDescent="0.25">
      <c r="A127" t="s">
        <v>11</v>
      </c>
      <c r="B127" t="s">
        <v>31</v>
      </c>
      <c r="C127" t="s">
        <v>13</v>
      </c>
      <c r="D127" t="s">
        <v>19</v>
      </c>
      <c r="E127">
        <v>1250000</v>
      </c>
      <c r="F127" t="s">
        <v>48</v>
      </c>
      <c r="G127">
        <v>16949</v>
      </c>
      <c r="H127" t="s">
        <v>49</v>
      </c>
      <c r="I127">
        <v>100</v>
      </c>
      <c r="J127" t="s">
        <v>49</v>
      </c>
      <c r="K127" t="s">
        <v>29</v>
      </c>
    </row>
    <row r="128" spans="1:11" x14ac:dyDescent="0.25">
      <c r="A128" t="s">
        <v>11</v>
      </c>
      <c r="B128" t="s">
        <v>18</v>
      </c>
      <c r="C128" t="s">
        <v>13</v>
      </c>
      <c r="D128" t="s">
        <v>33</v>
      </c>
      <c r="E128">
        <v>54000</v>
      </c>
      <c r="F128" t="s">
        <v>15</v>
      </c>
      <c r="G128">
        <v>64369</v>
      </c>
      <c r="H128" t="s">
        <v>16</v>
      </c>
      <c r="I128">
        <v>50</v>
      </c>
      <c r="J128" t="s">
        <v>16</v>
      </c>
      <c r="K128" t="s">
        <v>17</v>
      </c>
    </row>
    <row r="129" spans="1:11" x14ac:dyDescent="0.25">
      <c r="A129">
        <v>2020</v>
      </c>
      <c r="B129" t="s">
        <v>18</v>
      </c>
      <c r="C129" t="s">
        <v>13</v>
      </c>
      <c r="D129" t="s">
        <v>86</v>
      </c>
      <c r="E129">
        <v>190000</v>
      </c>
      <c r="F129" t="s">
        <v>24</v>
      </c>
      <c r="G129">
        <v>190000</v>
      </c>
      <c r="H129" t="s">
        <v>21</v>
      </c>
      <c r="I129">
        <v>100</v>
      </c>
      <c r="J129" t="s">
        <v>21</v>
      </c>
      <c r="K129" t="s">
        <v>29</v>
      </c>
    </row>
    <row r="130" spans="1:11" x14ac:dyDescent="0.25">
      <c r="A130" t="s">
        <v>11</v>
      </c>
      <c r="B130" t="s">
        <v>22</v>
      </c>
      <c r="C130" t="s">
        <v>13</v>
      </c>
      <c r="D130" t="s">
        <v>55</v>
      </c>
      <c r="E130">
        <v>120000</v>
      </c>
      <c r="F130" t="s">
        <v>15</v>
      </c>
      <c r="G130">
        <v>143043</v>
      </c>
      <c r="H130" t="s">
        <v>16</v>
      </c>
      <c r="I130">
        <v>0</v>
      </c>
      <c r="J130" t="s">
        <v>16</v>
      </c>
      <c r="K130" t="s">
        <v>17</v>
      </c>
    </row>
    <row r="131" spans="1:11" x14ac:dyDescent="0.25">
      <c r="A131" t="s">
        <v>11</v>
      </c>
      <c r="B131" t="s">
        <v>12</v>
      </c>
      <c r="C131" t="s">
        <v>13</v>
      </c>
      <c r="D131" t="s">
        <v>90</v>
      </c>
      <c r="E131">
        <v>1200000</v>
      </c>
      <c r="F131" t="s">
        <v>48</v>
      </c>
      <c r="G131">
        <v>16271</v>
      </c>
      <c r="H131" t="s">
        <v>49</v>
      </c>
      <c r="I131">
        <v>100</v>
      </c>
      <c r="J131" t="s">
        <v>49</v>
      </c>
      <c r="K131" t="s">
        <v>17</v>
      </c>
    </row>
    <row r="132" spans="1:11" x14ac:dyDescent="0.25">
      <c r="A132" t="s">
        <v>11</v>
      </c>
      <c r="B132" t="s">
        <v>18</v>
      </c>
      <c r="C132" t="s">
        <v>13</v>
      </c>
      <c r="D132" t="s">
        <v>33</v>
      </c>
      <c r="E132">
        <v>90000</v>
      </c>
      <c r="F132" t="s">
        <v>38</v>
      </c>
      <c r="G132">
        <v>71968</v>
      </c>
      <c r="H132" t="s">
        <v>39</v>
      </c>
      <c r="I132">
        <v>100</v>
      </c>
      <c r="J132" t="s">
        <v>39</v>
      </c>
      <c r="K132" t="s">
        <v>26</v>
      </c>
    </row>
    <row r="133" spans="1:11" x14ac:dyDescent="0.25">
      <c r="A133">
        <v>2020</v>
      </c>
      <c r="B133" t="s">
        <v>31</v>
      </c>
      <c r="C133" t="s">
        <v>13</v>
      </c>
      <c r="D133" t="s">
        <v>19</v>
      </c>
      <c r="E133">
        <v>11000000</v>
      </c>
      <c r="F133" t="s">
        <v>71</v>
      </c>
      <c r="G133">
        <v>35735</v>
      </c>
      <c r="H133" t="s">
        <v>72</v>
      </c>
      <c r="I133">
        <v>50</v>
      </c>
      <c r="J133" t="s">
        <v>72</v>
      </c>
      <c r="K133" t="s">
        <v>17</v>
      </c>
    </row>
    <row r="134" spans="1:11" x14ac:dyDescent="0.25">
      <c r="A134" t="s">
        <v>11</v>
      </c>
      <c r="B134" t="s">
        <v>18</v>
      </c>
      <c r="C134" t="s">
        <v>13</v>
      </c>
      <c r="D134" t="s">
        <v>19</v>
      </c>
      <c r="E134">
        <v>135000</v>
      </c>
      <c r="F134" t="s">
        <v>24</v>
      </c>
      <c r="G134">
        <v>135000</v>
      </c>
      <c r="H134" t="s">
        <v>21</v>
      </c>
      <c r="I134">
        <v>0</v>
      </c>
      <c r="J134" t="s">
        <v>21</v>
      </c>
      <c r="K134" t="s">
        <v>17</v>
      </c>
    </row>
    <row r="135" spans="1:11" x14ac:dyDescent="0.25">
      <c r="A135" t="s">
        <v>11</v>
      </c>
      <c r="B135" t="s">
        <v>12</v>
      </c>
      <c r="C135" t="s">
        <v>13</v>
      </c>
      <c r="D135" t="s">
        <v>28</v>
      </c>
      <c r="E135">
        <v>21000</v>
      </c>
      <c r="F135" t="s">
        <v>15</v>
      </c>
      <c r="G135">
        <v>25032</v>
      </c>
      <c r="H135" t="s">
        <v>16</v>
      </c>
      <c r="I135">
        <v>50</v>
      </c>
      <c r="J135" t="s">
        <v>16</v>
      </c>
      <c r="K135" t="s">
        <v>26</v>
      </c>
    </row>
    <row r="136" spans="1:11" x14ac:dyDescent="0.25">
      <c r="A136" t="s">
        <v>11</v>
      </c>
      <c r="B136" t="s">
        <v>18</v>
      </c>
      <c r="C136" t="s">
        <v>13</v>
      </c>
      <c r="D136" t="s">
        <v>96</v>
      </c>
      <c r="E136">
        <v>4000000</v>
      </c>
      <c r="F136" t="s">
        <v>48</v>
      </c>
      <c r="G136">
        <v>54238</v>
      </c>
      <c r="H136" t="s">
        <v>49</v>
      </c>
      <c r="I136">
        <v>50</v>
      </c>
      <c r="J136" t="s">
        <v>21</v>
      </c>
      <c r="K136" t="s">
        <v>17</v>
      </c>
    </row>
    <row r="137" spans="1:11" x14ac:dyDescent="0.25">
      <c r="A137" t="s">
        <v>11</v>
      </c>
      <c r="B137" t="s">
        <v>18</v>
      </c>
      <c r="C137" t="s">
        <v>13</v>
      </c>
      <c r="D137" t="s">
        <v>28</v>
      </c>
      <c r="E137">
        <v>1799997</v>
      </c>
      <c r="F137" t="s">
        <v>48</v>
      </c>
      <c r="G137">
        <v>24407</v>
      </c>
      <c r="H137" t="s">
        <v>49</v>
      </c>
      <c r="I137">
        <v>100</v>
      </c>
      <c r="J137" t="s">
        <v>49</v>
      </c>
      <c r="K137" t="s">
        <v>17</v>
      </c>
    </row>
    <row r="138" spans="1:11" x14ac:dyDescent="0.25">
      <c r="A138" t="s">
        <v>11</v>
      </c>
      <c r="B138" t="s">
        <v>12</v>
      </c>
      <c r="C138" t="s">
        <v>13</v>
      </c>
      <c r="D138" t="s">
        <v>64</v>
      </c>
      <c r="E138">
        <v>9272</v>
      </c>
      <c r="F138" t="s">
        <v>24</v>
      </c>
      <c r="G138">
        <v>9272</v>
      </c>
      <c r="H138" t="s">
        <v>97</v>
      </c>
      <c r="I138">
        <v>100</v>
      </c>
      <c r="J138" t="s">
        <v>97</v>
      </c>
      <c r="K138" t="s">
        <v>29</v>
      </c>
    </row>
    <row r="139" spans="1:11" x14ac:dyDescent="0.25">
      <c r="A139" t="s">
        <v>11</v>
      </c>
      <c r="B139" t="s">
        <v>31</v>
      </c>
      <c r="C139" t="s">
        <v>13</v>
      </c>
      <c r="D139" t="s">
        <v>19</v>
      </c>
      <c r="E139">
        <v>147000</v>
      </c>
      <c r="F139" t="s">
        <v>24</v>
      </c>
      <c r="G139">
        <v>147000</v>
      </c>
      <c r="H139" t="s">
        <v>21</v>
      </c>
      <c r="I139">
        <v>50</v>
      </c>
      <c r="J139" t="s">
        <v>21</v>
      </c>
      <c r="K139" t="s">
        <v>17</v>
      </c>
    </row>
    <row r="140" spans="1:11" x14ac:dyDescent="0.25">
      <c r="A140" t="s">
        <v>11</v>
      </c>
      <c r="B140" t="s">
        <v>18</v>
      </c>
      <c r="C140" t="s">
        <v>13</v>
      </c>
      <c r="D140" t="s">
        <v>32</v>
      </c>
      <c r="E140">
        <v>120500</v>
      </c>
      <c r="F140" t="s">
        <v>38</v>
      </c>
      <c r="G140">
        <v>96357</v>
      </c>
      <c r="H140" t="s">
        <v>39</v>
      </c>
      <c r="I140">
        <v>50</v>
      </c>
      <c r="J140" t="s">
        <v>39</v>
      </c>
      <c r="K140" t="s">
        <v>17</v>
      </c>
    </row>
    <row r="141" spans="1:11" x14ac:dyDescent="0.25">
      <c r="A141" t="s">
        <v>11</v>
      </c>
      <c r="B141" t="s">
        <v>18</v>
      </c>
      <c r="C141" t="s">
        <v>13</v>
      </c>
      <c r="D141" t="s">
        <v>96</v>
      </c>
      <c r="E141">
        <v>174000</v>
      </c>
      <c r="F141" t="s">
        <v>24</v>
      </c>
      <c r="G141">
        <v>174000</v>
      </c>
      <c r="H141" t="s">
        <v>21</v>
      </c>
      <c r="I141">
        <v>100</v>
      </c>
      <c r="J141" t="s">
        <v>21</v>
      </c>
      <c r="K141" t="s">
        <v>17</v>
      </c>
    </row>
    <row r="142" spans="1:11" x14ac:dyDescent="0.25">
      <c r="A142">
        <v>2020</v>
      </c>
      <c r="B142" t="s">
        <v>31</v>
      </c>
      <c r="C142" t="s">
        <v>13</v>
      </c>
      <c r="D142" t="s">
        <v>98</v>
      </c>
      <c r="E142">
        <v>135000</v>
      </c>
      <c r="F142" t="s">
        <v>24</v>
      </c>
      <c r="G142">
        <v>135000</v>
      </c>
      <c r="H142" t="s">
        <v>21</v>
      </c>
      <c r="I142">
        <v>100</v>
      </c>
      <c r="J142" t="s">
        <v>21</v>
      </c>
      <c r="K142" t="s">
        <v>17</v>
      </c>
    </row>
    <row r="143" spans="1:11" x14ac:dyDescent="0.25">
      <c r="A143" t="s">
        <v>11</v>
      </c>
      <c r="B143" t="s">
        <v>12</v>
      </c>
      <c r="C143" t="s">
        <v>13</v>
      </c>
      <c r="D143" t="s">
        <v>28</v>
      </c>
      <c r="E143">
        <v>21844</v>
      </c>
      <c r="F143" t="s">
        <v>24</v>
      </c>
      <c r="G143">
        <v>21844</v>
      </c>
      <c r="H143" t="s">
        <v>99</v>
      </c>
      <c r="I143">
        <v>50</v>
      </c>
      <c r="J143" t="s">
        <v>99</v>
      </c>
      <c r="K143" t="s">
        <v>26</v>
      </c>
    </row>
    <row r="144" spans="1:11" x14ac:dyDescent="0.25">
      <c r="A144">
        <v>2020</v>
      </c>
      <c r="B144" t="s">
        <v>18</v>
      </c>
      <c r="C144" t="s">
        <v>13</v>
      </c>
      <c r="D144" t="s">
        <v>69</v>
      </c>
      <c r="E144">
        <v>125000</v>
      </c>
      <c r="F144" t="s">
        <v>24</v>
      </c>
      <c r="G144">
        <v>125000</v>
      </c>
      <c r="H144" t="s">
        <v>100</v>
      </c>
      <c r="I144">
        <v>50</v>
      </c>
      <c r="J144" t="s">
        <v>100</v>
      </c>
      <c r="K144" t="s">
        <v>29</v>
      </c>
    </row>
    <row r="145" spans="1:11" x14ac:dyDescent="0.25">
      <c r="A145">
        <v>2020</v>
      </c>
      <c r="B145" t="s">
        <v>12</v>
      </c>
      <c r="C145" t="s">
        <v>13</v>
      </c>
      <c r="D145" t="s">
        <v>19</v>
      </c>
      <c r="E145">
        <v>45000</v>
      </c>
      <c r="F145" t="s">
        <v>15</v>
      </c>
      <c r="G145">
        <v>51321</v>
      </c>
      <c r="H145" t="s">
        <v>34</v>
      </c>
      <c r="I145">
        <v>0</v>
      </c>
      <c r="J145" t="s">
        <v>34</v>
      </c>
      <c r="K145" t="s">
        <v>29</v>
      </c>
    </row>
    <row r="146" spans="1:11" x14ac:dyDescent="0.25">
      <c r="A146">
        <v>2020</v>
      </c>
      <c r="B146" t="s">
        <v>31</v>
      </c>
      <c r="C146" t="s">
        <v>13</v>
      </c>
      <c r="D146" t="s">
        <v>19</v>
      </c>
      <c r="E146">
        <v>3000000</v>
      </c>
      <c r="F146" t="s">
        <v>48</v>
      </c>
      <c r="G146">
        <v>40481</v>
      </c>
      <c r="H146" t="s">
        <v>49</v>
      </c>
      <c r="I146">
        <v>0</v>
      </c>
      <c r="J146" t="s">
        <v>49</v>
      </c>
      <c r="K146" t="s">
        <v>17</v>
      </c>
    </row>
    <row r="147" spans="1:11" x14ac:dyDescent="0.25">
      <c r="A147" t="s">
        <v>11</v>
      </c>
      <c r="B147" t="s">
        <v>22</v>
      </c>
      <c r="C147" t="s">
        <v>13</v>
      </c>
      <c r="D147" t="s">
        <v>14</v>
      </c>
      <c r="E147">
        <v>59000</v>
      </c>
      <c r="F147" t="s">
        <v>15</v>
      </c>
      <c r="G147">
        <v>70329</v>
      </c>
      <c r="H147" t="s">
        <v>34</v>
      </c>
      <c r="I147">
        <v>100</v>
      </c>
      <c r="J147" t="s">
        <v>54</v>
      </c>
      <c r="K147" t="s">
        <v>29</v>
      </c>
    </row>
    <row r="148" spans="1:11" x14ac:dyDescent="0.25">
      <c r="A148" t="s">
        <v>11</v>
      </c>
      <c r="B148" t="s">
        <v>18</v>
      </c>
      <c r="C148" t="s">
        <v>13</v>
      </c>
      <c r="D148" t="s">
        <v>59</v>
      </c>
      <c r="E148">
        <v>50000</v>
      </c>
      <c r="F148" t="s">
        <v>24</v>
      </c>
      <c r="G148">
        <v>50000</v>
      </c>
      <c r="H148" t="s">
        <v>101</v>
      </c>
      <c r="I148">
        <v>100</v>
      </c>
      <c r="J148" t="s">
        <v>53</v>
      </c>
      <c r="K148" t="s">
        <v>26</v>
      </c>
    </row>
    <row r="149" spans="1:11" x14ac:dyDescent="0.25">
      <c r="A149" t="s">
        <v>11</v>
      </c>
      <c r="B149" t="s">
        <v>31</v>
      </c>
      <c r="C149" t="s">
        <v>13</v>
      </c>
      <c r="D149" t="s">
        <v>35</v>
      </c>
      <c r="E149">
        <v>4000</v>
      </c>
      <c r="F149" t="s">
        <v>24</v>
      </c>
      <c r="G149">
        <v>4000</v>
      </c>
      <c r="H149" t="s">
        <v>102</v>
      </c>
      <c r="I149">
        <v>100</v>
      </c>
      <c r="J149" t="s">
        <v>102</v>
      </c>
      <c r="K149" t="s">
        <v>26</v>
      </c>
    </row>
    <row r="150" spans="1:11" x14ac:dyDescent="0.25">
      <c r="A150">
        <v>2020</v>
      </c>
      <c r="B150" t="s">
        <v>12</v>
      </c>
      <c r="C150" t="s">
        <v>13</v>
      </c>
      <c r="D150" t="s">
        <v>19</v>
      </c>
      <c r="E150">
        <v>35000</v>
      </c>
      <c r="F150" t="s">
        <v>15</v>
      </c>
      <c r="G150">
        <v>39916</v>
      </c>
      <c r="H150" t="s">
        <v>34</v>
      </c>
      <c r="I150">
        <v>0</v>
      </c>
      <c r="J150" t="s">
        <v>34</v>
      </c>
      <c r="K150" t="s">
        <v>26</v>
      </c>
    </row>
    <row r="151" spans="1:11" x14ac:dyDescent="0.25">
      <c r="A151">
        <v>2020</v>
      </c>
      <c r="B151" t="s">
        <v>31</v>
      </c>
      <c r="C151" t="s">
        <v>13</v>
      </c>
      <c r="D151" t="s">
        <v>62</v>
      </c>
      <c r="E151">
        <v>87000</v>
      </c>
      <c r="F151" t="s">
        <v>24</v>
      </c>
      <c r="G151">
        <v>87000</v>
      </c>
      <c r="H151" t="s">
        <v>21</v>
      </c>
      <c r="I151">
        <v>100</v>
      </c>
      <c r="J151" t="s">
        <v>21</v>
      </c>
      <c r="K151" t="s">
        <v>17</v>
      </c>
    </row>
    <row r="152" spans="1:11" x14ac:dyDescent="0.25">
      <c r="A152" t="s">
        <v>11</v>
      </c>
      <c r="B152" t="s">
        <v>31</v>
      </c>
      <c r="C152" t="s">
        <v>13</v>
      </c>
      <c r="D152" t="s">
        <v>35</v>
      </c>
      <c r="E152">
        <v>22000</v>
      </c>
      <c r="F152" t="s">
        <v>15</v>
      </c>
      <c r="G152">
        <v>26224</v>
      </c>
      <c r="H152" t="s">
        <v>103</v>
      </c>
      <c r="I152">
        <v>0</v>
      </c>
      <c r="J152" t="s">
        <v>21</v>
      </c>
      <c r="K152" t="s">
        <v>17</v>
      </c>
    </row>
    <row r="153" spans="1:11" x14ac:dyDescent="0.25">
      <c r="A153" t="s">
        <v>11</v>
      </c>
      <c r="B153" t="s">
        <v>31</v>
      </c>
      <c r="C153" t="s">
        <v>13</v>
      </c>
      <c r="D153" t="s">
        <v>19</v>
      </c>
      <c r="E153">
        <v>76760</v>
      </c>
      <c r="F153" t="s">
        <v>15</v>
      </c>
      <c r="G153">
        <v>91500</v>
      </c>
      <c r="H153" t="s">
        <v>16</v>
      </c>
      <c r="I153">
        <v>50</v>
      </c>
      <c r="J153" t="s">
        <v>16</v>
      </c>
      <c r="K153" t="s">
        <v>17</v>
      </c>
    </row>
    <row r="154" spans="1:11" x14ac:dyDescent="0.25">
      <c r="A154" t="s">
        <v>11</v>
      </c>
      <c r="B154" t="s">
        <v>31</v>
      </c>
      <c r="C154" t="s">
        <v>13</v>
      </c>
      <c r="D154" t="s">
        <v>90</v>
      </c>
      <c r="E154">
        <v>1672000</v>
      </c>
      <c r="F154" t="s">
        <v>48</v>
      </c>
      <c r="G154">
        <v>22671</v>
      </c>
      <c r="H154" t="s">
        <v>49</v>
      </c>
      <c r="I154">
        <v>0</v>
      </c>
      <c r="J154" t="s">
        <v>49</v>
      </c>
      <c r="K154" t="s">
        <v>17</v>
      </c>
    </row>
    <row r="155" spans="1:11" x14ac:dyDescent="0.25">
      <c r="A155" t="s">
        <v>11</v>
      </c>
      <c r="B155" t="s">
        <v>31</v>
      </c>
      <c r="C155" t="s">
        <v>13</v>
      </c>
      <c r="D155" t="s">
        <v>19</v>
      </c>
      <c r="E155">
        <v>420000</v>
      </c>
      <c r="F155" t="s">
        <v>48</v>
      </c>
      <c r="G155">
        <v>5695</v>
      </c>
      <c r="H155" t="s">
        <v>49</v>
      </c>
      <c r="I155">
        <v>100</v>
      </c>
      <c r="J155" t="s">
        <v>21</v>
      </c>
      <c r="K155" t="s">
        <v>29</v>
      </c>
    </row>
    <row r="156" spans="1:11" x14ac:dyDescent="0.25">
      <c r="A156" t="s">
        <v>11</v>
      </c>
      <c r="B156" t="s">
        <v>12</v>
      </c>
      <c r="C156" t="s">
        <v>13</v>
      </c>
      <c r="D156" t="s">
        <v>28</v>
      </c>
      <c r="E156">
        <v>81000</v>
      </c>
      <c r="F156" t="s">
        <v>24</v>
      </c>
      <c r="G156">
        <v>81000</v>
      </c>
      <c r="H156" t="s">
        <v>21</v>
      </c>
      <c r="I156">
        <v>50</v>
      </c>
      <c r="J156" t="s">
        <v>21</v>
      </c>
      <c r="K156" t="s">
        <v>29</v>
      </c>
    </row>
    <row r="157" spans="1:11" x14ac:dyDescent="0.25">
      <c r="A157" t="s">
        <v>11</v>
      </c>
      <c r="B157" t="s">
        <v>31</v>
      </c>
      <c r="C157" t="s">
        <v>13</v>
      </c>
      <c r="D157" t="s">
        <v>19</v>
      </c>
      <c r="E157">
        <v>30400000</v>
      </c>
      <c r="F157" t="s">
        <v>104</v>
      </c>
      <c r="G157">
        <v>40798</v>
      </c>
      <c r="H157" t="s">
        <v>105</v>
      </c>
      <c r="I157">
        <v>100</v>
      </c>
      <c r="J157" t="s">
        <v>105</v>
      </c>
      <c r="K157" t="s">
        <v>17</v>
      </c>
    </row>
    <row r="158" spans="1:11" x14ac:dyDescent="0.25">
      <c r="A158" t="s">
        <v>11</v>
      </c>
      <c r="B158" t="s">
        <v>31</v>
      </c>
      <c r="C158" t="s">
        <v>13</v>
      </c>
      <c r="D158" t="s">
        <v>19</v>
      </c>
      <c r="E158">
        <v>58000</v>
      </c>
      <c r="F158" t="s">
        <v>79</v>
      </c>
      <c r="G158">
        <v>2876</v>
      </c>
      <c r="H158" t="s">
        <v>80</v>
      </c>
      <c r="I158">
        <v>0</v>
      </c>
      <c r="J158" t="s">
        <v>80</v>
      </c>
      <c r="K158" t="s">
        <v>29</v>
      </c>
    </row>
    <row r="159" spans="1:11" x14ac:dyDescent="0.25">
      <c r="A159" t="s">
        <v>11</v>
      </c>
      <c r="B159" t="s">
        <v>12</v>
      </c>
      <c r="C159" t="s">
        <v>13</v>
      </c>
      <c r="D159" t="s">
        <v>14</v>
      </c>
      <c r="E159">
        <v>90000</v>
      </c>
      <c r="F159" t="s">
        <v>24</v>
      </c>
      <c r="G159">
        <v>90000</v>
      </c>
      <c r="H159" t="s">
        <v>21</v>
      </c>
      <c r="I159">
        <v>100</v>
      </c>
      <c r="J159" t="s">
        <v>21</v>
      </c>
      <c r="K159" t="s">
        <v>29</v>
      </c>
    </row>
    <row r="160" spans="1:11" x14ac:dyDescent="0.25">
      <c r="A160" t="s">
        <v>11</v>
      </c>
      <c r="B160" t="s">
        <v>31</v>
      </c>
      <c r="C160" t="s">
        <v>13</v>
      </c>
      <c r="D160" t="s">
        <v>19</v>
      </c>
      <c r="E160">
        <v>52000</v>
      </c>
      <c r="F160" t="s">
        <v>15</v>
      </c>
      <c r="G160">
        <v>61985</v>
      </c>
      <c r="H160" t="s">
        <v>16</v>
      </c>
      <c r="I160">
        <v>50</v>
      </c>
      <c r="J160" t="s">
        <v>36</v>
      </c>
      <c r="K160" t="s">
        <v>26</v>
      </c>
    </row>
    <row r="161" spans="1:11" x14ac:dyDescent="0.25">
      <c r="A161" t="s">
        <v>11</v>
      </c>
      <c r="B161" t="s">
        <v>18</v>
      </c>
      <c r="C161" t="s">
        <v>13</v>
      </c>
      <c r="D161" t="s">
        <v>66</v>
      </c>
      <c r="E161">
        <v>195000</v>
      </c>
      <c r="F161" t="s">
        <v>24</v>
      </c>
      <c r="G161">
        <v>195000</v>
      </c>
      <c r="H161" t="s">
        <v>21</v>
      </c>
      <c r="I161">
        <v>100</v>
      </c>
      <c r="J161" t="s">
        <v>21</v>
      </c>
      <c r="K161" t="s">
        <v>26</v>
      </c>
    </row>
    <row r="162" spans="1:11" x14ac:dyDescent="0.25">
      <c r="A162" t="s">
        <v>11</v>
      </c>
      <c r="B162" t="s">
        <v>31</v>
      </c>
      <c r="C162" t="s">
        <v>13</v>
      </c>
      <c r="D162" t="s">
        <v>19</v>
      </c>
      <c r="E162">
        <v>32000</v>
      </c>
      <c r="F162" t="s">
        <v>15</v>
      </c>
      <c r="G162">
        <v>38144</v>
      </c>
      <c r="H162" t="s">
        <v>54</v>
      </c>
      <c r="I162">
        <v>100</v>
      </c>
      <c r="J162" t="s">
        <v>54</v>
      </c>
      <c r="K162" t="s">
        <v>17</v>
      </c>
    </row>
    <row r="163" spans="1:11" x14ac:dyDescent="0.25">
      <c r="A163">
        <v>2020</v>
      </c>
      <c r="B163" t="s">
        <v>31</v>
      </c>
      <c r="C163" t="s">
        <v>13</v>
      </c>
      <c r="D163" t="s">
        <v>33</v>
      </c>
      <c r="E163">
        <v>85000</v>
      </c>
      <c r="F163" t="s">
        <v>24</v>
      </c>
      <c r="G163">
        <v>85000</v>
      </c>
      <c r="H163" t="s">
        <v>21</v>
      </c>
      <c r="I163">
        <v>100</v>
      </c>
      <c r="J163" t="s">
        <v>21</v>
      </c>
      <c r="K163" t="s">
        <v>17</v>
      </c>
    </row>
    <row r="164" spans="1:11" x14ac:dyDescent="0.25">
      <c r="A164" t="s">
        <v>11</v>
      </c>
      <c r="B164" t="s">
        <v>22</v>
      </c>
      <c r="C164" t="s">
        <v>50</v>
      </c>
      <c r="D164" t="s">
        <v>106</v>
      </c>
      <c r="E164">
        <v>416000</v>
      </c>
      <c r="F164" t="s">
        <v>24</v>
      </c>
      <c r="G164">
        <v>416000</v>
      </c>
      <c r="H164" t="s">
        <v>21</v>
      </c>
      <c r="I164">
        <v>100</v>
      </c>
      <c r="J164" t="s">
        <v>21</v>
      </c>
      <c r="K164" t="s">
        <v>29</v>
      </c>
    </row>
    <row r="165" spans="1:11" x14ac:dyDescent="0.25">
      <c r="A165" t="s">
        <v>11</v>
      </c>
      <c r="B165" t="s">
        <v>18</v>
      </c>
      <c r="C165" t="s">
        <v>13</v>
      </c>
      <c r="D165" t="s">
        <v>65</v>
      </c>
      <c r="E165">
        <v>225000</v>
      </c>
      <c r="F165" t="s">
        <v>24</v>
      </c>
      <c r="G165">
        <v>225000</v>
      </c>
      <c r="H165" t="s">
        <v>21</v>
      </c>
      <c r="I165">
        <v>100</v>
      </c>
      <c r="J165" t="s">
        <v>39</v>
      </c>
      <c r="K165" t="s">
        <v>17</v>
      </c>
    </row>
    <row r="166" spans="1:11" x14ac:dyDescent="0.25">
      <c r="A166" t="s">
        <v>11</v>
      </c>
      <c r="B166" t="s">
        <v>31</v>
      </c>
      <c r="C166" t="s">
        <v>13</v>
      </c>
      <c r="D166" t="s">
        <v>19</v>
      </c>
      <c r="E166">
        <v>40900</v>
      </c>
      <c r="F166" t="s">
        <v>60</v>
      </c>
      <c r="G166">
        <v>56578</v>
      </c>
      <c r="H166" t="s">
        <v>53</v>
      </c>
      <c r="I166">
        <v>50</v>
      </c>
      <c r="J166" t="s">
        <v>53</v>
      </c>
      <c r="K166" t="s">
        <v>17</v>
      </c>
    </row>
    <row r="167" spans="1:11" x14ac:dyDescent="0.25">
      <c r="A167" t="s">
        <v>11</v>
      </c>
      <c r="B167" t="s">
        <v>31</v>
      </c>
      <c r="C167" t="s">
        <v>13</v>
      </c>
      <c r="D167" t="s">
        <v>19</v>
      </c>
      <c r="E167">
        <v>2500000</v>
      </c>
      <c r="F167" t="s">
        <v>48</v>
      </c>
      <c r="G167">
        <v>33899</v>
      </c>
      <c r="H167" t="s">
        <v>49</v>
      </c>
      <c r="I167">
        <v>0</v>
      </c>
      <c r="J167" t="s">
        <v>49</v>
      </c>
      <c r="K167" t="s">
        <v>26</v>
      </c>
    </row>
    <row r="168" spans="1:11" x14ac:dyDescent="0.25">
      <c r="A168" t="s">
        <v>11</v>
      </c>
      <c r="B168" t="s">
        <v>31</v>
      </c>
      <c r="C168" t="s">
        <v>13</v>
      </c>
      <c r="D168" t="s">
        <v>19</v>
      </c>
      <c r="E168">
        <v>85000</v>
      </c>
      <c r="F168" t="s">
        <v>60</v>
      </c>
      <c r="G168">
        <v>117583</v>
      </c>
      <c r="H168" t="s">
        <v>53</v>
      </c>
      <c r="I168">
        <v>50</v>
      </c>
      <c r="J168" t="s">
        <v>53</v>
      </c>
      <c r="K168" t="s">
        <v>17</v>
      </c>
    </row>
    <row r="169" spans="1:11" x14ac:dyDescent="0.25">
      <c r="A169" t="s">
        <v>11</v>
      </c>
      <c r="B169" t="s">
        <v>31</v>
      </c>
      <c r="C169" t="s">
        <v>13</v>
      </c>
      <c r="D169" t="s">
        <v>28</v>
      </c>
      <c r="E169">
        <v>180000</v>
      </c>
      <c r="F169" t="s">
        <v>58</v>
      </c>
      <c r="G169">
        <v>47129</v>
      </c>
      <c r="H169" t="s">
        <v>57</v>
      </c>
      <c r="I169">
        <v>100</v>
      </c>
      <c r="J169" t="s">
        <v>57</v>
      </c>
      <c r="K169" t="s">
        <v>17</v>
      </c>
    </row>
    <row r="170" spans="1:11" x14ac:dyDescent="0.25">
      <c r="A170">
        <v>2020</v>
      </c>
      <c r="B170" t="s">
        <v>31</v>
      </c>
      <c r="C170" t="s">
        <v>13</v>
      </c>
      <c r="D170" t="s">
        <v>33</v>
      </c>
      <c r="E170">
        <v>8000</v>
      </c>
      <c r="F170" t="s">
        <v>24</v>
      </c>
      <c r="G170">
        <v>8000</v>
      </c>
      <c r="H170" t="s">
        <v>46</v>
      </c>
      <c r="I170">
        <v>50</v>
      </c>
      <c r="J170" t="s">
        <v>46</v>
      </c>
      <c r="K170" t="s">
        <v>17</v>
      </c>
    </row>
    <row r="171" spans="1:11" x14ac:dyDescent="0.25">
      <c r="A171">
        <v>2020</v>
      </c>
      <c r="B171" t="s">
        <v>12</v>
      </c>
      <c r="C171" t="s">
        <v>13</v>
      </c>
      <c r="D171" t="s">
        <v>35</v>
      </c>
      <c r="E171">
        <v>4450000</v>
      </c>
      <c r="F171" t="s">
        <v>107</v>
      </c>
      <c r="G171">
        <v>41689</v>
      </c>
      <c r="H171" t="s">
        <v>88</v>
      </c>
      <c r="I171">
        <v>100</v>
      </c>
      <c r="J171" t="s">
        <v>88</v>
      </c>
      <c r="K171" t="s">
        <v>29</v>
      </c>
    </row>
    <row r="172" spans="1:11" x14ac:dyDescent="0.25">
      <c r="A172">
        <v>2020</v>
      </c>
      <c r="B172" t="s">
        <v>18</v>
      </c>
      <c r="C172" t="s">
        <v>13</v>
      </c>
      <c r="D172" t="s">
        <v>90</v>
      </c>
      <c r="E172">
        <v>100000</v>
      </c>
      <c r="F172" t="s">
        <v>15</v>
      </c>
      <c r="G172">
        <v>114047</v>
      </c>
      <c r="H172" t="s">
        <v>57</v>
      </c>
      <c r="I172">
        <v>100</v>
      </c>
      <c r="J172" t="s">
        <v>53</v>
      </c>
      <c r="K172" t="s">
        <v>29</v>
      </c>
    </row>
    <row r="173" spans="1:11" x14ac:dyDescent="0.25">
      <c r="A173" t="s">
        <v>11</v>
      </c>
      <c r="B173" t="s">
        <v>31</v>
      </c>
      <c r="C173" t="s">
        <v>13</v>
      </c>
      <c r="D173" t="s">
        <v>28</v>
      </c>
      <c r="E173">
        <v>75000</v>
      </c>
      <c r="F173" t="s">
        <v>15</v>
      </c>
      <c r="G173">
        <v>89402</v>
      </c>
      <c r="H173" t="s">
        <v>108</v>
      </c>
      <c r="I173">
        <v>100</v>
      </c>
      <c r="J173" t="s">
        <v>108</v>
      </c>
      <c r="K173" t="s">
        <v>26</v>
      </c>
    </row>
    <row r="174" spans="1:11" x14ac:dyDescent="0.25">
      <c r="A174">
        <v>2020</v>
      </c>
      <c r="B174" t="s">
        <v>12</v>
      </c>
      <c r="C174" t="s">
        <v>13</v>
      </c>
      <c r="D174" t="s">
        <v>14</v>
      </c>
      <c r="E174">
        <v>423000</v>
      </c>
      <c r="F174" t="s">
        <v>48</v>
      </c>
      <c r="G174">
        <v>5707</v>
      </c>
      <c r="H174" t="s">
        <v>49</v>
      </c>
      <c r="I174">
        <v>50</v>
      </c>
      <c r="J174" t="s">
        <v>49</v>
      </c>
      <c r="K174" t="s">
        <v>26</v>
      </c>
    </row>
    <row r="175" spans="1:11" x14ac:dyDescent="0.25">
      <c r="A175">
        <v>2020</v>
      </c>
      <c r="B175" t="s">
        <v>31</v>
      </c>
      <c r="C175" t="s">
        <v>13</v>
      </c>
      <c r="D175" t="s">
        <v>69</v>
      </c>
      <c r="E175">
        <v>56000</v>
      </c>
      <c r="F175" t="s">
        <v>24</v>
      </c>
      <c r="G175">
        <v>56000</v>
      </c>
      <c r="H175" t="s">
        <v>44</v>
      </c>
      <c r="I175">
        <v>100</v>
      </c>
      <c r="J175" t="s">
        <v>21</v>
      </c>
      <c r="K175" t="s">
        <v>26</v>
      </c>
    </row>
    <row r="176" spans="1:11" x14ac:dyDescent="0.25">
      <c r="A176" t="s">
        <v>11</v>
      </c>
      <c r="B176" t="s">
        <v>12</v>
      </c>
      <c r="C176" t="s">
        <v>44</v>
      </c>
      <c r="D176" t="s">
        <v>109</v>
      </c>
      <c r="E176">
        <v>180000</v>
      </c>
      <c r="F176" t="s">
        <v>110</v>
      </c>
      <c r="G176">
        <v>28850</v>
      </c>
      <c r="H176" t="s">
        <v>68</v>
      </c>
      <c r="I176">
        <v>50</v>
      </c>
      <c r="J176" t="s">
        <v>68</v>
      </c>
      <c r="K176" t="s">
        <v>29</v>
      </c>
    </row>
    <row r="177" spans="1:11" x14ac:dyDescent="0.25">
      <c r="A177" t="s">
        <v>11</v>
      </c>
      <c r="B177" t="s">
        <v>31</v>
      </c>
      <c r="C177" t="s">
        <v>13</v>
      </c>
      <c r="D177" t="s">
        <v>19</v>
      </c>
      <c r="E177">
        <v>75000</v>
      </c>
      <c r="F177" t="s">
        <v>15</v>
      </c>
      <c r="G177">
        <v>89402</v>
      </c>
      <c r="H177" t="s">
        <v>16</v>
      </c>
      <c r="I177">
        <v>50</v>
      </c>
      <c r="J177" t="s">
        <v>16</v>
      </c>
      <c r="K177" t="s">
        <v>17</v>
      </c>
    </row>
    <row r="178" spans="1:11" x14ac:dyDescent="0.25">
      <c r="A178">
        <v>2020</v>
      </c>
      <c r="B178" t="s">
        <v>31</v>
      </c>
      <c r="C178" t="s">
        <v>13</v>
      </c>
      <c r="D178" t="s">
        <v>28</v>
      </c>
      <c r="E178">
        <v>299000</v>
      </c>
      <c r="F178" t="s">
        <v>111</v>
      </c>
      <c r="G178">
        <v>43331</v>
      </c>
      <c r="H178" t="s">
        <v>92</v>
      </c>
      <c r="I178">
        <v>0</v>
      </c>
      <c r="J178" t="s">
        <v>92</v>
      </c>
      <c r="K178" t="s">
        <v>26</v>
      </c>
    </row>
    <row r="179" spans="1:11" x14ac:dyDescent="0.25">
      <c r="A179">
        <v>2020</v>
      </c>
      <c r="B179" t="s">
        <v>31</v>
      </c>
      <c r="C179" t="s">
        <v>13</v>
      </c>
      <c r="D179" t="s">
        <v>112</v>
      </c>
      <c r="E179">
        <v>450000</v>
      </c>
      <c r="F179" t="s">
        <v>48</v>
      </c>
      <c r="G179">
        <v>6072</v>
      </c>
      <c r="H179" t="s">
        <v>49</v>
      </c>
      <c r="I179">
        <v>100</v>
      </c>
      <c r="J179" t="s">
        <v>49</v>
      </c>
      <c r="K179" t="s">
        <v>17</v>
      </c>
    </row>
    <row r="180" spans="1:11" x14ac:dyDescent="0.25">
      <c r="A180">
        <v>2020</v>
      </c>
      <c r="B180" t="s">
        <v>18</v>
      </c>
      <c r="C180" t="s">
        <v>13</v>
      </c>
      <c r="D180" t="s">
        <v>35</v>
      </c>
      <c r="E180">
        <v>42000</v>
      </c>
      <c r="F180" t="s">
        <v>15</v>
      </c>
      <c r="G180">
        <v>47899</v>
      </c>
      <c r="H180" t="s">
        <v>20</v>
      </c>
      <c r="I180">
        <v>50</v>
      </c>
      <c r="J180" t="s">
        <v>20</v>
      </c>
      <c r="K180" t="s">
        <v>17</v>
      </c>
    </row>
    <row r="181" spans="1:11" x14ac:dyDescent="0.25">
      <c r="A181">
        <v>2020</v>
      </c>
      <c r="B181" t="s">
        <v>31</v>
      </c>
      <c r="C181" t="s">
        <v>13</v>
      </c>
      <c r="D181" t="s">
        <v>64</v>
      </c>
      <c r="E181">
        <v>98000</v>
      </c>
      <c r="F181" t="s">
        <v>24</v>
      </c>
      <c r="G181">
        <v>98000</v>
      </c>
      <c r="H181" t="s">
        <v>21</v>
      </c>
      <c r="I181">
        <v>0</v>
      </c>
      <c r="J181" t="s">
        <v>21</v>
      </c>
      <c r="K181" t="s">
        <v>26</v>
      </c>
    </row>
    <row r="182" spans="1:11" x14ac:dyDescent="0.25">
      <c r="A182" t="s">
        <v>11</v>
      </c>
      <c r="B182" t="s">
        <v>31</v>
      </c>
      <c r="C182" t="s">
        <v>13</v>
      </c>
      <c r="D182" t="s">
        <v>35</v>
      </c>
      <c r="E182">
        <v>48000</v>
      </c>
      <c r="F182" t="s">
        <v>60</v>
      </c>
      <c r="G182">
        <v>66400</v>
      </c>
      <c r="H182" t="s">
        <v>113</v>
      </c>
      <c r="I182">
        <v>50</v>
      </c>
      <c r="J182" t="s">
        <v>53</v>
      </c>
      <c r="K182" t="s">
        <v>29</v>
      </c>
    </row>
    <row r="183" spans="1:11" x14ac:dyDescent="0.25">
      <c r="A183" t="s">
        <v>11</v>
      </c>
      <c r="B183" t="s">
        <v>31</v>
      </c>
      <c r="C183" t="s">
        <v>13</v>
      </c>
      <c r="D183" t="s">
        <v>32</v>
      </c>
      <c r="E183">
        <v>48000</v>
      </c>
      <c r="F183" t="s">
        <v>15</v>
      </c>
      <c r="G183">
        <v>57217</v>
      </c>
      <c r="H183" t="s">
        <v>34</v>
      </c>
      <c r="I183">
        <v>50</v>
      </c>
      <c r="J183" t="s">
        <v>34</v>
      </c>
      <c r="K183" t="s">
        <v>29</v>
      </c>
    </row>
    <row r="184" spans="1:11" x14ac:dyDescent="0.25">
      <c r="A184" t="s">
        <v>11</v>
      </c>
      <c r="B184" t="s">
        <v>31</v>
      </c>
      <c r="C184" t="s">
        <v>13</v>
      </c>
      <c r="D184" t="s">
        <v>28</v>
      </c>
      <c r="E184">
        <v>21000</v>
      </c>
      <c r="F184" t="s">
        <v>15</v>
      </c>
      <c r="G184">
        <v>25032</v>
      </c>
      <c r="H184" t="s">
        <v>114</v>
      </c>
      <c r="I184">
        <v>50</v>
      </c>
      <c r="J184" t="s">
        <v>114</v>
      </c>
      <c r="K184" t="s">
        <v>17</v>
      </c>
    </row>
    <row r="185" spans="1:11" x14ac:dyDescent="0.25">
      <c r="A185" t="s">
        <v>11</v>
      </c>
      <c r="B185" t="s">
        <v>18</v>
      </c>
      <c r="C185" t="s">
        <v>13</v>
      </c>
      <c r="D185" t="s">
        <v>30</v>
      </c>
      <c r="E185">
        <v>120000</v>
      </c>
      <c r="F185" t="s">
        <v>24</v>
      </c>
      <c r="G185">
        <v>120000</v>
      </c>
      <c r="H185" t="s">
        <v>21</v>
      </c>
      <c r="I185">
        <v>0</v>
      </c>
      <c r="J185" t="s">
        <v>21</v>
      </c>
      <c r="K185" t="s">
        <v>17</v>
      </c>
    </row>
    <row r="186" spans="1:11" x14ac:dyDescent="0.25">
      <c r="A186" t="s">
        <v>11</v>
      </c>
      <c r="B186" t="s">
        <v>31</v>
      </c>
      <c r="C186" t="s">
        <v>115</v>
      </c>
      <c r="D186" t="s">
        <v>35</v>
      </c>
      <c r="E186">
        <v>20000</v>
      </c>
      <c r="F186" t="s">
        <v>24</v>
      </c>
      <c r="G186">
        <v>20000</v>
      </c>
      <c r="H186" t="s">
        <v>56</v>
      </c>
      <c r="I186">
        <v>0</v>
      </c>
      <c r="J186" t="s">
        <v>21</v>
      </c>
      <c r="K186" t="s">
        <v>17</v>
      </c>
    </row>
    <row r="187" spans="1:11" x14ac:dyDescent="0.25">
      <c r="A187">
        <v>2020</v>
      </c>
      <c r="B187" t="s">
        <v>22</v>
      </c>
      <c r="C187" t="s">
        <v>13</v>
      </c>
      <c r="D187" t="s">
        <v>55</v>
      </c>
      <c r="E187">
        <v>325000</v>
      </c>
      <c r="F187" t="s">
        <v>24</v>
      </c>
      <c r="G187">
        <v>325000</v>
      </c>
      <c r="H187" t="s">
        <v>21</v>
      </c>
      <c r="I187">
        <v>100</v>
      </c>
      <c r="J187" t="s">
        <v>21</v>
      </c>
      <c r="K187" t="s">
        <v>17</v>
      </c>
    </row>
    <row r="188" spans="1:11" x14ac:dyDescent="0.25">
      <c r="A188" t="s">
        <v>11</v>
      </c>
      <c r="B188" t="s">
        <v>18</v>
      </c>
      <c r="C188" t="s">
        <v>13</v>
      </c>
      <c r="D188" t="s">
        <v>28</v>
      </c>
      <c r="E188">
        <v>200000</v>
      </c>
      <c r="F188" t="s">
        <v>24</v>
      </c>
      <c r="G188">
        <v>200000</v>
      </c>
      <c r="H188" t="s">
        <v>21</v>
      </c>
      <c r="I188">
        <v>100</v>
      </c>
      <c r="J188" t="s">
        <v>21</v>
      </c>
      <c r="K188" t="s">
        <v>17</v>
      </c>
    </row>
    <row r="189" spans="1:11" x14ac:dyDescent="0.25">
      <c r="A189">
        <v>2020</v>
      </c>
      <c r="B189" t="s">
        <v>12</v>
      </c>
      <c r="C189" t="s">
        <v>13</v>
      </c>
      <c r="D189" t="s">
        <v>45</v>
      </c>
      <c r="E189">
        <v>300000</v>
      </c>
      <c r="F189" t="s">
        <v>110</v>
      </c>
      <c r="G189">
        <v>45896</v>
      </c>
      <c r="H189" t="s">
        <v>68</v>
      </c>
      <c r="I189">
        <v>50</v>
      </c>
      <c r="J189" t="s">
        <v>68</v>
      </c>
      <c r="K189" t="s">
        <v>29</v>
      </c>
    </row>
    <row r="190" spans="1:11" x14ac:dyDescent="0.25">
      <c r="A190" t="s">
        <v>11</v>
      </c>
      <c r="B190" t="s">
        <v>31</v>
      </c>
      <c r="C190" t="s">
        <v>13</v>
      </c>
      <c r="D190" t="s">
        <v>19</v>
      </c>
      <c r="E190">
        <v>160000</v>
      </c>
      <c r="F190" t="s">
        <v>24</v>
      </c>
      <c r="G190">
        <v>160000</v>
      </c>
      <c r="H190" t="s">
        <v>21</v>
      </c>
      <c r="I190">
        <v>100</v>
      </c>
      <c r="J190" t="s">
        <v>21</v>
      </c>
      <c r="K190" t="s">
        <v>17</v>
      </c>
    </row>
    <row r="191" spans="1:11" x14ac:dyDescent="0.25">
      <c r="A191" t="s">
        <v>11</v>
      </c>
      <c r="B191" t="s">
        <v>18</v>
      </c>
      <c r="C191" t="s">
        <v>13</v>
      </c>
      <c r="D191" t="s">
        <v>32</v>
      </c>
      <c r="E191">
        <v>50000</v>
      </c>
      <c r="F191" t="s">
        <v>24</v>
      </c>
      <c r="G191">
        <v>50000</v>
      </c>
      <c r="H191" t="s">
        <v>34</v>
      </c>
      <c r="I191">
        <v>100</v>
      </c>
      <c r="J191" t="s">
        <v>21</v>
      </c>
      <c r="K191" t="s">
        <v>29</v>
      </c>
    </row>
    <row r="192" spans="1:11" x14ac:dyDescent="0.25">
      <c r="A192" t="s">
        <v>11</v>
      </c>
      <c r="B192" t="s">
        <v>31</v>
      </c>
      <c r="C192" t="s">
        <v>13</v>
      </c>
      <c r="D192" t="s">
        <v>37</v>
      </c>
      <c r="E192">
        <v>34000</v>
      </c>
      <c r="F192" t="s">
        <v>15</v>
      </c>
      <c r="G192">
        <v>40529</v>
      </c>
      <c r="H192" t="s">
        <v>20</v>
      </c>
      <c r="I192">
        <v>100</v>
      </c>
      <c r="J192" t="s">
        <v>20</v>
      </c>
      <c r="K192" t="s">
        <v>26</v>
      </c>
    </row>
    <row r="193" spans="1:11" x14ac:dyDescent="0.25">
      <c r="A193" t="s">
        <v>11</v>
      </c>
      <c r="B193" t="s">
        <v>22</v>
      </c>
      <c r="C193" t="s">
        <v>13</v>
      </c>
      <c r="D193" t="s">
        <v>116</v>
      </c>
      <c r="E193">
        <v>600000</v>
      </c>
      <c r="F193" t="s">
        <v>24</v>
      </c>
      <c r="G193">
        <v>600000</v>
      </c>
      <c r="H193" t="s">
        <v>21</v>
      </c>
      <c r="I193">
        <v>100</v>
      </c>
      <c r="J193" t="s">
        <v>21</v>
      </c>
      <c r="K193" t="s">
        <v>17</v>
      </c>
    </row>
    <row r="194" spans="1:11" x14ac:dyDescent="0.25">
      <c r="A194" t="s">
        <v>11</v>
      </c>
      <c r="B194" t="s">
        <v>31</v>
      </c>
      <c r="C194" t="s">
        <v>13</v>
      </c>
      <c r="D194" t="s">
        <v>19</v>
      </c>
      <c r="E194">
        <v>69600</v>
      </c>
      <c r="F194" t="s">
        <v>117</v>
      </c>
      <c r="G194">
        <v>13000</v>
      </c>
      <c r="H194" t="s">
        <v>78</v>
      </c>
      <c r="I194">
        <v>0</v>
      </c>
      <c r="J194" t="s">
        <v>78</v>
      </c>
      <c r="K194" t="s">
        <v>29</v>
      </c>
    </row>
    <row r="195" spans="1:11" x14ac:dyDescent="0.25">
      <c r="A195" t="s">
        <v>11</v>
      </c>
      <c r="B195" t="s">
        <v>18</v>
      </c>
      <c r="C195" t="s">
        <v>13</v>
      </c>
      <c r="D195" t="s">
        <v>35</v>
      </c>
      <c r="E195">
        <v>165000</v>
      </c>
      <c r="F195" t="s">
        <v>24</v>
      </c>
      <c r="G195">
        <v>165000</v>
      </c>
      <c r="H195" t="s">
        <v>21</v>
      </c>
      <c r="I195">
        <v>0</v>
      </c>
      <c r="J195" t="s">
        <v>21</v>
      </c>
      <c r="K195" t="s">
        <v>26</v>
      </c>
    </row>
    <row r="196" spans="1:11" x14ac:dyDescent="0.25">
      <c r="A196" t="s">
        <v>11</v>
      </c>
      <c r="B196" t="s">
        <v>12</v>
      </c>
      <c r="C196" t="s">
        <v>13</v>
      </c>
      <c r="D196" t="s">
        <v>90</v>
      </c>
      <c r="E196">
        <v>435000</v>
      </c>
      <c r="F196" t="s">
        <v>48</v>
      </c>
      <c r="G196">
        <v>5898</v>
      </c>
      <c r="H196" t="s">
        <v>49</v>
      </c>
      <c r="I196">
        <v>0</v>
      </c>
      <c r="J196" t="s">
        <v>118</v>
      </c>
      <c r="K196" t="s">
        <v>17</v>
      </c>
    </row>
    <row r="197" spans="1:11" x14ac:dyDescent="0.25">
      <c r="A197">
        <v>2020</v>
      </c>
      <c r="B197" t="s">
        <v>31</v>
      </c>
      <c r="C197" t="s">
        <v>13</v>
      </c>
      <c r="D197" t="s">
        <v>19</v>
      </c>
      <c r="E197">
        <v>37000</v>
      </c>
      <c r="F197" t="s">
        <v>15</v>
      </c>
      <c r="G197">
        <v>42197</v>
      </c>
      <c r="H197" t="s">
        <v>34</v>
      </c>
      <c r="I197">
        <v>50</v>
      </c>
      <c r="J197" t="s">
        <v>34</v>
      </c>
      <c r="K197" t="s">
        <v>29</v>
      </c>
    </row>
    <row r="198" spans="1:11" x14ac:dyDescent="0.25">
      <c r="A198" t="s">
        <v>11</v>
      </c>
      <c r="B198" t="s">
        <v>18</v>
      </c>
      <c r="C198" t="s">
        <v>13</v>
      </c>
      <c r="D198" t="s">
        <v>116</v>
      </c>
      <c r="E198">
        <v>185000</v>
      </c>
      <c r="F198" t="s">
        <v>24</v>
      </c>
      <c r="G198">
        <v>185000</v>
      </c>
      <c r="H198" t="s">
        <v>21</v>
      </c>
      <c r="I198">
        <v>100</v>
      </c>
      <c r="J198" t="s">
        <v>21</v>
      </c>
      <c r="K198" t="s">
        <v>17</v>
      </c>
    </row>
    <row r="199" spans="1:11" x14ac:dyDescent="0.25">
      <c r="A199">
        <v>2020</v>
      </c>
      <c r="B199" t="s">
        <v>12</v>
      </c>
      <c r="C199" t="s">
        <v>13</v>
      </c>
      <c r="D199" t="s">
        <v>19</v>
      </c>
      <c r="E199">
        <v>55000</v>
      </c>
      <c r="F199" t="s">
        <v>15</v>
      </c>
      <c r="G199">
        <v>62726</v>
      </c>
      <c r="H199" t="s">
        <v>16</v>
      </c>
      <c r="I199">
        <v>50</v>
      </c>
      <c r="J199" t="s">
        <v>16</v>
      </c>
      <c r="K199" t="s">
        <v>29</v>
      </c>
    </row>
    <row r="200" spans="1:11" x14ac:dyDescent="0.25">
      <c r="A200" t="s">
        <v>11</v>
      </c>
      <c r="B200" t="s">
        <v>31</v>
      </c>
      <c r="C200" t="s">
        <v>13</v>
      </c>
      <c r="D200" t="s">
        <v>19</v>
      </c>
      <c r="E200">
        <v>76760</v>
      </c>
      <c r="F200" t="s">
        <v>15</v>
      </c>
      <c r="G200">
        <v>91500</v>
      </c>
      <c r="H200" t="s">
        <v>16</v>
      </c>
      <c r="I200">
        <v>50</v>
      </c>
      <c r="J200" t="s">
        <v>16</v>
      </c>
      <c r="K200" t="s">
        <v>17</v>
      </c>
    </row>
    <row r="201" spans="1:11" x14ac:dyDescent="0.25">
      <c r="A201">
        <v>2020</v>
      </c>
      <c r="B201" t="s">
        <v>12</v>
      </c>
      <c r="C201" t="s">
        <v>44</v>
      </c>
      <c r="D201" t="s">
        <v>19</v>
      </c>
      <c r="E201">
        <v>19000</v>
      </c>
      <c r="F201" t="s">
        <v>15</v>
      </c>
      <c r="G201">
        <v>21669</v>
      </c>
      <c r="H201" t="s">
        <v>56</v>
      </c>
      <c r="I201">
        <v>50</v>
      </c>
      <c r="J201" t="s">
        <v>56</v>
      </c>
      <c r="K201" t="s">
        <v>29</v>
      </c>
    </row>
    <row r="202" spans="1:11" x14ac:dyDescent="0.25">
      <c r="A202">
        <v>2020</v>
      </c>
      <c r="B202" t="s">
        <v>31</v>
      </c>
      <c r="C202" t="s">
        <v>13</v>
      </c>
      <c r="D202" t="s">
        <v>35</v>
      </c>
      <c r="E202">
        <v>110000</v>
      </c>
      <c r="F202" t="s">
        <v>24</v>
      </c>
      <c r="G202">
        <v>110000</v>
      </c>
      <c r="H202" t="s">
        <v>21</v>
      </c>
      <c r="I202">
        <v>100</v>
      </c>
      <c r="J202" t="s">
        <v>21</v>
      </c>
      <c r="K202" t="s">
        <v>17</v>
      </c>
    </row>
    <row r="203" spans="1:11" x14ac:dyDescent="0.25">
      <c r="A203" t="s">
        <v>11</v>
      </c>
      <c r="B203" t="s">
        <v>18</v>
      </c>
      <c r="C203" t="s">
        <v>13</v>
      </c>
      <c r="D203" t="s">
        <v>30</v>
      </c>
      <c r="E203">
        <v>140000</v>
      </c>
      <c r="F203" t="s">
        <v>24</v>
      </c>
      <c r="G203">
        <v>140000</v>
      </c>
      <c r="H203" t="s">
        <v>21</v>
      </c>
      <c r="I203">
        <v>100</v>
      </c>
      <c r="J203" t="s">
        <v>21</v>
      </c>
      <c r="K203" t="s">
        <v>17</v>
      </c>
    </row>
    <row r="204" spans="1:11" x14ac:dyDescent="0.25">
      <c r="A204">
        <v>2020</v>
      </c>
      <c r="B204" t="s">
        <v>18</v>
      </c>
      <c r="C204" t="s">
        <v>13</v>
      </c>
      <c r="D204" t="s">
        <v>19</v>
      </c>
      <c r="E204">
        <v>120000</v>
      </c>
      <c r="F204" t="s">
        <v>24</v>
      </c>
      <c r="G204">
        <v>120000</v>
      </c>
      <c r="H204" t="s">
        <v>21</v>
      </c>
      <c r="I204">
        <v>50</v>
      </c>
      <c r="J204" t="s">
        <v>21</v>
      </c>
      <c r="K204" t="s">
        <v>17</v>
      </c>
    </row>
    <row r="205" spans="1:11" x14ac:dyDescent="0.25">
      <c r="A205" t="s">
        <v>11</v>
      </c>
      <c r="B205" t="s">
        <v>18</v>
      </c>
      <c r="C205" t="s">
        <v>13</v>
      </c>
      <c r="D205" t="s">
        <v>19</v>
      </c>
      <c r="E205">
        <v>110000</v>
      </c>
      <c r="F205" t="s">
        <v>38</v>
      </c>
      <c r="G205">
        <v>87961</v>
      </c>
      <c r="H205" t="s">
        <v>39</v>
      </c>
      <c r="I205">
        <v>100</v>
      </c>
      <c r="J205" t="s">
        <v>39</v>
      </c>
      <c r="K205" t="s">
        <v>29</v>
      </c>
    </row>
    <row r="206" spans="1:11" x14ac:dyDescent="0.25">
      <c r="A206" t="s">
        <v>11</v>
      </c>
      <c r="B206" t="s">
        <v>18</v>
      </c>
      <c r="C206" t="s">
        <v>13</v>
      </c>
      <c r="D206" t="s">
        <v>119</v>
      </c>
      <c r="E206">
        <v>45000</v>
      </c>
      <c r="F206" t="s">
        <v>60</v>
      </c>
      <c r="G206">
        <v>62250</v>
      </c>
      <c r="H206" t="s">
        <v>53</v>
      </c>
      <c r="I206">
        <v>50</v>
      </c>
      <c r="J206" t="s">
        <v>53</v>
      </c>
      <c r="K206" t="s">
        <v>17</v>
      </c>
    </row>
    <row r="207" spans="1:11" x14ac:dyDescent="0.25">
      <c r="A207" t="s">
        <v>11</v>
      </c>
      <c r="B207" t="s">
        <v>31</v>
      </c>
      <c r="C207" t="s">
        <v>115</v>
      </c>
      <c r="D207" t="s">
        <v>65</v>
      </c>
      <c r="E207">
        <v>12000</v>
      </c>
      <c r="F207" t="s">
        <v>24</v>
      </c>
      <c r="G207">
        <v>12000</v>
      </c>
      <c r="H207" t="s">
        <v>46</v>
      </c>
      <c r="I207">
        <v>50</v>
      </c>
      <c r="J207" t="s">
        <v>46</v>
      </c>
      <c r="K207" t="s">
        <v>26</v>
      </c>
    </row>
    <row r="208" spans="1:11" x14ac:dyDescent="0.25">
      <c r="A208" t="s">
        <v>11</v>
      </c>
      <c r="B208" t="s">
        <v>18</v>
      </c>
      <c r="C208" t="s">
        <v>13</v>
      </c>
      <c r="D208" t="s">
        <v>35</v>
      </c>
      <c r="E208">
        <v>65000</v>
      </c>
      <c r="F208" t="s">
        <v>15</v>
      </c>
      <c r="G208">
        <v>77481</v>
      </c>
      <c r="H208" t="s">
        <v>103</v>
      </c>
      <c r="I208">
        <v>50</v>
      </c>
      <c r="J208" t="s">
        <v>53</v>
      </c>
      <c r="K208" t="s">
        <v>29</v>
      </c>
    </row>
    <row r="209" spans="1:11" x14ac:dyDescent="0.25">
      <c r="A209" t="s">
        <v>11</v>
      </c>
      <c r="B209" t="s">
        <v>31</v>
      </c>
      <c r="C209" t="s">
        <v>13</v>
      </c>
      <c r="D209" t="s">
        <v>28</v>
      </c>
      <c r="E209">
        <v>74000</v>
      </c>
      <c r="F209" t="s">
        <v>24</v>
      </c>
      <c r="G209">
        <v>74000</v>
      </c>
      <c r="H209" t="s">
        <v>88</v>
      </c>
      <c r="I209">
        <v>50</v>
      </c>
      <c r="J209" t="s">
        <v>88</v>
      </c>
      <c r="K209" t="s">
        <v>29</v>
      </c>
    </row>
    <row r="210" spans="1:11" x14ac:dyDescent="0.25">
      <c r="A210" t="s">
        <v>11</v>
      </c>
      <c r="B210" t="s">
        <v>18</v>
      </c>
      <c r="C210" t="s">
        <v>13</v>
      </c>
      <c r="D210" t="s">
        <v>96</v>
      </c>
      <c r="E210">
        <v>152000</v>
      </c>
      <c r="F210" t="s">
        <v>24</v>
      </c>
      <c r="G210">
        <v>152000</v>
      </c>
      <c r="H210" t="s">
        <v>21</v>
      </c>
      <c r="I210">
        <v>100</v>
      </c>
      <c r="J210" t="s">
        <v>34</v>
      </c>
      <c r="K210" t="s">
        <v>17</v>
      </c>
    </row>
    <row r="211" spans="1:11" x14ac:dyDescent="0.25">
      <c r="A211" t="s">
        <v>11</v>
      </c>
      <c r="B211" t="s">
        <v>31</v>
      </c>
      <c r="C211" t="s">
        <v>13</v>
      </c>
      <c r="D211" t="s">
        <v>90</v>
      </c>
      <c r="E211">
        <v>18000</v>
      </c>
      <c r="F211" t="s">
        <v>24</v>
      </c>
      <c r="G211">
        <v>18000</v>
      </c>
      <c r="H211" t="s">
        <v>120</v>
      </c>
      <c r="I211">
        <v>0</v>
      </c>
      <c r="J211" t="s">
        <v>120</v>
      </c>
      <c r="K211" t="s">
        <v>29</v>
      </c>
    </row>
    <row r="212" spans="1:11" x14ac:dyDescent="0.25">
      <c r="A212">
        <v>2020</v>
      </c>
      <c r="B212" t="s">
        <v>18</v>
      </c>
      <c r="C212" t="s">
        <v>115</v>
      </c>
      <c r="D212" t="s">
        <v>109</v>
      </c>
      <c r="E212">
        <v>60000</v>
      </c>
      <c r="F212" t="s">
        <v>24</v>
      </c>
      <c r="G212">
        <v>60000</v>
      </c>
      <c r="H212" t="s">
        <v>25</v>
      </c>
      <c r="I212">
        <v>100</v>
      </c>
      <c r="J212" t="s">
        <v>21</v>
      </c>
      <c r="K212" t="s">
        <v>29</v>
      </c>
    </row>
    <row r="213" spans="1:11" x14ac:dyDescent="0.25">
      <c r="A213" t="s">
        <v>11</v>
      </c>
      <c r="B213" t="s">
        <v>31</v>
      </c>
      <c r="C213" t="s">
        <v>13</v>
      </c>
      <c r="D213" t="s">
        <v>19</v>
      </c>
      <c r="E213">
        <v>130000</v>
      </c>
      <c r="F213" t="s">
        <v>24</v>
      </c>
      <c r="G213">
        <v>130000</v>
      </c>
      <c r="H213" t="s">
        <v>21</v>
      </c>
      <c r="I213">
        <v>50</v>
      </c>
      <c r="J213" t="s">
        <v>21</v>
      </c>
      <c r="K213" t="s">
        <v>17</v>
      </c>
    </row>
    <row r="214" spans="1:11" x14ac:dyDescent="0.25">
      <c r="A214" t="s">
        <v>11</v>
      </c>
      <c r="B214" t="s">
        <v>18</v>
      </c>
      <c r="C214" t="s">
        <v>13</v>
      </c>
      <c r="D214" t="s">
        <v>109</v>
      </c>
      <c r="E214">
        <v>102000</v>
      </c>
      <c r="F214" t="s">
        <v>117</v>
      </c>
      <c r="G214">
        <v>19052</v>
      </c>
      <c r="H214" t="s">
        <v>78</v>
      </c>
      <c r="I214">
        <v>0</v>
      </c>
      <c r="J214" t="s">
        <v>78</v>
      </c>
      <c r="K214" t="s">
        <v>26</v>
      </c>
    </row>
    <row r="215" spans="1:11" x14ac:dyDescent="0.25">
      <c r="A215" t="s">
        <v>11</v>
      </c>
      <c r="B215" t="s">
        <v>12</v>
      </c>
      <c r="C215" t="s">
        <v>13</v>
      </c>
      <c r="D215" t="s">
        <v>98</v>
      </c>
      <c r="E215">
        <v>50000</v>
      </c>
      <c r="F215" t="s">
        <v>15</v>
      </c>
      <c r="G215">
        <v>59601</v>
      </c>
      <c r="H215" t="s">
        <v>121</v>
      </c>
      <c r="I215">
        <v>100</v>
      </c>
      <c r="J215" t="s">
        <v>121</v>
      </c>
      <c r="K215" t="s">
        <v>17</v>
      </c>
    </row>
    <row r="216" spans="1:11" x14ac:dyDescent="0.25">
      <c r="A216" t="s">
        <v>11</v>
      </c>
      <c r="B216" t="s">
        <v>18</v>
      </c>
      <c r="C216" t="s">
        <v>13</v>
      </c>
      <c r="D216" t="s">
        <v>106</v>
      </c>
      <c r="E216">
        <v>147000</v>
      </c>
      <c r="F216" t="s">
        <v>15</v>
      </c>
      <c r="G216">
        <v>175228</v>
      </c>
      <c r="H216" t="s">
        <v>16</v>
      </c>
      <c r="I216">
        <v>100</v>
      </c>
      <c r="J216" t="s">
        <v>16</v>
      </c>
      <c r="K216" t="s">
        <v>26</v>
      </c>
    </row>
    <row r="217" spans="1:11" x14ac:dyDescent="0.25">
      <c r="A217">
        <v>2020</v>
      </c>
      <c r="B217" t="s">
        <v>18</v>
      </c>
      <c r="C217" t="s">
        <v>13</v>
      </c>
      <c r="D217" t="s">
        <v>106</v>
      </c>
      <c r="E217">
        <v>130000</v>
      </c>
      <c r="F217" t="s">
        <v>15</v>
      </c>
      <c r="G217">
        <v>148261</v>
      </c>
      <c r="H217" t="s">
        <v>16</v>
      </c>
      <c r="I217">
        <v>100</v>
      </c>
      <c r="J217" t="s">
        <v>16</v>
      </c>
      <c r="K217" t="s">
        <v>26</v>
      </c>
    </row>
    <row r="218" spans="1:11" x14ac:dyDescent="0.25">
      <c r="A218">
        <v>2020</v>
      </c>
      <c r="B218" t="s">
        <v>31</v>
      </c>
      <c r="C218" t="s">
        <v>13</v>
      </c>
      <c r="D218" t="s">
        <v>19</v>
      </c>
      <c r="E218">
        <v>34000</v>
      </c>
      <c r="F218" t="s">
        <v>15</v>
      </c>
      <c r="G218">
        <v>38776</v>
      </c>
      <c r="H218" t="s">
        <v>54</v>
      </c>
      <c r="I218">
        <v>100</v>
      </c>
      <c r="J218" t="s">
        <v>54</v>
      </c>
      <c r="K218" t="s">
        <v>26</v>
      </c>
    </row>
    <row r="219" spans="1:11" x14ac:dyDescent="0.25">
      <c r="A219" t="s">
        <v>11</v>
      </c>
      <c r="B219" t="s">
        <v>31</v>
      </c>
      <c r="C219" t="s">
        <v>13</v>
      </c>
      <c r="D219" t="s">
        <v>19</v>
      </c>
      <c r="E219">
        <v>39600</v>
      </c>
      <c r="F219" t="s">
        <v>15</v>
      </c>
      <c r="G219">
        <v>47204</v>
      </c>
      <c r="H219" t="s">
        <v>54</v>
      </c>
      <c r="I219">
        <v>100</v>
      </c>
      <c r="J219" t="s">
        <v>54</v>
      </c>
      <c r="K219" t="s">
        <v>26</v>
      </c>
    </row>
    <row r="220" spans="1:11" x14ac:dyDescent="0.25">
      <c r="A220" t="s">
        <v>11</v>
      </c>
      <c r="B220" t="s">
        <v>12</v>
      </c>
      <c r="C220" t="s">
        <v>13</v>
      </c>
      <c r="D220" t="s">
        <v>19</v>
      </c>
      <c r="E220">
        <v>4000</v>
      </c>
      <c r="F220" t="s">
        <v>24</v>
      </c>
      <c r="G220">
        <v>4000</v>
      </c>
      <c r="H220" t="s">
        <v>101</v>
      </c>
      <c r="I220">
        <v>0</v>
      </c>
      <c r="J220" t="s">
        <v>101</v>
      </c>
      <c r="K220" t="s">
        <v>26</v>
      </c>
    </row>
    <row r="221" spans="1:11" x14ac:dyDescent="0.25">
      <c r="A221" t="s">
        <v>11</v>
      </c>
      <c r="B221" t="s">
        <v>12</v>
      </c>
      <c r="C221" t="s">
        <v>13</v>
      </c>
      <c r="D221" t="s">
        <v>45</v>
      </c>
      <c r="E221">
        <v>1335000</v>
      </c>
      <c r="F221" t="s">
        <v>48</v>
      </c>
      <c r="G221">
        <v>18102</v>
      </c>
      <c r="H221" t="s">
        <v>49</v>
      </c>
      <c r="I221">
        <v>100</v>
      </c>
      <c r="J221" t="s">
        <v>122</v>
      </c>
      <c r="K221" t="s">
        <v>29</v>
      </c>
    </row>
    <row r="222" spans="1:11" x14ac:dyDescent="0.25">
      <c r="A222">
        <v>2020</v>
      </c>
      <c r="B222" t="s">
        <v>18</v>
      </c>
      <c r="C222" t="s">
        <v>13</v>
      </c>
      <c r="D222" t="s">
        <v>19</v>
      </c>
      <c r="E222">
        <v>80000</v>
      </c>
      <c r="F222" t="s">
        <v>15</v>
      </c>
      <c r="G222">
        <v>91237</v>
      </c>
      <c r="H222" t="s">
        <v>36</v>
      </c>
      <c r="I222">
        <v>0</v>
      </c>
      <c r="J222" t="s">
        <v>36</v>
      </c>
      <c r="K222" t="s">
        <v>29</v>
      </c>
    </row>
    <row r="223" spans="1:11" x14ac:dyDescent="0.25">
      <c r="A223">
        <v>2020</v>
      </c>
      <c r="B223" t="s">
        <v>31</v>
      </c>
      <c r="C223" t="s">
        <v>13</v>
      </c>
      <c r="D223" t="s">
        <v>19</v>
      </c>
      <c r="E223">
        <v>55000</v>
      </c>
      <c r="F223" t="s">
        <v>15</v>
      </c>
      <c r="G223">
        <v>62726</v>
      </c>
      <c r="H223" t="s">
        <v>34</v>
      </c>
      <c r="I223">
        <v>50</v>
      </c>
      <c r="J223" t="s">
        <v>121</v>
      </c>
      <c r="K223" t="s">
        <v>29</v>
      </c>
    </row>
    <row r="224" spans="1:11" x14ac:dyDescent="0.25">
      <c r="A224" t="s">
        <v>11</v>
      </c>
      <c r="B224" t="s">
        <v>31</v>
      </c>
      <c r="C224" t="s">
        <v>13</v>
      </c>
      <c r="D224" t="s">
        <v>19</v>
      </c>
      <c r="E224">
        <v>115000</v>
      </c>
      <c r="F224" t="s">
        <v>24</v>
      </c>
      <c r="G224">
        <v>115000</v>
      </c>
      <c r="H224" t="s">
        <v>21</v>
      </c>
      <c r="I224">
        <v>50</v>
      </c>
      <c r="J224" t="s">
        <v>21</v>
      </c>
      <c r="K224" t="s">
        <v>17</v>
      </c>
    </row>
    <row r="225" spans="1:11" x14ac:dyDescent="0.25">
      <c r="A225" t="s">
        <v>11</v>
      </c>
      <c r="B225" t="s">
        <v>18</v>
      </c>
      <c r="C225" t="s">
        <v>13</v>
      </c>
      <c r="D225" t="s">
        <v>106</v>
      </c>
      <c r="E225">
        <v>235000</v>
      </c>
      <c r="F225" t="s">
        <v>24</v>
      </c>
      <c r="G225">
        <v>235000</v>
      </c>
      <c r="H225" t="s">
        <v>21</v>
      </c>
      <c r="I225">
        <v>100</v>
      </c>
      <c r="J225" t="s">
        <v>21</v>
      </c>
      <c r="K225" t="s">
        <v>17</v>
      </c>
    </row>
    <row r="226" spans="1:11" x14ac:dyDescent="0.25">
      <c r="A226" t="s">
        <v>11</v>
      </c>
      <c r="B226" t="s">
        <v>31</v>
      </c>
      <c r="C226" t="s">
        <v>13</v>
      </c>
      <c r="D226" t="s">
        <v>62</v>
      </c>
      <c r="E226">
        <v>1450000</v>
      </c>
      <c r="F226" t="s">
        <v>48</v>
      </c>
      <c r="G226">
        <v>19661</v>
      </c>
      <c r="H226" t="s">
        <v>49</v>
      </c>
      <c r="I226">
        <v>100</v>
      </c>
      <c r="J226" t="s">
        <v>49</v>
      </c>
      <c r="K226" t="s">
        <v>17</v>
      </c>
    </row>
    <row r="227" spans="1:11" x14ac:dyDescent="0.25">
      <c r="A227" t="s">
        <v>11</v>
      </c>
      <c r="B227" t="s">
        <v>12</v>
      </c>
      <c r="C227" t="s">
        <v>44</v>
      </c>
      <c r="D227" t="s">
        <v>45</v>
      </c>
      <c r="E227">
        <v>12000</v>
      </c>
      <c r="F227" t="s">
        <v>24</v>
      </c>
      <c r="G227">
        <v>12000</v>
      </c>
      <c r="H227" t="s">
        <v>78</v>
      </c>
      <c r="I227">
        <v>100</v>
      </c>
      <c r="J227" t="s">
        <v>21</v>
      </c>
      <c r="K227" t="s">
        <v>29</v>
      </c>
    </row>
    <row r="228" spans="1:11" x14ac:dyDescent="0.25">
      <c r="A228" t="s">
        <v>11</v>
      </c>
      <c r="B228" t="s">
        <v>31</v>
      </c>
      <c r="C228" t="s">
        <v>13</v>
      </c>
      <c r="D228" t="s">
        <v>33</v>
      </c>
      <c r="E228">
        <v>75000</v>
      </c>
      <c r="F228" t="s">
        <v>24</v>
      </c>
      <c r="G228">
        <v>75000</v>
      </c>
      <c r="H228" t="s">
        <v>21</v>
      </c>
      <c r="I228">
        <v>0</v>
      </c>
      <c r="J228" t="s">
        <v>21</v>
      </c>
      <c r="K228" t="s">
        <v>17</v>
      </c>
    </row>
    <row r="229" spans="1:11" x14ac:dyDescent="0.25">
      <c r="A229" t="s">
        <v>11</v>
      </c>
      <c r="B229" t="s">
        <v>31</v>
      </c>
      <c r="C229" t="s">
        <v>13</v>
      </c>
      <c r="D229" t="s">
        <v>33</v>
      </c>
      <c r="E229">
        <v>62000</v>
      </c>
      <c r="F229" t="s">
        <v>24</v>
      </c>
      <c r="G229">
        <v>62000</v>
      </c>
      <c r="H229" t="s">
        <v>21</v>
      </c>
      <c r="I229">
        <v>0</v>
      </c>
      <c r="J229" t="s">
        <v>21</v>
      </c>
      <c r="K229" t="s">
        <v>17</v>
      </c>
    </row>
    <row r="230" spans="1:11" x14ac:dyDescent="0.25">
      <c r="A230" t="s">
        <v>11</v>
      </c>
      <c r="B230" t="s">
        <v>31</v>
      </c>
      <c r="C230" t="s">
        <v>13</v>
      </c>
      <c r="D230" t="s">
        <v>19</v>
      </c>
      <c r="E230">
        <v>73000</v>
      </c>
      <c r="F230" t="s">
        <v>24</v>
      </c>
      <c r="G230">
        <v>73000</v>
      </c>
      <c r="H230" t="s">
        <v>21</v>
      </c>
      <c r="I230">
        <v>0</v>
      </c>
      <c r="J230" t="s">
        <v>21</v>
      </c>
      <c r="K230" t="s">
        <v>17</v>
      </c>
    </row>
    <row r="231" spans="1:11" x14ac:dyDescent="0.25">
      <c r="A231" t="s">
        <v>11</v>
      </c>
      <c r="B231" t="s">
        <v>31</v>
      </c>
      <c r="C231" t="s">
        <v>13</v>
      </c>
      <c r="D231" t="s">
        <v>35</v>
      </c>
      <c r="E231">
        <v>38400</v>
      </c>
      <c r="F231" t="s">
        <v>15</v>
      </c>
      <c r="G231">
        <v>45773</v>
      </c>
      <c r="H231" t="s">
        <v>85</v>
      </c>
      <c r="I231">
        <v>100</v>
      </c>
      <c r="J231" t="s">
        <v>85</v>
      </c>
      <c r="K231" t="s">
        <v>17</v>
      </c>
    </row>
    <row r="232" spans="1:11" x14ac:dyDescent="0.25">
      <c r="A232">
        <v>2020</v>
      </c>
      <c r="B232" t="s">
        <v>18</v>
      </c>
      <c r="C232" t="s">
        <v>13</v>
      </c>
      <c r="D232" t="s">
        <v>96</v>
      </c>
      <c r="E232">
        <v>190200</v>
      </c>
      <c r="F232" t="s">
        <v>24</v>
      </c>
      <c r="G232">
        <v>190200</v>
      </c>
      <c r="H232" t="s">
        <v>21</v>
      </c>
      <c r="I232">
        <v>100</v>
      </c>
      <c r="J232" t="s">
        <v>21</v>
      </c>
      <c r="K232" t="s">
        <v>26</v>
      </c>
    </row>
    <row r="233" spans="1:11" x14ac:dyDescent="0.25">
      <c r="A233">
        <v>2020</v>
      </c>
      <c r="B233" t="s">
        <v>31</v>
      </c>
      <c r="C233" t="s">
        <v>13</v>
      </c>
      <c r="D233" t="s">
        <v>19</v>
      </c>
      <c r="E233">
        <v>118000</v>
      </c>
      <c r="F233" t="s">
        <v>24</v>
      </c>
      <c r="G233">
        <v>118000</v>
      </c>
      <c r="H233" t="s">
        <v>21</v>
      </c>
      <c r="I233">
        <v>100</v>
      </c>
      <c r="J233" t="s">
        <v>21</v>
      </c>
      <c r="K233" t="s">
        <v>26</v>
      </c>
    </row>
    <row r="234" spans="1:11" x14ac:dyDescent="0.25">
      <c r="A234">
        <v>2020</v>
      </c>
      <c r="B234" t="s">
        <v>31</v>
      </c>
      <c r="C234" t="s">
        <v>13</v>
      </c>
      <c r="D234" t="s">
        <v>19</v>
      </c>
      <c r="E234">
        <v>138350</v>
      </c>
      <c r="F234" t="s">
        <v>24</v>
      </c>
      <c r="G234">
        <v>138350</v>
      </c>
      <c r="H234" t="s">
        <v>21</v>
      </c>
      <c r="I234">
        <v>100</v>
      </c>
      <c r="J234" t="s">
        <v>21</v>
      </c>
      <c r="K234" t="s">
        <v>26</v>
      </c>
    </row>
    <row r="235" spans="1:11" x14ac:dyDescent="0.25">
      <c r="A235">
        <v>2020</v>
      </c>
      <c r="B235" t="s">
        <v>31</v>
      </c>
      <c r="C235" t="s">
        <v>13</v>
      </c>
      <c r="D235" t="s">
        <v>35</v>
      </c>
      <c r="E235">
        <v>130800</v>
      </c>
      <c r="F235" t="s">
        <v>24</v>
      </c>
      <c r="G235">
        <v>130800</v>
      </c>
      <c r="H235" t="s">
        <v>54</v>
      </c>
      <c r="I235">
        <v>100</v>
      </c>
      <c r="J235" t="s">
        <v>21</v>
      </c>
      <c r="K235" t="s">
        <v>26</v>
      </c>
    </row>
    <row r="236" spans="1:11" x14ac:dyDescent="0.25">
      <c r="A236">
        <v>2020</v>
      </c>
      <c r="B236" t="s">
        <v>18</v>
      </c>
      <c r="C236" t="s">
        <v>13</v>
      </c>
      <c r="D236" t="s">
        <v>28</v>
      </c>
      <c r="E236">
        <v>40000</v>
      </c>
      <c r="F236" t="s">
        <v>15</v>
      </c>
      <c r="G236">
        <v>45618</v>
      </c>
      <c r="H236" t="s">
        <v>123</v>
      </c>
      <c r="I236">
        <v>100</v>
      </c>
      <c r="J236" t="s">
        <v>123</v>
      </c>
      <c r="K236" t="s">
        <v>29</v>
      </c>
    </row>
    <row r="237" spans="1:11" x14ac:dyDescent="0.25">
      <c r="A237" t="s">
        <v>11</v>
      </c>
      <c r="B237" t="s">
        <v>18</v>
      </c>
      <c r="C237" t="s">
        <v>13</v>
      </c>
      <c r="D237" t="s">
        <v>55</v>
      </c>
      <c r="E237">
        <v>168000</v>
      </c>
      <c r="F237" t="s">
        <v>24</v>
      </c>
      <c r="G237">
        <v>168000</v>
      </c>
      <c r="H237" t="s">
        <v>88</v>
      </c>
      <c r="I237">
        <v>0</v>
      </c>
      <c r="J237" t="s">
        <v>88</v>
      </c>
      <c r="K237" t="s">
        <v>29</v>
      </c>
    </row>
    <row r="238" spans="1:11" x14ac:dyDescent="0.25">
      <c r="A238" t="s">
        <v>11</v>
      </c>
      <c r="B238" t="s">
        <v>31</v>
      </c>
      <c r="C238" t="s">
        <v>13</v>
      </c>
      <c r="D238" t="s">
        <v>19</v>
      </c>
      <c r="E238">
        <v>160000</v>
      </c>
      <c r="F238" t="s">
        <v>76</v>
      </c>
      <c r="G238">
        <v>119353</v>
      </c>
      <c r="H238" t="s">
        <v>77</v>
      </c>
      <c r="I238">
        <v>100</v>
      </c>
      <c r="J238" t="s">
        <v>124</v>
      </c>
      <c r="K238" t="s">
        <v>26</v>
      </c>
    </row>
    <row r="239" spans="1:11" x14ac:dyDescent="0.25">
      <c r="A239" t="s">
        <v>11</v>
      </c>
      <c r="B239" t="s">
        <v>31</v>
      </c>
      <c r="C239" t="s">
        <v>13</v>
      </c>
      <c r="D239" t="s">
        <v>125</v>
      </c>
      <c r="E239">
        <v>423000</v>
      </c>
      <c r="F239" t="s">
        <v>24</v>
      </c>
      <c r="G239">
        <v>423000</v>
      </c>
      <c r="H239" t="s">
        <v>21</v>
      </c>
      <c r="I239">
        <v>50</v>
      </c>
      <c r="J239" t="s">
        <v>21</v>
      </c>
      <c r="K239" t="s">
        <v>17</v>
      </c>
    </row>
    <row r="240" spans="1:11" x14ac:dyDescent="0.25">
      <c r="A240" t="s">
        <v>11</v>
      </c>
      <c r="B240" t="s">
        <v>31</v>
      </c>
      <c r="C240" t="s">
        <v>13</v>
      </c>
      <c r="D240" t="s">
        <v>35</v>
      </c>
      <c r="E240">
        <v>24000</v>
      </c>
      <c r="F240" t="s">
        <v>15</v>
      </c>
      <c r="G240">
        <v>28608</v>
      </c>
      <c r="H240" t="s">
        <v>126</v>
      </c>
      <c r="I240">
        <v>50</v>
      </c>
      <c r="J240" t="s">
        <v>126</v>
      </c>
      <c r="K240" t="s">
        <v>17</v>
      </c>
    </row>
    <row r="241" spans="1:11" x14ac:dyDescent="0.25">
      <c r="A241" t="s">
        <v>11</v>
      </c>
      <c r="B241" t="s">
        <v>18</v>
      </c>
      <c r="C241" t="s">
        <v>13</v>
      </c>
      <c r="D241" t="s">
        <v>127</v>
      </c>
      <c r="E241">
        <v>165000</v>
      </c>
      <c r="F241" t="s">
        <v>24</v>
      </c>
      <c r="G241">
        <v>165000</v>
      </c>
      <c r="H241" t="s">
        <v>21</v>
      </c>
      <c r="I241">
        <v>100</v>
      </c>
      <c r="J241" t="s">
        <v>21</v>
      </c>
      <c r="K241" t="s">
        <v>17</v>
      </c>
    </row>
    <row r="242" spans="1:11" x14ac:dyDescent="0.25">
      <c r="A242">
        <v>2020</v>
      </c>
      <c r="B242" t="s">
        <v>18</v>
      </c>
      <c r="C242" t="s">
        <v>13</v>
      </c>
      <c r="D242" t="s">
        <v>19</v>
      </c>
      <c r="E242">
        <v>412000</v>
      </c>
      <c r="F242" t="s">
        <v>24</v>
      </c>
      <c r="G242">
        <v>412000</v>
      </c>
      <c r="H242" t="s">
        <v>21</v>
      </c>
      <c r="I242">
        <v>100</v>
      </c>
      <c r="J242" t="s">
        <v>21</v>
      </c>
      <c r="K242" t="s">
        <v>17</v>
      </c>
    </row>
    <row r="243" spans="1:11" x14ac:dyDescent="0.25">
      <c r="A243" t="s">
        <v>11</v>
      </c>
      <c r="B243" t="s">
        <v>31</v>
      </c>
      <c r="C243" t="s">
        <v>13</v>
      </c>
      <c r="D243" t="s">
        <v>106</v>
      </c>
      <c r="E243">
        <v>151000</v>
      </c>
      <c r="F243" t="s">
        <v>24</v>
      </c>
      <c r="G243">
        <v>151000</v>
      </c>
      <c r="H243" t="s">
        <v>21</v>
      </c>
      <c r="I243">
        <v>100</v>
      </c>
      <c r="J243" t="s">
        <v>21</v>
      </c>
      <c r="K243" t="s">
        <v>17</v>
      </c>
    </row>
    <row r="244" spans="1:11" x14ac:dyDescent="0.25">
      <c r="A244">
        <v>2020</v>
      </c>
      <c r="B244" t="s">
        <v>12</v>
      </c>
      <c r="C244" t="s">
        <v>13</v>
      </c>
      <c r="D244" t="s">
        <v>19</v>
      </c>
      <c r="E244">
        <v>105000</v>
      </c>
      <c r="F244" t="s">
        <v>24</v>
      </c>
      <c r="G244">
        <v>105000</v>
      </c>
      <c r="H244" t="s">
        <v>21</v>
      </c>
      <c r="I244">
        <v>100</v>
      </c>
      <c r="J244" t="s">
        <v>21</v>
      </c>
      <c r="K244" t="s">
        <v>29</v>
      </c>
    </row>
    <row r="245" spans="1:11" x14ac:dyDescent="0.25">
      <c r="A245">
        <v>2020</v>
      </c>
      <c r="B245" t="s">
        <v>12</v>
      </c>
      <c r="C245" t="s">
        <v>50</v>
      </c>
      <c r="D245" t="s">
        <v>98</v>
      </c>
      <c r="E245">
        <v>100000</v>
      </c>
      <c r="F245" t="s">
        <v>24</v>
      </c>
      <c r="G245">
        <v>100000</v>
      </c>
      <c r="H245" t="s">
        <v>21</v>
      </c>
      <c r="I245">
        <v>100</v>
      </c>
      <c r="J245" t="s">
        <v>21</v>
      </c>
      <c r="K245" t="s">
        <v>17</v>
      </c>
    </row>
    <row r="246" spans="1:11" x14ac:dyDescent="0.25">
      <c r="A246" t="s">
        <v>11</v>
      </c>
      <c r="B246" t="s">
        <v>18</v>
      </c>
      <c r="C246" t="s">
        <v>13</v>
      </c>
      <c r="D246" t="s">
        <v>96</v>
      </c>
      <c r="E246">
        <v>7000000</v>
      </c>
      <c r="F246" t="s">
        <v>48</v>
      </c>
      <c r="G246">
        <v>94917</v>
      </c>
      <c r="H246" t="s">
        <v>49</v>
      </c>
      <c r="I246">
        <v>50</v>
      </c>
      <c r="J246" t="s">
        <v>49</v>
      </c>
      <c r="K246"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45"/>
  <sheetViews>
    <sheetView topLeftCell="D1" workbookViewId="0">
      <selection activeCell="L4" sqref="L4:M18"/>
    </sheetView>
  </sheetViews>
  <sheetFormatPr defaultRowHeight="15" x14ac:dyDescent="0.25"/>
  <cols>
    <col min="1" max="1" width="14" bestFit="1" customWidth="1"/>
    <col min="2" max="2" width="18.42578125" bestFit="1" customWidth="1"/>
    <col min="3" max="3" width="21" bestFit="1" customWidth="1"/>
    <col min="4" max="4" width="38.42578125" bestFit="1" customWidth="1"/>
    <col min="5" max="5" width="16.7109375" bestFit="1" customWidth="1"/>
    <col min="6" max="6" width="24.140625" bestFit="1" customWidth="1"/>
    <col min="7" max="7" width="16.7109375" bestFit="1" customWidth="1"/>
    <col min="8" max="8" width="22.5703125" bestFit="1" customWidth="1"/>
    <col min="9" max="9" width="18.28515625" bestFit="1" customWidth="1"/>
    <col min="12" max="12" width="18.140625" bestFit="1" customWidth="1"/>
    <col min="13" max="13" width="12" bestFit="1" customWidth="1"/>
  </cols>
  <sheetData>
    <row r="1" spans="1:13" x14ac:dyDescent="0.25">
      <c r="A1" t="s">
        <v>128</v>
      </c>
      <c r="B1" t="s">
        <v>129</v>
      </c>
      <c r="C1" t="s">
        <v>130</v>
      </c>
      <c r="D1" t="s">
        <v>131</v>
      </c>
      <c r="E1" t="s">
        <v>132</v>
      </c>
      <c r="F1" t="s">
        <v>133</v>
      </c>
      <c r="G1" t="s">
        <v>134</v>
      </c>
      <c r="H1" t="s">
        <v>135</v>
      </c>
      <c r="I1" t="s">
        <v>136</v>
      </c>
    </row>
    <row r="2" spans="1:13" x14ac:dyDescent="0.25">
      <c r="A2">
        <v>2021</v>
      </c>
      <c r="B2" t="s">
        <v>137</v>
      </c>
      <c r="C2" t="s">
        <v>138</v>
      </c>
      <c r="D2" t="s">
        <v>14</v>
      </c>
      <c r="E2">
        <v>64369</v>
      </c>
      <c r="F2" t="s">
        <v>16</v>
      </c>
      <c r="G2">
        <v>50</v>
      </c>
      <c r="H2" t="s">
        <v>16</v>
      </c>
      <c r="I2" t="s">
        <v>139</v>
      </c>
    </row>
    <row r="3" spans="1:13" ht="15.75" thickBot="1" x14ac:dyDescent="0.3">
      <c r="A3">
        <v>2020</v>
      </c>
      <c r="B3" t="s">
        <v>140</v>
      </c>
      <c r="C3" t="s">
        <v>138</v>
      </c>
      <c r="D3" t="s">
        <v>19</v>
      </c>
      <c r="E3">
        <v>68428</v>
      </c>
      <c r="F3" t="s">
        <v>20</v>
      </c>
      <c r="G3">
        <v>100</v>
      </c>
      <c r="H3" t="s">
        <v>21</v>
      </c>
      <c r="I3" t="s">
        <v>139</v>
      </c>
    </row>
    <row r="4" spans="1:13" x14ac:dyDescent="0.25">
      <c r="A4">
        <v>2021</v>
      </c>
      <c r="B4" t="s">
        <v>141</v>
      </c>
      <c r="C4" t="s">
        <v>138</v>
      </c>
      <c r="D4" t="s">
        <v>159</v>
      </c>
      <c r="E4">
        <v>85000</v>
      </c>
      <c r="F4" t="s">
        <v>25</v>
      </c>
      <c r="G4">
        <v>0</v>
      </c>
      <c r="H4" t="s">
        <v>25</v>
      </c>
      <c r="I4" t="s">
        <v>142</v>
      </c>
      <c r="L4" s="8" t="s">
        <v>132</v>
      </c>
      <c r="M4" s="8"/>
    </row>
    <row r="5" spans="1:13" x14ac:dyDescent="0.25">
      <c r="A5">
        <v>2021</v>
      </c>
      <c r="B5" t="s">
        <v>141</v>
      </c>
      <c r="C5" t="s">
        <v>138</v>
      </c>
      <c r="D5" t="s">
        <v>159</v>
      </c>
      <c r="E5">
        <v>230000</v>
      </c>
      <c r="F5" t="s">
        <v>25</v>
      </c>
      <c r="G5">
        <v>50</v>
      </c>
      <c r="H5" t="s">
        <v>25</v>
      </c>
      <c r="I5" t="s">
        <v>139</v>
      </c>
    </row>
    <row r="6" spans="1:13" x14ac:dyDescent="0.25">
      <c r="A6">
        <v>2021</v>
      </c>
      <c r="B6" t="s">
        <v>137</v>
      </c>
      <c r="C6" t="s">
        <v>138</v>
      </c>
      <c r="D6" t="s">
        <v>28</v>
      </c>
      <c r="E6">
        <v>125000</v>
      </c>
      <c r="F6" t="s">
        <v>21</v>
      </c>
      <c r="G6">
        <v>100</v>
      </c>
      <c r="H6" t="s">
        <v>21</v>
      </c>
      <c r="I6" t="s">
        <v>143</v>
      </c>
      <c r="L6" t="s">
        <v>164</v>
      </c>
      <c r="M6">
        <v>99902.307377049176</v>
      </c>
    </row>
    <row r="7" spans="1:13" x14ac:dyDescent="0.25">
      <c r="A7">
        <v>2021</v>
      </c>
      <c r="B7" t="s">
        <v>140</v>
      </c>
      <c r="C7" t="s">
        <v>138</v>
      </c>
      <c r="D7" t="s">
        <v>30</v>
      </c>
      <c r="E7">
        <v>120000</v>
      </c>
      <c r="F7" t="s">
        <v>21</v>
      </c>
      <c r="G7">
        <v>100</v>
      </c>
      <c r="H7" t="s">
        <v>21</v>
      </c>
      <c r="I7" t="s">
        <v>142</v>
      </c>
      <c r="L7" t="s">
        <v>165</v>
      </c>
      <c r="M7">
        <v>5387.4228808530224</v>
      </c>
    </row>
    <row r="8" spans="1:13" x14ac:dyDescent="0.25">
      <c r="A8">
        <v>2020</v>
      </c>
      <c r="B8" t="s">
        <v>144</v>
      </c>
      <c r="C8" t="s">
        <v>138</v>
      </c>
      <c r="D8" t="s">
        <v>32</v>
      </c>
      <c r="E8">
        <v>450000</v>
      </c>
      <c r="F8" t="s">
        <v>21</v>
      </c>
      <c r="G8">
        <v>0</v>
      </c>
      <c r="H8" t="s">
        <v>21</v>
      </c>
      <c r="I8" t="s">
        <v>142</v>
      </c>
      <c r="L8" t="s">
        <v>166</v>
      </c>
      <c r="M8">
        <v>80500</v>
      </c>
    </row>
    <row r="9" spans="1:13" x14ac:dyDescent="0.25">
      <c r="A9">
        <v>2020</v>
      </c>
      <c r="B9" t="s">
        <v>144</v>
      </c>
      <c r="C9" t="s">
        <v>138</v>
      </c>
      <c r="D9" t="s">
        <v>33</v>
      </c>
      <c r="E9">
        <v>46759</v>
      </c>
      <c r="F9" t="s">
        <v>34</v>
      </c>
      <c r="G9">
        <v>50</v>
      </c>
      <c r="H9" t="s">
        <v>34</v>
      </c>
      <c r="I9" t="s">
        <v>139</v>
      </c>
      <c r="L9" t="s">
        <v>167</v>
      </c>
      <c r="M9">
        <v>150000</v>
      </c>
    </row>
    <row r="10" spans="1:13" x14ac:dyDescent="0.25">
      <c r="A10">
        <v>2020</v>
      </c>
      <c r="B10" t="s">
        <v>144</v>
      </c>
      <c r="C10" t="s">
        <v>138</v>
      </c>
      <c r="D10" t="s">
        <v>35</v>
      </c>
      <c r="E10">
        <v>74130</v>
      </c>
      <c r="F10" t="s">
        <v>36</v>
      </c>
      <c r="G10">
        <v>50</v>
      </c>
      <c r="H10" t="s">
        <v>36</v>
      </c>
      <c r="I10" t="s">
        <v>139</v>
      </c>
      <c r="L10" t="s">
        <v>168</v>
      </c>
      <c r="M10">
        <v>84154.235618308827</v>
      </c>
    </row>
    <row r="11" spans="1:13" x14ac:dyDescent="0.25">
      <c r="A11">
        <v>2021</v>
      </c>
      <c r="B11" t="s">
        <v>140</v>
      </c>
      <c r="C11" t="s">
        <v>138</v>
      </c>
      <c r="D11" t="s">
        <v>37</v>
      </c>
      <c r="E11">
        <v>127543</v>
      </c>
      <c r="F11" t="s">
        <v>39</v>
      </c>
      <c r="G11">
        <v>50</v>
      </c>
      <c r="H11" t="s">
        <v>39</v>
      </c>
      <c r="I11" t="s">
        <v>139</v>
      </c>
      <c r="L11" t="s">
        <v>169</v>
      </c>
      <c r="M11">
        <v>7081935372.5018387</v>
      </c>
    </row>
    <row r="12" spans="1:13" x14ac:dyDescent="0.25">
      <c r="A12">
        <v>2021</v>
      </c>
      <c r="B12" t="s">
        <v>140</v>
      </c>
      <c r="C12" t="s">
        <v>138</v>
      </c>
      <c r="D12" t="s">
        <v>40</v>
      </c>
      <c r="E12">
        <v>144000</v>
      </c>
      <c r="F12" t="s">
        <v>21</v>
      </c>
      <c r="G12">
        <v>100</v>
      </c>
      <c r="H12" t="s">
        <v>21</v>
      </c>
      <c r="I12" t="s">
        <v>139</v>
      </c>
      <c r="L12" t="s">
        <v>170</v>
      </c>
      <c r="M12">
        <v>8.2586699545836204</v>
      </c>
    </row>
    <row r="13" spans="1:13" x14ac:dyDescent="0.25">
      <c r="A13">
        <v>2021</v>
      </c>
      <c r="B13" t="s">
        <v>137</v>
      </c>
      <c r="C13" t="s">
        <v>138</v>
      </c>
      <c r="D13" t="s">
        <v>19</v>
      </c>
      <c r="E13">
        <v>13400</v>
      </c>
      <c r="F13" t="s">
        <v>41</v>
      </c>
      <c r="G13">
        <v>100</v>
      </c>
      <c r="H13" t="s">
        <v>41</v>
      </c>
      <c r="I13" t="s">
        <v>139</v>
      </c>
      <c r="L13" t="s">
        <v>171</v>
      </c>
      <c r="M13">
        <v>2.3206412871759019</v>
      </c>
    </row>
    <row r="14" spans="1:13" x14ac:dyDescent="0.25">
      <c r="A14">
        <v>2021</v>
      </c>
      <c r="B14" t="s">
        <v>144</v>
      </c>
      <c r="C14" t="s">
        <v>138</v>
      </c>
      <c r="D14" t="s">
        <v>19</v>
      </c>
      <c r="E14">
        <v>75966</v>
      </c>
      <c r="F14" t="s">
        <v>39</v>
      </c>
      <c r="G14">
        <v>100</v>
      </c>
      <c r="H14" t="s">
        <v>39</v>
      </c>
      <c r="I14" t="s">
        <v>139</v>
      </c>
      <c r="L14" t="s">
        <v>172</v>
      </c>
      <c r="M14">
        <v>597124</v>
      </c>
    </row>
    <row r="15" spans="1:13" x14ac:dyDescent="0.25">
      <c r="A15">
        <v>2021</v>
      </c>
      <c r="B15" t="s">
        <v>144</v>
      </c>
      <c r="C15" t="s">
        <v>138</v>
      </c>
      <c r="D15" t="s">
        <v>19</v>
      </c>
      <c r="E15">
        <v>150000</v>
      </c>
      <c r="F15" t="s">
        <v>21</v>
      </c>
      <c r="G15">
        <v>100</v>
      </c>
      <c r="H15" t="s">
        <v>21</v>
      </c>
      <c r="I15" t="s">
        <v>142</v>
      </c>
      <c r="L15" t="s">
        <v>173</v>
      </c>
      <c r="M15">
        <v>2876</v>
      </c>
    </row>
    <row r="16" spans="1:13" x14ac:dyDescent="0.25">
      <c r="A16">
        <v>2020</v>
      </c>
      <c r="B16" t="s">
        <v>144</v>
      </c>
      <c r="C16" t="s">
        <v>138</v>
      </c>
      <c r="D16" t="s">
        <v>14</v>
      </c>
      <c r="E16">
        <v>103000</v>
      </c>
      <c r="F16" t="s">
        <v>21</v>
      </c>
      <c r="G16">
        <v>100</v>
      </c>
      <c r="H16" t="s">
        <v>21</v>
      </c>
      <c r="I16" t="s">
        <v>139</v>
      </c>
      <c r="L16" t="s">
        <v>174</v>
      </c>
      <c r="M16">
        <v>600000</v>
      </c>
    </row>
    <row r="17" spans="1:13" x14ac:dyDescent="0.25">
      <c r="A17">
        <v>2021</v>
      </c>
      <c r="B17" t="s">
        <v>140</v>
      </c>
      <c r="C17" t="s">
        <v>138</v>
      </c>
      <c r="D17" t="s">
        <v>42</v>
      </c>
      <c r="E17">
        <v>153000</v>
      </c>
      <c r="F17" t="s">
        <v>21</v>
      </c>
      <c r="G17">
        <v>100</v>
      </c>
      <c r="H17" t="s">
        <v>21</v>
      </c>
      <c r="I17" t="s">
        <v>139</v>
      </c>
      <c r="L17" t="s">
        <v>175</v>
      </c>
      <c r="M17">
        <v>24376163</v>
      </c>
    </row>
    <row r="18" spans="1:13" ht="15.75" thickBot="1" x14ac:dyDescent="0.3">
      <c r="A18">
        <v>2021</v>
      </c>
      <c r="B18" t="s">
        <v>144</v>
      </c>
      <c r="C18" t="s">
        <v>138</v>
      </c>
      <c r="D18" t="s">
        <v>35</v>
      </c>
      <c r="E18">
        <v>90000</v>
      </c>
      <c r="F18" t="s">
        <v>21</v>
      </c>
      <c r="G18">
        <v>100</v>
      </c>
      <c r="H18" t="s">
        <v>21</v>
      </c>
      <c r="I18" t="s">
        <v>139</v>
      </c>
      <c r="L18" s="7" t="s">
        <v>176</v>
      </c>
      <c r="M18" s="7">
        <v>244</v>
      </c>
    </row>
    <row r="19" spans="1:13" x14ac:dyDescent="0.25">
      <c r="A19">
        <v>2021</v>
      </c>
      <c r="B19" t="s">
        <v>137</v>
      </c>
      <c r="C19" t="s">
        <v>138</v>
      </c>
      <c r="D19" t="s">
        <v>33</v>
      </c>
      <c r="E19">
        <v>90000</v>
      </c>
      <c r="F19" t="s">
        <v>21</v>
      </c>
      <c r="G19">
        <v>100</v>
      </c>
      <c r="H19" t="s">
        <v>21</v>
      </c>
      <c r="I19" t="s">
        <v>143</v>
      </c>
    </row>
    <row r="20" spans="1:13" x14ac:dyDescent="0.25">
      <c r="A20">
        <v>2021</v>
      </c>
      <c r="B20" t="s">
        <v>137</v>
      </c>
      <c r="C20" t="s">
        <v>138</v>
      </c>
      <c r="D20" t="s">
        <v>33</v>
      </c>
      <c r="E20">
        <v>60000</v>
      </c>
      <c r="F20" t="s">
        <v>21</v>
      </c>
      <c r="G20">
        <v>100</v>
      </c>
      <c r="H20" t="s">
        <v>21</v>
      </c>
      <c r="I20" t="s">
        <v>143</v>
      </c>
    </row>
    <row r="21" spans="1:13" x14ac:dyDescent="0.25">
      <c r="A21">
        <v>2021</v>
      </c>
      <c r="B21" t="s">
        <v>144</v>
      </c>
      <c r="C21" t="s">
        <v>138</v>
      </c>
      <c r="D21" t="s">
        <v>19</v>
      </c>
      <c r="E21">
        <v>50000</v>
      </c>
      <c r="F21" t="s">
        <v>43</v>
      </c>
      <c r="G21">
        <v>100</v>
      </c>
      <c r="H21" t="s">
        <v>43</v>
      </c>
      <c r="I21" t="s">
        <v>139</v>
      </c>
    </row>
    <row r="22" spans="1:13" x14ac:dyDescent="0.25">
      <c r="A22">
        <v>2021</v>
      </c>
      <c r="B22" t="s">
        <v>137</v>
      </c>
      <c r="C22" t="s">
        <v>145</v>
      </c>
      <c r="D22" t="s">
        <v>160</v>
      </c>
      <c r="E22">
        <v>12000</v>
      </c>
      <c r="F22" t="s">
        <v>46</v>
      </c>
      <c r="G22">
        <v>100</v>
      </c>
      <c r="H22" t="s">
        <v>21</v>
      </c>
      <c r="I22" t="s">
        <v>142</v>
      </c>
    </row>
    <row r="23" spans="1:13" x14ac:dyDescent="0.25">
      <c r="A23">
        <v>2021</v>
      </c>
      <c r="B23" t="s">
        <v>144</v>
      </c>
      <c r="C23" t="s">
        <v>145</v>
      </c>
      <c r="D23" t="s">
        <v>47</v>
      </c>
      <c r="E23">
        <v>5423</v>
      </c>
      <c r="F23" t="s">
        <v>49</v>
      </c>
      <c r="G23">
        <v>50</v>
      </c>
      <c r="H23" t="s">
        <v>49</v>
      </c>
      <c r="I23" t="s">
        <v>142</v>
      </c>
    </row>
    <row r="24" spans="1:13" x14ac:dyDescent="0.25">
      <c r="A24">
        <v>2021</v>
      </c>
      <c r="B24" t="s">
        <v>144</v>
      </c>
      <c r="C24" t="s">
        <v>146</v>
      </c>
      <c r="D24" t="s">
        <v>28</v>
      </c>
      <c r="E24">
        <v>270000</v>
      </c>
      <c r="F24" t="s">
        <v>21</v>
      </c>
      <c r="G24">
        <v>100</v>
      </c>
      <c r="H24" t="s">
        <v>21</v>
      </c>
      <c r="I24" t="s">
        <v>139</v>
      </c>
    </row>
    <row r="25" spans="1:13" x14ac:dyDescent="0.25">
      <c r="A25">
        <v>2021</v>
      </c>
      <c r="B25" t="s">
        <v>144</v>
      </c>
      <c r="C25" t="s">
        <v>138</v>
      </c>
      <c r="D25" t="s">
        <v>52</v>
      </c>
      <c r="E25">
        <v>54376</v>
      </c>
      <c r="F25" t="s">
        <v>53</v>
      </c>
      <c r="G25">
        <v>50</v>
      </c>
      <c r="H25" t="s">
        <v>39</v>
      </c>
      <c r="I25" t="s">
        <v>139</v>
      </c>
    </row>
    <row r="26" spans="1:13" x14ac:dyDescent="0.25">
      <c r="A26">
        <v>2021</v>
      </c>
      <c r="B26" t="s">
        <v>144</v>
      </c>
      <c r="C26" t="s">
        <v>138</v>
      </c>
      <c r="D26" t="s">
        <v>28</v>
      </c>
      <c r="E26">
        <v>47681</v>
      </c>
      <c r="F26" t="s">
        <v>54</v>
      </c>
      <c r="G26">
        <v>100</v>
      </c>
      <c r="H26" t="s">
        <v>54</v>
      </c>
      <c r="I26" t="s">
        <v>143</v>
      </c>
    </row>
    <row r="27" spans="1:13" x14ac:dyDescent="0.25">
      <c r="A27">
        <v>2021</v>
      </c>
      <c r="B27" t="s">
        <v>141</v>
      </c>
      <c r="C27" t="s">
        <v>138</v>
      </c>
      <c r="D27" t="s">
        <v>161</v>
      </c>
      <c r="E27">
        <v>154963</v>
      </c>
      <c r="F27" t="s">
        <v>56</v>
      </c>
      <c r="G27">
        <v>100</v>
      </c>
      <c r="H27" t="s">
        <v>57</v>
      </c>
      <c r="I27" t="s">
        <v>139</v>
      </c>
    </row>
    <row r="28" spans="1:13" x14ac:dyDescent="0.25">
      <c r="A28">
        <v>2021</v>
      </c>
      <c r="B28" t="s">
        <v>144</v>
      </c>
      <c r="C28" t="s">
        <v>138</v>
      </c>
      <c r="D28" t="s">
        <v>35</v>
      </c>
      <c r="E28">
        <v>28801</v>
      </c>
      <c r="F28" t="s">
        <v>57</v>
      </c>
      <c r="G28">
        <v>100</v>
      </c>
      <c r="H28" t="s">
        <v>57</v>
      </c>
      <c r="I28" t="s">
        <v>139</v>
      </c>
    </row>
    <row r="29" spans="1:13" x14ac:dyDescent="0.25">
      <c r="A29">
        <v>2021</v>
      </c>
      <c r="B29" t="s">
        <v>144</v>
      </c>
      <c r="C29" t="s">
        <v>138</v>
      </c>
      <c r="D29" t="s">
        <v>59</v>
      </c>
      <c r="E29">
        <v>110000</v>
      </c>
      <c r="F29" t="s">
        <v>21</v>
      </c>
      <c r="G29">
        <v>100</v>
      </c>
      <c r="H29" t="s">
        <v>21</v>
      </c>
      <c r="I29" t="s">
        <v>139</v>
      </c>
    </row>
    <row r="30" spans="1:13" x14ac:dyDescent="0.25">
      <c r="A30">
        <v>2021</v>
      </c>
      <c r="B30" t="s">
        <v>137</v>
      </c>
      <c r="C30" t="s">
        <v>138</v>
      </c>
      <c r="D30" t="s">
        <v>32</v>
      </c>
      <c r="E30">
        <v>83000</v>
      </c>
      <c r="F30" t="s">
        <v>53</v>
      </c>
      <c r="G30">
        <v>50</v>
      </c>
      <c r="H30" t="s">
        <v>53</v>
      </c>
      <c r="I30" t="s">
        <v>139</v>
      </c>
    </row>
    <row r="31" spans="1:13" x14ac:dyDescent="0.25">
      <c r="A31">
        <v>2020</v>
      </c>
      <c r="B31" t="s">
        <v>137</v>
      </c>
      <c r="C31" t="s">
        <v>138</v>
      </c>
      <c r="D31" t="s">
        <v>28</v>
      </c>
      <c r="E31">
        <v>250000</v>
      </c>
      <c r="F31" t="s">
        <v>21</v>
      </c>
      <c r="G31">
        <v>50</v>
      </c>
      <c r="H31" t="s">
        <v>21</v>
      </c>
      <c r="I31" t="s">
        <v>139</v>
      </c>
    </row>
    <row r="32" spans="1:13" x14ac:dyDescent="0.25">
      <c r="A32">
        <v>2021</v>
      </c>
      <c r="B32" t="s">
        <v>137</v>
      </c>
      <c r="C32" t="s">
        <v>138</v>
      </c>
      <c r="D32" t="s">
        <v>33</v>
      </c>
      <c r="E32">
        <v>59601</v>
      </c>
      <c r="F32" t="s">
        <v>34</v>
      </c>
      <c r="G32">
        <v>50</v>
      </c>
      <c r="H32" t="s">
        <v>34</v>
      </c>
      <c r="I32" t="s">
        <v>142</v>
      </c>
    </row>
    <row r="33" spans="1:9" x14ac:dyDescent="0.25">
      <c r="A33">
        <v>2021</v>
      </c>
      <c r="B33" t="s">
        <v>140</v>
      </c>
      <c r="C33" t="s">
        <v>138</v>
      </c>
      <c r="D33" t="s">
        <v>33</v>
      </c>
      <c r="E33">
        <v>80000</v>
      </c>
      <c r="F33" t="s">
        <v>61</v>
      </c>
      <c r="G33">
        <v>100</v>
      </c>
      <c r="H33" t="s">
        <v>21</v>
      </c>
      <c r="I33" t="s">
        <v>143</v>
      </c>
    </row>
    <row r="34" spans="1:9" x14ac:dyDescent="0.25">
      <c r="A34">
        <v>2020</v>
      </c>
      <c r="B34" t="s">
        <v>137</v>
      </c>
      <c r="C34" t="s">
        <v>138</v>
      </c>
      <c r="D34" t="s">
        <v>33</v>
      </c>
      <c r="E34">
        <v>10000</v>
      </c>
      <c r="F34" t="s">
        <v>43</v>
      </c>
      <c r="G34">
        <v>100</v>
      </c>
      <c r="H34" t="s">
        <v>43</v>
      </c>
      <c r="I34" t="s">
        <v>143</v>
      </c>
    </row>
    <row r="35" spans="1:9" x14ac:dyDescent="0.25">
      <c r="A35">
        <v>2020</v>
      </c>
      <c r="B35" t="s">
        <v>137</v>
      </c>
      <c r="C35" t="s">
        <v>138</v>
      </c>
      <c r="D35" t="s">
        <v>28</v>
      </c>
      <c r="E35">
        <v>138000</v>
      </c>
      <c r="F35" t="s">
        <v>21</v>
      </c>
      <c r="G35">
        <v>100</v>
      </c>
      <c r="H35" t="s">
        <v>21</v>
      </c>
      <c r="I35" t="s">
        <v>143</v>
      </c>
    </row>
    <row r="36" spans="1:9" x14ac:dyDescent="0.25">
      <c r="A36">
        <v>2021</v>
      </c>
      <c r="B36" t="s">
        <v>144</v>
      </c>
      <c r="C36" t="s">
        <v>138</v>
      </c>
      <c r="D36" t="s">
        <v>35</v>
      </c>
      <c r="E36">
        <v>140000</v>
      </c>
      <c r="F36" t="s">
        <v>21</v>
      </c>
      <c r="G36">
        <v>100</v>
      </c>
      <c r="H36" t="s">
        <v>21</v>
      </c>
      <c r="I36" t="s">
        <v>139</v>
      </c>
    </row>
    <row r="37" spans="1:9" x14ac:dyDescent="0.25">
      <c r="A37">
        <v>2021</v>
      </c>
      <c r="B37" t="s">
        <v>140</v>
      </c>
      <c r="C37" t="s">
        <v>138</v>
      </c>
      <c r="D37" t="s">
        <v>59</v>
      </c>
      <c r="E37">
        <v>79866</v>
      </c>
      <c r="F37" t="s">
        <v>16</v>
      </c>
      <c r="G37">
        <v>100</v>
      </c>
      <c r="H37" t="s">
        <v>16</v>
      </c>
      <c r="I37" t="s">
        <v>139</v>
      </c>
    </row>
    <row r="38" spans="1:9" x14ac:dyDescent="0.25">
      <c r="A38">
        <v>2021</v>
      </c>
      <c r="B38" t="s">
        <v>140</v>
      </c>
      <c r="C38" t="s">
        <v>138</v>
      </c>
      <c r="D38" t="s">
        <v>62</v>
      </c>
      <c r="E38">
        <v>170000</v>
      </c>
      <c r="F38" t="s">
        <v>21</v>
      </c>
      <c r="G38">
        <v>100</v>
      </c>
      <c r="H38" t="s">
        <v>21</v>
      </c>
      <c r="I38" t="s">
        <v>139</v>
      </c>
    </row>
    <row r="39" spans="1:9" x14ac:dyDescent="0.25">
      <c r="A39">
        <v>2021</v>
      </c>
      <c r="B39" t="s">
        <v>137</v>
      </c>
      <c r="C39" t="s">
        <v>138</v>
      </c>
      <c r="D39" t="s">
        <v>33</v>
      </c>
      <c r="E39">
        <v>80000</v>
      </c>
      <c r="F39" t="s">
        <v>21</v>
      </c>
      <c r="G39">
        <v>100</v>
      </c>
      <c r="H39" t="s">
        <v>21</v>
      </c>
      <c r="I39" t="s">
        <v>142</v>
      </c>
    </row>
    <row r="40" spans="1:9" x14ac:dyDescent="0.25">
      <c r="A40">
        <v>2020</v>
      </c>
      <c r="B40" t="s">
        <v>144</v>
      </c>
      <c r="C40" t="s">
        <v>138</v>
      </c>
      <c r="D40" t="s">
        <v>19</v>
      </c>
      <c r="E40">
        <v>45760</v>
      </c>
      <c r="F40" t="s">
        <v>63</v>
      </c>
      <c r="G40">
        <v>100</v>
      </c>
      <c r="H40" t="s">
        <v>21</v>
      </c>
      <c r="I40" t="s">
        <v>143</v>
      </c>
    </row>
    <row r="41" spans="1:9" x14ac:dyDescent="0.25">
      <c r="A41">
        <v>2021</v>
      </c>
      <c r="B41" t="s">
        <v>144</v>
      </c>
      <c r="C41" t="s">
        <v>138</v>
      </c>
      <c r="D41" t="s">
        <v>162</v>
      </c>
      <c r="E41">
        <v>100000</v>
      </c>
      <c r="F41" t="s">
        <v>21</v>
      </c>
      <c r="G41">
        <v>100</v>
      </c>
      <c r="H41" t="s">
        <v>21</v>
      </c>
      <c r="I41" t="s">
        <v>142</v>
      </c>
    </row>
    <row r="42" spans="1:9" x14ac:dyDescent="0.25">
      <c r="A42">
        <v>2021</v>
      </c>
      <c r="B42" t="s">
        <v>140</v>
      </c>
      <c r="C42" t="s">
        <v>138</v>
      </c>
      <c r="D42" t="s">
        <v>19</v>
      </c>
      <c r="E42">
        <v>53641</v>
      </c>
      <c r="F42" t="s">
        <v>34</v>
      </c>
      <c r="G42">
        <v>50</v>
      </c>
      <c r="H42" t="s">
        <v>34</v>
      </c>
      <c r="I42" t="s">
        <v>139</v>
      </c>
    </row>
    <row r="43" spans="1:9" x14ac:dyDescent="0.25">
      <c r="A43">
        <v>2021</v>
      </c>
      <c r="B43" t="s">
        <v>141</v>
      </c>
      <c r="C43" t="s">
        <v>138</v>
      </c>
      <c r="D43" t="s">
        <v>159</v>
      </c>
      <c r="E43">
        <v>235000</v>
      </c>
      <c r="F43" t="s">
        <v>21</v>
      </c>
      <c r="G43">
        <v>100</v>
      </c>
      <c r="H43" t="s">
        <v>21</v>
      </c>
      <c r="I43" t="s">
        <v>139</v>
      </c>
    </row>
    <row r="44" spans="1:9" x14ac:dyDescent="0.25">
      <c r="A44">
        <v>2021</v>
      </c>
      <c r="B44" t="s">
        <v>141</v>
      </c>
      <c r="C44" t="s">
        <v>138</v>
      </c>
      <c r="D44" t="s">
        <v>162</v>
      </c>
      <c r="E44">
        <v>150000</v>
      </c>
      <c r="F44" t="s">
        <v>49</v>
      </c>
      <c r="G44">
        <v>100</v>
      </c>
      <c r="H44" t="s">
        <v>21</v>
      </c>
      <c r="I44" t="s">
        <v>139</v>
      </c>
    </row>
    <row r="45" spans="1:9" x14ac:dyDescent="0.25">
      <c r="A45">
        <v>2020</v>
      </c>
      <c r="B45" t="s">
        <v>141</v>
      </c>
      <c r="C45" t="s">
        <v>138</v>
      </c>
      <c r="D45" t="s">
        <v>42</v>
      </c>
      <c r="E45">
        <v>79833</v>
      </c>
      <c r="F45" t="s">
        <v>54</v>
      </c>
      <c r="G45">
        <v>50</v>
      </c>
      <c r="H45" t="s">
        <v>54</v>
      </c>
      <c r="I45" t="s">
        <v>139</v>
      </c>
    </row>
    <row r="46" spans="1:9" x14ac:dyDescent="0.25">
      <c r="A46">
        <v>2021</v>
      </c>
      <c r="B46" t="s">
        <v>137</v>
      </c>
      <c r="C46" t="s">
        <v>138</v>
      </c>
      <c r="D46" t="s">
        <v>65</v>
      </c>
      <c r="E46">
        <v>225000</v>
      </c>
      <c r="F46" t="s">
        <v>21</v>
      </c>
      <c r="G46">
        <v>100</v>
      </c>
      <c r="H46" t="s">
        <v>21</v>
      </c>
      <c r="I46" t="s">
        <v>139</v>
      </c>
    </row>
    <row r="47" spans="1:9" x14ac:dyDescent="0.25">
      <c r="A47">
        <v>2021</v>
      </c>
      <c r="B47" t="s">
        <v>137</v>
      </c>
      <c r="C47" t="s">
        <v>138</v>
      </c>
      <c r="D47" t="s">
        <v>14</v>
      </c>
      <c r="E47">
        <v>77481</v>
      </c>
      <c r="F47" t="s">
        <v>16</v>
      </c>
      <c r="G47">
        <v>100</v>
      </c>
      <c r="H47" t="s">
        <v>16</v>
      </c>
      <c r="I47" t="s">
        <v>143</v>
      </c>
    </row>
    <row r="48" spans="1:9" x14ac:dyDescent="0.25">
      <c r="A48">
        <v>2020</v>
      </c>
      <c r="B48" t="s">
        <v>144</v>
      </c>
      <c r="C48" t="s">
        <v>138</v>
      </c>
      <c r="D48" t="s">
        <v>66</v>
      </c>
      <c r="E48">
        <v>50180</v>
      </c>
      <c r="F48" t="s">
        <v>44</v>
      </c>
      <c r="G48">
        <v>0</v>
      </c>
      <c r="H48" t="s">
        <v>44</v>
      </c>
      <c r="I48" t="s">
        <v>142</v>
      </c>
    </row>
    <row r="49" spans="1:9" x14ac:dyDescent="0.25">
      <c r="A49">
        <v>2021</v>
      </c>
      <c r="B49" t="s">
        <v>140</v>
      </c>
      <c r="C49" t="s">
        <v>138</v>
      </c>
      <c r="D49" t="s">
        <v>67</v>
      </c>
      <c r="E49">
        <v>89402</v>
      </c>
      <c r="F49" t="s">
        <v>20</v>
      </c>
      <c r="G49">
        <v>100</v>
      </c>
      <c r="H49" t="s">
        <v>68</v>
      </c>
      <c r="I49" t="s">
        <v>139</v>
      </c>
    </row>
    <row r="50" spans="1:9" x14ac:dyDescent="0.25">
      <c r="A50">
        <v>2021</v>
      </c>
      <c r="B50" t="s">
        <v>140</v>
      </c>
      <c r="C50" t="s">
        <v>138</v>
      </c>
      <c r="D50" t="s">
        <v>69</v>
      </c>
      <c r="E50">
        <v>103750</v>
      </c>
      <c r="F50" t="s">
        <v>53</v>
      </c>
      <c r="G50">
        <v>100</v>
      </c>
      <c r="H50" t="s">
        <v>53</v>
      </c>
      <c r="I50" t="s">
        <v>143</v>
      </c>
    </row>
    <row r="51" spans="1:9" x14ac:dyDescent="0.25">
      <c r="A51">
        <v>2021</v>
      </c>
      <c r="B51" t="s">
        <v>140</v>
      </c>
      <c r="C51" t="s">
        <v>138</v>
      </c>
      <c r="D51" t="s">
        <v>163</v>
      </c>
      <c r="E51">
        <v>114125</v>
      </c>
      <c r="F51" t="s">
        <v>53</v>
      </c>
      <c r="G51">
        <v>100</v>
      </c>
      <c r="H51" t="s">
        <v>53</v>
      </c>
      <c r="I51" t="s">
        <v>142</v>
      </c>
    </row>
    <row r="52" spans="1:9" x14ac:dyDescent="0.25">
      <c r="A52">
        <v>2021</v>
      </c>
      <c r="B52" t="s">
        <v>140</v>
      </c>
      <c r="C52" t="s">
        <v>138</v>
      </c>
      <c r="D52" t="s">
        <v>28</v>
      </c>
      <c r="E52">
        <v>95362</v>
      </c>
      <c r="F52" t="s">
        <v>16</v>
      </c>
      <c r="G52">
        <v>50</v>
      </c>
      <c r="H52" t="s">
        <v>16</v>
      </c>
      <c r="I52" t="s">
        <v>139</v>
      </c>
    </row>
    <row r="53" spans="1:9" x14ac:dyDescent="0.25">
      <c r="A53">
        <v>2021</v>
      </c>
      <c r="B53" t="s">
        <v>137</v>
      </c>
      <c r="C53" t="s">
        <v>138</v>
      </c>
      <c r="D53" t="s">
        <v>35</v>
      </c>
      <c r="E53">
        <v>30509</v>
      </c>
      <c r="F53" t="s">
        <v>49</v>
      </c>
      <c r="G53">
        <v>100</v>
      </c>
      <c r="H53" t="s">
        <v>49</v>
      </c>
      <c r="I53" t="s">
        <v>139</v>
      </c>
    </row>
    <row r="54" spans="1:9" x14ac:dyDescent="0.25">
      <c r="A54">
        <v>2021</v>
      </c>
      <c r="B54" t="s">
        <v>140</v>
      </c>
      <c r="C54" t="s">
        <v>138</v>
      </c>
      <c r="D54" t="s">
        <v>35</v>
      </c>
      <c r="E54">
        <v>150000</v>
      </c>
      <c r="F54" t="s">
        <v>21</v>
      </c>
      <c r="G54">
        <v>100</v>
      </c>
      <c r="H54" t="s">
        <v>21</v>
      </c>
      <c r="I54" t="s">
        <v>142</v>
      </c>
    </row>
    <row r="55" spans="1:9" x14ac:dyDescent="0.25">
      <c r="A55">
        <v>2021</v>
      </c>
      <c r="B55" t="s">
        <v>140</v>
      </c>
      <c r="C55" t="s">
        <v>138</v>
      </c>
      <c r="D55" t="s">
        <v>35</v>
      </c>
      <c r="E55">
        <v>115000</v>
      </c>
      <c r="F55" t="s">
        <v>21</v>
      </c>
      <c r="G55">
        <v>100</v>
      </c>
      <c r="H55" t="s">
        <v>21</v>
      </c>
      <c r="I55" t="s">
        <v>143</v>
      </c>
    </row>
    <row r="56" spans="1:9" x14ac:dyDescent="0.25">
      <c r="A56">
        <v>2021</v>
      </c>
      <c r="B56" t="s">
        <v>144</v>
      </c>
      <c r="C56" t="s">
        <v>138</v>
      </c>
      <c r="D56" t="s">
        <v>32</v>
      </c>
      <c r="E56">
        <v>187917</v>
      </c>
      <c r="F56" t="s">
        <v>39</v>
      </c>
      <c r="G56">
        <v>100</v>
      </c>
      <c r="H56" t="s">
        <v>39</v>
      </c>
      <c r="I56" t="s">
        <v>139</v>
      </c>
    </row>
    <row r="57" spans="1:9" x14ac:dyDescent="0.25">
      <c r="A57">
        <v>2021</v>
      </c>
      <c r="B57" t="s">
        <v>144</v>
      </c>
      <c r="C57" t="s">
        <v>138</v>
      </c>
      <c r="D57" t="s">
        <v>33</v>
      </c>
      <c r="E57">
        <v>51814</v>
      </c>
      <c r="F57" t="s">
        <v>53</v>
      </c>
      <c r="G57">
        <v>50</v>
      </c>
      <c r="H57" t="s">
        <v>53</v>
      </c>
      <c r="I57" t="s">
        <v>139</v>
      </c>
    </row>
    <row r="58" spans="1:9" x14ac:dyDescent="0.25">
      <c r="A58">
        <v>2020</v>
      </c>
      <c r="B58" t="s">
        <v>144</v>
      </c>
      <c r="C58" t="s">
        <v>138</v>
      </c>
      <c r="D58" t="s">
        <v>35</v>
      </c>
      <c r="E58">
        <v>106000</v>
      </c>
      <c r="F58" t="s">
        <v>21</v>
      </c>
      <c r="G58">
        <v>100</v>
      </c>
      <c r="H58" t="s">
        <v>21</v>
      </c>
      <c r="I58" t="s">
        <v>139</v>
      </c>
    </row>
    <row r="59" spans="1:9" x14ac:dyDescent="0.25">
      <c r="A59">
        <v>2020</v>
      </c>
      <c r="B59" t="s">
        <v>144</v>
      </c>
      <c r="C59" t="s">
        <v>138</v>
      </c>
      <c r="D59" t="s">
        <v>35</v>
      </c>
      <c r="E59">
        <v>112872</v>
      </c>
      <c r="F59" t="s">
        <v>53</v>
      </c>
      <c r="G59">
        <v>50</v>
      </c>
      <c r="H59" t="s">
        <v>53</v>
      </c>
      <c r="I59" t="s">
        <v>139</v>
      </c>
    </row>
    <row r="60" spans="1:9" x14ac:dyDescent="0.25">
      <c r="A60">
        <v>2021</v>
      </c>
      <c r="B60" t="s">
        <v>144</v>
      </c>
      <c r="C60" t="s">
        <v>138</v>
      </c>
      <c r="D60" t="s">
        <v>162</v>
      </c>
      <c r="E60">
        <v>36732</v>
      </c>
      <c r="F60" t="s">
        <v>72</v>
      </c>
      <c r="G60">
        <v>50</v>
      </c>
      <c r="H60" t="s">
        <v>21</v>
      </c>
      <c r="I60" t="s">
        <v>139</v>
      </c>
    </row>
    <row r="61" spans="1:9" x14ac:dyDescent="0.25">
      <c r="A61">
        <v>2021</v>
      </c>
      <c r="B61" t="s">
        <v>140</v>
      </c>
      <c r="C61" t="s">
        <v>138</v>
      </c>
      <c r="D61" t="s">
        <v>35</v>
      </c>
      <c r="E61">
        <v>150000</v>
      </c>
      <c r="F61" t="s">
        <v>21</v>
      </c>
      <c r="G61">
        <v>100</v>
      </c>
      <c r="H61" t="s">
        <v>21</v>
      </c>
      <c r="I61" t="s">
        <v>139</v>
      </c>
    </row>
    <row r="62" spans="1:9" x14ac:dyDescent="0.25">
      <c r="A62">
        <v>2020</v>
      </c>
      <c r="B62" t="s">
        <v>137</v>
      </c>
      <c r="C62" t="s">
        <v>145</v>
      </c>
      <c r="D62" t="s">
        <v>28</v>
      </c>
      <c r="E62">
        <v>15966</v>
      </c>
      <c r="F62" t="s">
        <v>16</v>
      </c>
      <c r="G62">
        <v>100</v>
      </c>
      <c r="H62" t="s">
        <v>16</v>
      </c>
      <c r="I62" t="s">
        <v>143</v>
      </c>
    </row>
    <row r="63" spans="1:9" x14ac:dyDescent="0.25">
      <c r="A63">
        <v>2021</v>
      </c>
      <c r="B63" t="s">
        <v>144</v>
      </c>
      <c r="C63" t="s">
        <v>138</v>
      </c>
      <c r="D63" t="s">
        <v>109</v>
      </c>
      <c r="E63">
        <v>96554</v>
      </c>
      <c r="F63" t="s">
        <v>16</v>
      </c>
      <c r="G63">
        <v>100</v>
      </c>
      <c r="H63" t="s">
        <v>21</v>
      </c>
      <c r="I63" t="s">
        <v>143</v>
      </c>
    </row>
    <row r="64" spans="1:9" x14ac:dyDescent="0.25">
      <c r="A64">
        <v>2021</v>
      </c>
      <c r="B64" t="s">
        <v>137</v>
      </c>
      <c r="C64" t="s">
        <v>138</v>
      </c>
      <c r="D64" t="s">
        <v>109</v>
      </c>
      <c r="E64">
        <v>70000</v>
      </c>
      <c r="F64" t="s">
        <v>21</v>
      </c>
      <c r="G64">
        <v>100</v>
      </c>
      <c r="H64" t="s">
        <v>21</v>
      </c>
      <c r="I64" t="s">
        <v>142</v>
      </c>
    </row>
    <row r="65" spans="1:9" x14ac:dyDescent="0.25">
      <c r="A65">
        <v>2021</v>
      </c>
      <c r="B65" t="s">
        <v>144</v>
      </c>
      <c r="C65" t="s">
        <v>138</v>
      </c>
      <c r="D65" t="s">
        <v>74</v>
      </c>
      <c r="E65">
        <v>450000</v>
      </c>
      <c r="F65" t="s">
        <v>21</v>
      </c>
      <c r="G65">
        <v>100</v>
      </c>
      <c r="H65" t="s">
        <v>21</v>
      </c>
      <c r="I65" t="s">
        <v>139</v>
      </c>
    </row>
    <row r="66" spans="1:9" x14ac:dyDescent="0.25">
      <c r="A66">
        <v>2020</v>
      </c>
      <c r="B66" t="s">
        <v>144</v>
      </c>
      <c r="C66" t="s">
        <v>138</v>
      </c>
      <c r="D66" t="s">
        <v>19</v>
      </c>
      <c r="E66">
        <v>76958</v>
      </c>
      <c r="F66" t="s">
        <v>53</v>
      </c>
      <c r="G66">
        <v>100</v>
      </c>
      <c r="H66" t="s">
        <v>53</v>
      </c>
      <c r="I66" t="s">
        <v>143</v>
      </c>
    </row>
    <row r="67" spans="1:9" x14ac:dyDescent="0.25">
      <c r="A67">
        <v>2021</v>
      </c>
      <c r="B67" t="s">
        <v>144</v>
      </c>
      <c r="C67" t="s">
        <v>138</v>
      </c>
      <c r="D67" t="s">
        <v>75</v>
      </c>
      <c r="E67">
        <v>89514</v>
      </c>
      <c r="F67" t="s">
        <v>77</v>
      </c>
      <c r="G67">
        <v>50</v>
      </c>
      <c r="H67" t="s">
        <v>77</v>
      </c>
      <c r="I67" t="s">
        <v>139</v>
      </c>
    </row>
    <row r="68" spans="1:9" x14ac:dyDescent="0.25">
      <c r="A68">
        <v>2021</v>
      </c>
      <c r="B68" t="s">
        <v>137</v>
      </c>
      <c r="C68" t="s">
        <v>138</v>
      </c>
      <c r="D68" t="s">
        <v>19</v>
      </c>
      <c r="E68">
        <v>29831</v>
      </c>
      <c r="F68" t="s">
        <v>49</v>
      </c>
      <c r="G68">
        <v>50</v>
      </c>
      <c r="H68" t="s">
        <v>49</v>
      </c>
      <c r="I68" t="s">
        <v>139</v>
      </c>
    </row>
    <row r="69" spans="1:9" x14ac:dyDescent="0.25">
      <c r="A69">
        <v>2021</v>
      </c>
      <c r="B69" t="s">
        <v>140</v>
      </c>
      <c r="C69" t="s">
        <v>138</v>
      </c>
      <c r="D69" t="s">
        <v>69</v>
      </c>
      <c r="E69">
        <v>276000</v>
      </c>
      <c r="F69" t="s">
        <v>21</v>
      </c>
      <c r="G69">
        <v>0</v>
      </c>
      <c r="H69" t="s">
        <v>21</v>
      </c>
      <c r="I69" t="s">
        <v>139</v>
      </c>
    </row>
    <row r="70" spans="1:9" x14ac:dyDescent="0.25">
      <c r="A70">
        <v>2020</v>
      </c>
      <c r="B70" t="s">
        <v>140</v>
      </c>
      <c r="C70" t="s">
        <v>138</v>
      </c>
      <c r="D70" t="s">
        <v>35</v>
      </c>
      <c r="E70">
        <v>188000</v>
      </c>
      <c r="F70" t="s">
        <v>21</v>
      </c>
      <c r="G70">
        <v>100</v>
      </c>
      <c r="H70" t="s">
        <v>21</v>
      </c>
      <c r="I70" t="s">
        <v>139</v>
      </c>
    </row>
    <row r="71" spans="1:9" x14ac:dyDescent="0.25">
      <c r="A71">
        <v>2021</v>
      </c>
      <c r="B71" t="s">
        <v>140</v>
      </c>
      <c r="C71" t="s">
        <v>138</v>
      </c>
      <c r="D71" t="s">
        <v>75</v>
      </c>
      <c r="E71">
        <v>160000</v>
      </c>
      <c r="F71" t="s">
        <v>78</v>
      </c>
      <c r="G71">
        <v>100</v>
      </c>
      <c r="H71" t="s">
        <v>21</v>
      </c>
      <c r="I71" t="s">
        <v>143</v>
      </c>
    </row>
    <row r="72" spans="1:9" x14ac:dyDescent="0.25">
      <c r="A72">
        <v>2020</v>
      </c>
      <c r="B72" t="s">
        <v>144</v>
      </c>
      <c r="C72" t="s">
        <v>138</v>
      </c>
      <c r="D72" t="s">
        <v>19</v>
      </c>
      <c r="E72">
        <v>105000</v>
      </c>
      <c r="F72" t="s">
        <v>21</v>
      </c>
      <c r="G72">
        <v>100</v>
      </c>
      <c r="H72" t="s">
        <v>21</v>
      </c>
      <c r="I72" t="s">
        <v>139</v>
      </c>
    </row>
    <row r="73" spans="1:9" x14ac:dyDescent="0.25">
      <c r="A73">
        <v>2021</v>
      </c>
      <c r="B73" t="s">
        <v>144</v>
      </c>
      <c r="C73" t="s">
        <v>138</v>
      </c>
      <c r="D73" t="s">
        <v>35</v>
      </c>
      <c r="E73">
        <v>200000</v>
      </c>
      <c r="F73" t="s">
        <v>21</v>
      </c>
      <c r="G73">
        <v>100</v>
      </c>
      <c r="H73" t="s">
        <v>21</v>
      </c>
      <c r="I73" t="s">
        <v>139</v>
      </c>
    </row>
    <row r="74" spans="1:9" x14ac:dyDescent="0.25">
      <c r="A74">
        <v>2021</v>
      </c>
      <c r="B74" t="s">
        <v>140</v>
      </c>
      <c r="C74" t="s">
        <v>138</v>
      </c>
      <c r="D74" t="s">
        <v>42</v>
      </c>
      <c r="E74">
        <v>174000</v>
      </c>
      <c r="F74" t="s">
        <v>21</v>
      </c>
      <c r="G74">
        <v>100</v>
      </c>
      <c r="H74" t="s">
        <v>21</v>
      </c>
      <c r="I74" t="s">
        <v>139</v>
      </c>
    </row>
    <row r="75" spans="1:9" x14ac:dyDescent="0.25">
      <c r="A75">
        <v>2021</v>
      </c>
      <c r="B75" t="s">
        <v>144</v>
      </c>
      <c r="C75" t="s">
        <v>138</v>
      </c>
      <c r="D75" t="s">
        <v>33</v>
      </c>
      <c r="E75">
        <v>93000</v>
      </c>
      <c r="F75" t="s">
        <v>21</v>
      </c>
      <c r="G75">
        <v>100</v>
      </c>
      <c r="H75" t="s">
        <v>21</v>
      </c>
      <c r="I75" t="s">
        <v>139</v>
      </c>
    </row>
    <row r="76" spans="1:9" x14ac:dyDescent="0.25">
      <c r="A76">
        <v>2021</v>
      </c>
      <c r="B76" t="s">
        <v>137</v>
      </c>
      <c r="C76" t="s">
        <v>138</v>
      </c>
      <c r="D76" t="s">
        <v>19</v>
      </c>
      <c r="E76">
        <v>28475</v>
      </c>
      <c r="F76" t="s">
        <v>49</v>
      </c>
      <c r="G76">
        <v>100</v>
      </c>
      <c r="H76" t="s">
        <v>49</v>
      </c>
      <c r="I76" t="s">
        <v>142</v>
      </c>
    </row>
    <row r="77" spans="1:9" x14ac:dyDescent="0.25">
      <c r="A77">
        <v>2021</v>
      </c>
      <c r="B77" t="s">
        <v>140</v>
      </c>
      <c r="C77" t="s">
        <v>138</v>
      </c>
      <c r="D77" t="s">
        <v>32</v>
      </c>
      <c r="E77">
        <v>61270</v>
      </c>
      <c r="F77" t="s">
        <v>44</v>
      </c>
      <c r="G77">
        <v>50</v>
      </c>
      <c r="H77" t="s">
        <v>44</v>
      </c>
      <c r="I77" t="s">
        <v>139</v>
      </c>
    </row>
    <row r="78" spans="1:9" x14ac:dyDescent="0.25">
      <c r="A78">
        <v>2021</v>
      </c>
      <c r="B78" t="s">
        <v>137</v>
      </c>
      <c r="C78" t="s">
        <v>138</v>
      </c>
      <c r="D78" t="s">
        <v>19</v>
      </c>
      <c r="E78">
        <v>90000</v>
      </c>
      <c r="F78" t="s">
        <v>21</v>
      </c>
      <c r="G78">
        <v>100</v>
      </c>
      <c r="H78" t="s">
        <v>21</v>
      </c>
      <c r="I78" t="s">
        <v>143</v>
      </c>
    </row>
    <row r="79" spans="1:9" x14ac:dyDescent="0.25">
      <c r="A79">
        <v>2020</v>
      </c>
      <c r="B79" t="s">
        <v>144</v>
      </c>
      <c r="C79" t="s">
        <v>138</v>
      </c>
      <c r="D79" t="s">
        <v>35</v>
      </c>
      <c r="E79">
        <v>70139</v>
      </c>
      <c r="F79" t="s">
        <v>34</v>
      </c>
      <c r="G79">
        <v>50</v>
      </c>
      <c r="H79" t="s">
        <v>34</v>
      </c>
      <c r="I79" t="s">
        <v>139</v>
      </c>
    </row>
    <row r="80" spans="1:9" x14ac:dyDescent="0.25">
      <c r="A80">
        <v>2020</v>
      </c>
      <c r="B80" t="s">
        <v>137</v>
      </c>
      <c r="C80" t="s">
        <v>138</v>
      </c>
      <c r="D80" t="s">
        <v>33</v>
      </c>
      <c r="E80">
        <v>6072</v>
      </c>
      <c r="F80" t="s">
        <v>49</v>
      </c>
      <c r="G80">
        <v>0</v>
      </c>
      <c r="H80" t="s">
        <v>49</v>
      </c>
      <c r="I80" t="s">
        <v>143</v>
      </c>
    </row>
    <row r="81" spans="1:9" x14ac:dyDescent="0.25">
      <c r="A81">
        <v>2020</v>
      </c>
      <c r="B81" t="s">
        <v>140</v>
      </c>
      <c r="C81" t="s">
        <v>138</v>
      </c>
      <c r="D81" t="s">
        <v>35</v>
      </c>
      <c r="E81">
        <v>33511</v>
      </c>
      <c r="F81" t="s">
        <v>80</v>
      </c>
      <c r="G81">
        <v>0</v>
      </c>
      <c r="H81" t="s">
        <v>80</v>
      </c>
      <c r="I81" t="s">
        <v>143</v>
      </c>
    </row>
    <row r="82" spans="1:9" x14ac:dyDescent="0.25">
      <c r="A82">
        <v>2021</v>
      </c>
      <c r="B82" t="s">
        <v>140</v>
      </c>
      <c r="C82" t="s">
        <v>138</v>
      </c>
      <c r="D82" t="s">
        <v>81</v>
      </c>
      <c r="E82">
        <v>170000</v>
      </c>
      <c r="F82" t="s">
        <v>21</v>
      </c>
      <c r="G82">
        <v>100</v>
      </c>
      <c r="H82" t="s">
        <v>21</v>
      </c>
      <c r="I82" t="s">
        <v>142</v>
      </c>
    </row>
    <row r="83" spans="1:9" x14ac:dyDescent="0.25">
      <c r="A83">
        <v>2021</v>
      </c>
      <c r="B83" t="s">
        <v>140</v>
      </c>
      <c r="C83" t="s">
        <v>138</v>
      </c>
      <c r="D83" t="s">
        <v>35</v>
      </c>
      <c r="E83">
        <v>96833</v>
      </c>
      <c r="F83" t="s">
        <v>53</v>
      </c>
      <c r="G83">
        <v>50</v>
      </c>
      <c r="H83" t="s">
        <v>53</v>
      </c>
      <c r="I83" t="s">
        <v>139</v>
      </c>
    </row>
    <row r="84" spans="1:9" x14ac:dyDescent="0.25">
      <c r="A84">
        <v>2021</v>
      </c>
      <c r="B84" t="s">
        <v>144</v>
      </c>
      <c r="C84" t="s">
        <v>138</v>
      </c>
      <c r="D84" t="s">
        <v>35</v>
      </c>
      <c r="E84">
        <v>13105</v>
      </c>
      <c r="F84" t="s">
        <v>83</v>
      </c>
      <c r="G84">
        <v>0</v>
      </c>
      <c r="H84" t="s">
        <v>83</v>
      </c>
      <c r="I84" t="s">
        <v>142</v>
      </c>
    </row>
    <row r="85" spans="1:9" x14ac:dyDescent="0.25">
      <c r="A85">
        <v>2021</v>
      </c>
      <c r="B85" t="s">
        <v>137</v>
      </c>
      <c r="C85" t="s">
        <v>138</v>
      </c>
      <c r="D85" t="s">
        <v>19</v>
      </c>
      <c r="E85">
        <v>36952</v>
      </c>
      <c r="F85" t="s">
        <v>34</v>
      </c>
      <c r="G85">
        <v>50</v>
      </c>
      <c r="H85" t="s">
        <v>34</v>
      </c>
      <c r="I85" t="s">
        <v>139</v>
      </c>
    </row>
    <row r="86" spans="1:9" x14ac:dyDescent="0.25">
      <c r="A86">
        <v>2021</v>
      </c>
      <c r="B86" t="s">
        <v>144</v>
      </c>
      <c r="C86" t="s">
        <v>138</v>
      </c>
      <c r="D86" t="s">
        <v>35</v>
      </c>
      <c r="E86">
        <v>72625</v>
      </c>
      <c r="F86" t="s">
        <v>53</v>
      </c>
      <c r="G86">
        <v>50</v>
      </c>
      <c r="H86" t="s">
        <v>53</v>
      </c>
      <c r="I86" t="s">
        <v>139</v>
      </c>
    </row>
    <row r="87" spans="1:9" x14ac:dyDescent="0.25">
      <c r="A87">
        <v>2020</v>
      </c>
      <c r="B87" t="s">
        <v>137</v>
      </c>
      <c r="C87" t="s">
        <v>138</v>
      </c>
      <c r="D87" t="s">
        <v>33</v>
      </c>
      <c r="E87">
        <v>91000</v>
      </c>
      <c r="F87" t="s">
        <v>21</v>
      </c>
      <c r="G87">
        <v>100</v>
      </c>
      <c r="H87" t="s">
        <v>21</v>
      </c>
      <c r="I87" t="s">
        <v>139</v>
      </c>
    </row>
    <row r="88" spans="1:9" x14ac:dyDescent="0.25">
      <c r="A88">
        <v>2021</v>
      </c>
      <c r="B88" t="s">
        <v>140</v>
      </c>
      <c r="C88" t="s">
        <v>138</v>
      </c>
      <c r="D88" t="s">
        <v>84</v>
      </c>
      <c r="E88">
        <v>99956</v>
      </c>
      <c r="F88" t="s">
        <v>39</v>
      </c>
      <c r="G88">
        <v>50</v>
      </c>
      <c r="H88" t="s">
        <v>39</v>
      </c>
      <c r="I88" t="s">
        <v>142</v>
      </c>
    </row>
    <row r="89" spans="1:9" x14ac:dyDescent="0.25">
      <c r="A89">
        <v>2021</v>
      </c>
      <c r="B89" t="s">
        <v>140</v>
      </c>
      <c r="C89" t="s">
        <v>138</v>
      </c>
      <c r="D89" t="s">
        <v>19</v>
      </c>
      <c r="E89">
        <v>165000</v>
      </c>
      <c r="F89" t="s">
        <v>21</v>
      </c>
      <c r="G89">
        <v>100</v>
      </c>
      <c r="H89" t="s">
        <v>21</v>
      </c>
      <c r="I89" t="s">
        <v>139</v>
      </c>
    </row>
    <row r="90" spans="1:9" x14ac:dyDescent="0.25">
      <c r="A90">
        <v>2021</v>
      </c>
      <c r="B90" t="s">
        <v>144</v>
      </c>
      <c r="C90" t="s">
        <v>138</v>
      </c>
      <c r="D90" t="s">
        <v>33</v>
      </c>
      <c r="E90">
        <v>80000</v>
      </c>
      <c r="F90" t="s">
        <v>21</v>
      </c>
      <c r="G90">
        <v>100</v>
      </c>
      <c r="H90" t="s">
        <v>21</v>
      </c>
      <c r="I90" t="s">
        <v>139</v>
      </c>
    </row>
    <row r="91" spans="1:9" x14ac:dyDescent="0.25">
      <c r="A91">
        <v>2021</v>
      </c>
      <c r="B91" t="s">
        <v>140</v>
      </c>
      <c r="C91" t="s">
        <v>138</v>
      </c>
      <c r="D91" t="s">
        <v>19</v>
      </c>
      <c r="E91">
        <v>103954</v>
      </c>
      <c r="F91" t="s">
        <v>39</v>
      </c>
      <c r="G91">
        <v>100</v>
      </c>
      <c r="H91" t="s">
        <v>39</v>
      </c>
      <c r="I91" t="s">
        <v>139</v>
      </c>
    </row>
    <row r="92" spans="1:9" x14ac:dyDescent="0.25">
      <c r="A92">
        <v>2021</v>
      </c>
      <c r="B92" t="s">
        <v>137</v>
      </c>
      <c r="C92" t="s">
        <v>138</v>
      </c>
      <c r="D92" t="s">
        <v>35</v>
      </c>
      <c r="E92">
        <v>21695</v>
      </c>
      <c r="F92" t="s">
        <v>49</v>
      </c>
      <c r="G92">
        <v>50</v>
      </c>
      <c r="H92" t="s">
        <v>49</v>
      </c>
      <c r="I92" t="s">
        <v>142</v>
      </c>
    </row>
    <row r="93" spans="1:9" x14ac:dyDescent="0.25">
      <c r="A93">
        <v>2020</v>
      </c>
      <c r="B93" t="s">
        <v>137</v>
      </c>
      <c r="C93" t="s">
        <v>138</v>
      </c>
      <c r="D93" t="s">
        <v>32</v>
      </c>
      <c r="E93">
        <v>42000</v>
      </c>
      <c r="F93" t="s">
        <v>85</v>
      </c>
      <c r="G93">
        <v>50</v>
      </c>
      <c r="H93" t="s">
        <v>85</v>
      </c>
      <c r="I93" t="s">
        <v>139</v>
      </c>
    </row>
    <row r="94" spans="1:9" x14ac:dyDescent="0.25">
      <c r="A94">
        <v>2020</v>
      </c>
      <c r="B94" t="s">
        <v>144</v>
      </c>
      <c r="C94" t="s">
        <v>138</v>
      </c>
      <c r="D94" t="s">
        <v>86</v>
      </c>
      <c r="E94">
        <v>115000</v>
      </c>
      <c r="F94" t="s">
        <v>87</v>
      </c>
      <c r="G94">
        <v>0</v>
      </c>
      <c r="H94" t="s">
        <v>87</v>
      </c>
      <c r="I94" t="s">
        <v>139</v>
      </c>
    </row>
    <row r="95" spans="1:9" x14ac:dyDescent="0.25">
      <c r="A95">
        <v>2021</v>
      </c>
      <c r="B95" t="s">
        <v>144</v>
      </c>
      <c r="C95" t="s">
        <v>138</v>
      </c>
      <c r="D95" t="s">
        <v>32</v>
      </c>
      <c r="E95">
        <v>63971</v>
      </c>
      <c r="F95" t="s">
        <v>39</v>
      </c>
      <c r="G95">
        <v>100</v>
      </c>
      <c r="H95" t="s">
        <v>39</v>
      </c>
      <c r="I95" t="s">
        <v>142</v>
      </c>
    </row>
    <row r="96" spans="1:9" x14ac:dyDescent="0.25">
      <c r="A96">
        <v>2020</v>
      </c>
      <c r="B96" t="s">
        <v>140</v>
      </c>
      <c r="C96" t="s">
        <v>138</v>
      </c>
      <c r="D96" t="s">
        <v>65</v>
      </c>
      <c r="E96">
        <v>260000</v>
      </c>
      <c r="F96" t="s">
        <v>88</v>
      </c>
      <c r="G96">
        <v>0</v>
      </c>
      <c r="H96" t="s">
        <v>88</v>
      </c>
      <c r="I96" t="s">
        <v>143</v>
      </c>
    </row>
    <row r="97" spans="1:9" x14ac:dyDescent="0.25">
      <c r="A97">
        <v>2021</v>
      </c>
      <c r="B97" t="s">
        <v>144</v>
      </c>
      <c r="C97" t="s">
        <v>138</v>
      </c>
      <c r="D97" t="s">
        <v>159</v>
      </c>
      <c r="E97">
        <v>110000</v>
      </c>
      <c r="F97" t="s">
        <v>21</v>
      </c>
      <c r="G97">
        <v>0</v>
      </c>
      <c r="H97" t="s">
        <v>21</v>
      </c>
      <c r="I97" t="s">
        <v>143</v>
      </c>
    </row>
    <row r="98" spans="1:9" x14ac:dyDescent="0.25">
      <c r="A98">
        <v>2021</v>
      </c>
      <c r="B98" t="s">
        <v>144</v>
      </c>
      <c r="C98" t="s">
        <v>138</v>
      </c>
      <c r="D98" t="s">
        <v>89</v>
      </c>
      <c r="E98">
        <v>180000</v>
      </c>
      <c r="F98" t="s">
        <v>21</v>
      </c>
      <c r="G98">
        <v>100</v>
      </c>
      <c r="H98" t="s">
        <v>21</v>
      </c>
      <c r="I98" t="s">
        <v>139</v>
      </c>
    </row>
    <row r="99" spans="1:9" x14ac:dyDescent="0.25">
      <c r="A99">
        <v>2021</v>
      </c>
      <c r="B99" t="s">
        <v>140</v>
      </c>
      <c r="C99" t="s">
        <v>138</v>
      </c>
      <c r="D99" t="s">
        <v>33</v>
      </c>
      <c r="E99">
        <v>200000</v>
      </c>
      <c r="F99" t="s">
        <v>21</v>
      </c>
      <c r="G99">
        <v>100</v>
      </c>
      <c r="H99" t="s">
        <v>21</v>
      </c>
      <c r="I99" t="s">
        <v>139</v>
      </c>
    </row>
    <row r="100" spans="1:9" x14ac:dyDescent="0.25">
      <c r="A100">
        <v>2020</v>
      </c>
      <c r="B100" t="s">
        <v>140</v>
      </c>
      <c r="C100" t="s">
        <v>138</v>
      </c>
      <c r="D100" t="s">
        <v>90</v>
      </c>
      <c r="E100">
        <v>109024</v>
      </c>
      <c r="F100" t="s">
        <v>53</v>
      </c>
      <c r="G100">
        <v>50</v>
      </c>
      <c r="H100" t="s">
        <v>53</v>
      </c>
      <c r="I100" t="s">
        <v>142</v>
      </c>
    </row>
    <row r="101" spans="1:9" x14ac:dyDescent="0.25">
      <c r="A101">
        <v>2021</v>
      </c>
      <c r="B101" t="s">
        <v>140</v>
      </c>
      <c r="C101" t="s">
        <v>138</v>
      </c>
      <c r="D101" t="s">
        <v>163</v>
      </c>
      <c r="E101">
        <v>200000</v>
      </c>
      <c r="F101" t="s">
        <v>21</v>
      </c>
      <c r="G101">
        <v>100</v>
      </c>
      <c r="H101" t="s">
        <v>21</v>
      </c>
      <c r="I101" t="s">
        <v>139</v>
      </c>
    </row>
    <row r="102" spans="1:9" x14ac:dyDescent="0.25">
      <c r="A102">
        <v>2021</v>
      </c>
      <c r="B102" t="s">
        <v>140</v>
      </c>
      <c r="C102" t="s">
        <v>138</v>
      </c>
      <c r="D102" t="s">
        <v>28</v>
      </c>
      <c r="E102">
        <v>256000</v>
      </c>
      <c r="F102" t="s">
        <v>21</v>
      </c>
      <c r="G102">
        <v>100</v>
      </c>
      <c r="H102" t="s">
        <v>21</v>
      </c>
      <c r="I102" t="s">
        <v>143</v>
      </c>
    </row>
    <row r="103" spans="1:9" x14ac:dyDescent="0.25">
      <c r="A103">
        <v>2021</v>
      </c>
      <c r="B103" t="s">
        <v>144</v>
      </c>
      <c r="C103" t="s">
        <v>138</v>
      </c>
      <c r="D103" t="s">
        <v>35</v>
      </c>
      <c r="E103">
        <v>110000</v>
      </c>
      <c r="F103" t="s">
        <v>21</v>
      </c>
      <c r="G103">
        <v>100</v>
      </c>
      <c r="H103" t="s">
        <v>21</v>
      </c>
      <c r="I103" t="s">
        <v>139</v>
      </c>
    </row>
    <row r="104" spans="1:9" x14ac:dyDescent="0.25">
      <c r="A104">
        <v>2020</v>
      </c>
      <c r="B104" t="s">
        <v>144</v>
      </c>
      <c r="C104" t="s">
        <v>138</v>
      </c>
      <c r="D104" t="s">
        <v>19</v>
      </c>
      <c r="E104">
        <v>79833</v>
      </c>
      <c r="F104" t="s">
        <v>16</v>
      </c>
      <c r="G104">
        <v>0</v>
      </c>
      <c r="H104" t="s">
        <v>16</v>
      </c>
      <c r="I104" t="s">
        <v>139</v>
      </c>
    </row>
    <row r="105" spans="1:9" x14ac:dyDescent="0.25">
      <c r="A105">
        <v>2021</v>
      </c>
      <c r="B105" t="s">
        <v>137</v>
      </c>
      <c r="C105" t="s">
        <v>138</v>
      </c>
      <c r="D105" t="s">
        <v>35</v>
      </c>
      <c r="E105">
        <v>72500</v>
      </c>
      <c r="F105" t="s">
        <v>21</v>
      </c>
      <c r="G105">
        <v>100</v>
      </c>
      <c r="H105" t="s">
        <v>21</v>
      </c>
      <c r="I105" t="s">
        <v>139</v>
      </c>
    </row>
    <row r="106" spans="1:9" x14ac:dyDescent="0.25">
      <c r="A106">
        <v>2021</v>
      </c>
      <c r="B106" t="s">
        <v>140</v>
      </c>
      <c r="C106" t="s">
        <v>138</v>
      </c>
      <c r="D106" t="s">
        <v>28</v>
      </c>
      <c r="E106">
        <v>185000</v>
      </c>
      <c r="F106" t="s">
        <v>21</v>
      </c>
      <c r="G106">
        <v>50</v>
      </c>
      <c r="H106" t="s">
        <v>21</v>
      </c>
      <c r="I106" t="s">
        <v>139</v>
      </c>
    </row>
    <row r="107" spans="1:9" x14ac:dyDescent="0.25">
      <c r="A107">
        <v>2021</v>
      </c>
      <c r="B107" t="s">
        <v>144</v>
      </c>
      <c r="C107" t="s">
        <v>145</v>
      </c>
      <c r="D107" t="s">
        <v>35</v>
      </c>
      <c r="E107">
        <v>70329</v>
      </c>
      <c r="F107" t="s">
        <v>85</v>
      </c>
      <c r="G107">
        <v>100</v>
      </c>
      <c r="H107" t="s">
        <v>85</v>
      </c>
      <c r="I107" t="s">
        <v>139</v>
      </c>
    </row>
    <row r="108" spans="1:9" x14ac:dyDescent="0.25">
      <c r="A108">
        <v>2021</v>
      </c>
      <c r="B108" t="s">
        <v>137</v>
      </c>
      <c r="C108" t="s">
        <v>138</v>
      </c>
      <c r="D108" t="s">
        <v>32</v>
      </c>
      <c r="E108">
        <v>100000</v>
      </c>
      <c r="F108" t="s">
        <v>91</v>
      </c>
      <c r="G108">
        <v>0</v>
      </c>
      <c r="H108" t="s">
        <v>92</v>
      </c>
      <c r="I108" t="s">
        <v>139</v>
      </c>
    </row>
    <row r="109" spans="1:9" x14ac:dyDescent="0.25">
      <c r="A109">
        <v>2021</v>
      </c>
      <c r="B109" t="s">
        <v>144</v>
      </c>
      <c r="C109" t="s">
        <v>138</v>
      </c>
      <c r="D109" t="s">
        <v>35</v>
      </c>
      <c r="E109">
        <v>112000</v>
      </c>
      <c r="F109" t="s">
        <v>21</v>
      </c>
      <c r="G109">
        <v>100</v>
      </c>
      <c r="H109" t="s">
        <v>21</v>
      </c>
      <c r="I109" t="s">
        <v>139</v>
      </c>
    </row>
    <row r="110" spans="1:9" x14ac:dyDescent="0.25">
      <c r="A110">
        <v>2020</v>
      </c>
      <c r="B110" t="s">
        <v>140</v>
      </c>
      <c r="C110" t="s">
        <v>138</v>
      </c>
      <c r="D110" t="s">
        <v>28</v>
      </c>
      <c r="E110">
        <v>150000</v>
      </c>
      <c r="F110" t="s">
        <v>21</v>
      </c>
      <c r="G110">
        <v>50</v>
      </c>
      <c r="H110" t="s">
        <v>21</v>
      </c>
      <c r="I110" t="s">
        <v>139</v>
      </c>
    </row>
    <row r="111" spans="1:9" x14ac:dyDescent="0.25">
      <c r="A111">
        <v>2021</v>
      </c>
      <c r="B111" t="s">
        <v>140</v>
      </c>
      <c r="C111" t="s">
        <v>138</v>
      </c>
      <c r="D111" t="s">
        <v>19</v>
      </c>
      <c r="E111">
        <v>21843</v>
      </c>
      <c r="F111" t="s">
        <v>83</v>
      </c>
      <c r="G111">
        <v>50</v>
      </c>
      <c r="H111" t="s">
        <v>83</v>
      </c>
      <c r="I111" t="s">
        <v>139</v>
      </c>
    </row>
    <row r="112" spans="1:9" x14ac:dyDescent="0.25">
      <c r="A112">
        <v>2021</v>
      </c>
      <c r="B112" t="s">
        <v>140</v>
      </c>
      <c r="C112" t="s">
        <v>138</v>
      </c>
      <c r="D112" t="s">
        <v>160</v>
      </c>
      <c r="E112">
        <v>55000</v>
      </c>
      <c r="F112" t="s">
        <v>54</v>
      </c>
      <c r="G112">
        <v>100</v>
      </c>
      <c r="H112" t="s">
        <v>54</v>
      </c>
      <c r="I112" t="s">
        <v>139</v>
      </c>
    </row>
    <row r="113" spans="1:9" x14ac:dyDescent="0.25">
      <c r="A113">
        <v>2021</v>
      </c>
      <c r="B113" t="s">
        <v>137</v>
      </c>
      <c r="C113" t="s">
        <v>138</v>
      </c>
      <c r="D113" t="s">
        <v>19</v>
      </c>
      <c r="E113">
        <v>58000</v>
      </c>
      <c r="F113" t="s">
        <v>21</v>
      </c>
      <c r="G113">
        <v>50</v>
      </c>
      <c r="H113" t="s">
        <v>21</v>
      </c>
      <c r="I113" t="s">
        <v>139</v>
      </c>
    </row>
    <row r="114" spans="1:9" x14ac:dyDescent="0.25">
      <c r="A114">
        <v>2021</v>
      </c>
      <c r="B114" t="s">
        <v>137</v>
      </c>
      <c r="C114" t="s">
        <v>138</v>
      </c>
      <c r="D114" t="s">
        <v>19</v>
      </c>
      <c r="E114">
        <v>100000</v>
      </c>
      <c r="F114" t="s">
        <v>21</v>
      </c>
      <c r="G114">
        <v>100</v>
      </c>
      <c r="H114" t="s">
        <v>21</v>
      </c>
      <c r="I114" t="s">
        <v>142</v>
      </c>
    </row>
    <row r="115" spans="1:9" x14ac:dyDescent="0.25">
      <c r="A115">
        <v>2021</v>
      </c>
      <c r="B115" t="s">
        <v>140</v>
      </c>
      <c r="C115" t="s">
        <v>138</v>
      </c>
      <c r="D115" t="s">
        <v>19</v>
      </c>
      <c r="E115">
        <v>78340</v>
      </c>
      <c r="F115" t="s">
        <v>34</v>
      </c>
      <c r="G115">
        <v>50</v>
      </c>
      <c r="H115" t="s">
        <v>34</v>
      </c>
      <c r="I115" t="s">
        <v>142</v>
      </c>
    </row>
    <row r="116" spans="1:9" x14ac:dyDescent="0.25">
      <c r="A116">
        <v>2021</v>
      </c>
      <c r="B116" t="s">
        <v>137</v>
      </c>
      <c r="C116" t="s">
        <v>138</v>
      </c>
      <c r="D116" t="s">
        <v>28</v>
      </c>
      <c r="E116">
        <v>85000</v>
      </c>
      <c r="F116" t="s">
        <v>85</v>
      </c>
      <c r="G116">
        <v>100</v>
      </c>
      <c r="H116" t="s">
        <v>16</v>
      </c>
      <c r="I116" t="s">
        <v>143</v>
      </c>
    </row>
    <row r="117" spans="1:9" x14ac:dyDescent="0.25">
      <c r="A117">
        <v>2021</v>
      </c>
      <c r="B117" t="s">
        <v>137</v>
      </c>
      <c r="C117" t="s">
        <v>138</v>
      </c>
      <c r="D117" t="s">
        <v>14</v>
      </c>
      <c r="E117">
        <v>77481</v>
      </c>
      <c r="F117" t="s">
        <v>16</v>
      </c>
      <c r="G117">
        <v>0</v>
      </c>
      <c r="H117" t="s">
        <v>16</v>
      </c>
      <c r="I117" t="s">
        <v>139</v>
      </c>
    </row>
    <row r="118" spans="1:9" x14ac:dyDescent="0.25">
      <c r="A118">
        <v>2021</v>
      </c>
      <c r="B118" t="s">
        <v>140</v>
      </c>
      <c r="C118" t="s">
        <v>146</v>
      </c>
      <c r="D118" t="s">
        <v>93</v>
      </c>
      <c r="E118">
        <v>105000</v>
      </c>
      <c r="F118" t="s">
        <v>21</v>
      </c>
      <c r="G118">
        <v>100</v>
      </c>
      <c r="H118" t="s">
        <v>21</v>
      </c>
      <c r="I118" t="s">
        <v>142</v>
      </c>
    </row>
    <row r="119" spans="1:9" x14ac:dyDescent="0.25">
      <c r="A119">
        <v>2020</v>
      </c>
      <c r="B119" t="s">
        <v>137</v>
      </c>
      <c r="C119" t="s">
        <v>138</v>
      </c>
      <c r="D119" t="s">
        <v>33</v>
      </c>
      <c r="E119">
        <v>72000</v>
      </c>
      <c r="F119" t="s">
        <v>21</v>
      </c>
      <c r="G119">
        <v>100</v>
      </c>
      <c r="H119" t="s">
        <v>21</v>
      </c>
      <c r="I119" t="s">
        <v>139</v>
      </c>
    </row>
    <row r="120" spans="1:9" x14ac:dyDescent="0.25">
      <c r="A120">
        <v>2021</v>
      </c>
      <c r="B120" t="s">
        <v>137</v>
      </c>
      <c r="C120" t="s">
        <v>138</v>
      </c>
      <c r="D120" t="s">
        <v>35</v>
      </c>
      <c r="E120">
        <v>65561</v>
      </c>
      <c r="F120" t="s">
        <v>16</v>
      </c>
      <c r="G120">
        <v>50</v>
      </c>
      <c r="H120" t="s">
        <v>16</v>
      </c>
      <c r="I120" t="s">
        <v>142</v>
      </c>
    </row>
    <row r="121" spans="1:9" x14ac:dyDescent="0.25">
      <c r="A121">
        <v>2021</v>
      </c>
      <c r="B121" t="s">
        <v>144</v>
      </c>
      <c r="C121" t="s">
        <v>138</v>
      </c>
      <c r="D121" t="s">
        <v>35</v>
      </c>
      <c r="E121">
        <v>30337</v>
      </c>
      <c r="F121" t="s">
        <v>83</v>
      </c>
      <c r="G121">
        <v>100</v>
      </c>
      <c r="H121" t="s">
        <v>83</v>
      </c>
      <c r="I121" t="s">
        <v>142</v>
      </c>
    </row>
    <row r="122" spans="1:9" x14ac:dyDescent="0.25">
      <c r="A122">
        <v>2021</v>
      </c>
      <c r="B122" t="s">
        <v>144</v>
      </c>
      <c r="C122" t="s">
        <v>138</v>
      </c>
      <c r="D122" t="s">
        <v>35</v>
      </c>
      <c r="E122">
        <v>111775</v>
      </c>
      <c r="F122" t="s">
        <v>21</v>
      </c>
      <c r="G122">
        <v>0</v>
      </c>
      <c r="H122" t="s">
        <v>21</v>
      </c>
      <c r="I122" t="s">
        <v>142</v>
      </c>
    </row>
    <row r="123" spans="1:9" x14ac:dyDescent="0.25">
      <c r="A123">
        <v>2021</v>
      </c>
      <c r="B123" t="s">
        <v>144</v>
      </c>
      <c r="C123" t="s">
        <v>138</v>
      </c>
      <c r="D123" t="s">
        <v>35</v>
      </c>
      <c r="E123">
        <v>93150</v>
      </c>
      <c r="F123" t="s">
        <v>21</v>
      </c>
      <c r="G123">
        <v>0</v>
      </c>
      <c r="H123" t="s">
        <v>21</v>
      </c>
      <c r="I123" t="s">
        <v>142</v>
      </c>
    </row>
    <row r="124" spans="1:9" x14ac:dyDescent="0.25">
      <c r="A124">
        <v>2021</v>
      </c>
      <c r="B124" t="s">
        <v>140</v>
      </c>
      <c r="C124" t="s">
        <v>138</v>
      </c>
      <c r="D124" t="s">
        <v>69</v>
      </c>
      <c r="E124">
        <v>160000</v>
      </c>
      <c r="F124" t="s">
        <v>94</v>
      </c>
      <c r="G124">
        <v>50</v>
      </c>
      <c r="H124" t="s">
        <v>21</v>
      </c>
      <c r="I124" t="s">
        <v>143</v>
      </c>
    </row>
    <row r="125" spans="1:9" x14ac:dyDescent="0.25">
      <c r="A125">
        <v>2021</v>
      </c>
      <c r="B125" t="s">
        <v>144</v>
      </c>
      <c r="C125" t="s">
        <v>138</v>
      </c>
      <c r="D125" t="s">
        <v>19</v>
      </c>
      <c r="E125">
        <v>25747</v>
      </c>
      <c r="F125" t="s">
        <v>95</v>
      </c>
      <c r="G125">
        <v>100</v>
      </c>
      <c r="H125" t="s">
        <v>16</v>
      </c>
      <c r="I125" t="s">
        <v>143</v>
      </c>
    </row>
    <row r="126" spans="1:9" x14ac:dyDescent="0.25">
      <c r="A126">
        <v>2021</v>
      </c>
      <c r="B126" t="s">
        <v>140</v>
      </c>
      <c r="C126" t="s">
        <v>138</v>
      </c>
      <c r="D126" t="s">
        <v>28</v>
      </c>
      <c r="E126">
        <v>66442</v>
      </c>
      <c r="F126" t="s">
        <v>49</v>
      </c>
      <c r="G126">
        <v>0</v>
      </c>
      <c r="H126" t="s">
        <v>49</v>
      </c>
      <c r="I126" t="s">
        <v>139</v>
      </c>
    </row>
    <row r="127" spans="1:9" x14ac:dyDescent="0.25">
      <c r="A127">
        <v>2021</v>
      </c>
      <c r="B127" t="s">
        <v>144</v>
      </c>
      <c r="C127" t="s">
        <v>138</v>
      </c>
      <c r="D127" t="s">
        <v>19</v>
      </c>
      <c r="E127">
        <v>16949</v>
      </c>
      <c r="F127" t="s">
        <v>49</v>
      </c>
      <c r="G127">
        <v>100</v>
      </c>
      <c r="H127" t="s">
        <v>49</v>
      </c>
      <c r="I127" t="s">
        <v>143</v>
      </c>
    </row>
    <row r="128" spans="1:9" x14ac:dyDescent="0.25">
      <c r="A128">
        <v>2021</v>
      </c>
      <c r="B128" t="s">
        <v>140</v>
      </c>
      <c r="C128" t="s">
        <v>138</v>
      </c>
      <c r="D128" t="s">
        <v>33</v>
      </c>
      <c r="E128">
        <v>64369</v>
      </c>
      <c r="F128" t="s">
        <v>16</v>
      </c>
      <c r="G128">
        <v>50</v>
      </c>
      <c r="H128" t="s">
        <v>16</v>
      </c>
      <c r="I128" t="s">
        <v>139</v>
      </c>
    </row>
    <row r="129" spans="1:9" x14ac:dyDescent="0.25">
      <c r="A129">
        <v>2020</v>
      </c>
      <c r="B129" t="s">
        <v>140</v>
      </c>
      <c r="C129" t="s">
        <v>138</v>
      </c>
      <c r="D129" t="s">
        <v>86</v>
      </c>
      <c r="E129">
        <v>190000</v>
      </c>
      <c r="F129" t="s">
        <v>21</v>
      </c>
      <c r="G129">
        <v>100</v>
      </c>
      <c r="H129" t="s">
        <v>21</v>
      </c>
      <c r="I129" t="s">
        <v>143</v>
      </c>
    </row>
    <row r="130" spans="1:9" x14ac:dyDescent="0.25">
      <c r="A130">
        <v>2021</v>
      </c>
      <c r="B130" t="s">
        <v>141</v>
      </c>
      <c r="C130" t="s">
        <v>138</v>
      </c>
      <c r="D130" t="s">
        <v>161</v>
      </c>
      <c r="E130">
        <v>143043</v>
      </c>
      <c r="F130" t="s">
        <v>16</v>
      </c>
      <c r="G130">
        <v>0</v>
      </c>
      <c r="H130" t="s">
        <v>16</v>
      </c>
      <c r="I130" t="s">
        <v>139</v>
      </c>
    </row>
    <row r="131" spans="1:9" x14ac:dyDescent="0.25">
      <c r="A131">
        <v>2021</v>
      </c>
      <c r="B131" t="s">
        <v>137</v>
      </c>
      <c r="C131" t="s">
        <v>138</v>
      </c>
      <c r="D131" t="s">
        <v>90</v>
      </c>
      <c r="E131">
        <v>16271</v>
      </c>
      <c r="F131" t="s">
        <v>49</v>
      </c>
      <c r="G131">
        <v>100</v>
      </c>
      <c r="H131" t="s">
        <v>49</v>
      </c>
      <c r="I131" t="s">
        <v>139</v>
      </c>
    </row>
    <row r="132" spans="1:9" x14ac:dyDescent="0.25">
      <c r="A132">
        <v>2021</v>
      </c>
      <c r="B132" t="s">
        <v>140</v>
      </c>
      <c r="C132" t="s">
        <v>138</v>
      </c>
      <c r="D132" t="s">
        <v>33</v>
      </c>
      <c r="E132">
        <v>71968</v>
      </c>
      <c r="F132" t="s">
        <v>39</v>
      </c>
      <c r="G132">
        <v>100</v>
      </c>
      <c r="H132" t="s">
        <v>39</v>
      </c>
      <c r="I132" t="s">
        <v>142</v>
      </c>
    </row>
    <row r="133" spans="1:9" x14ac:dyDescent="0.25">
      <c r="A133">
        <v>2020</v>
      </c>
      <c r="B133" t="s">
        <v>144</v>
      </c>
      <c r="C133" t="s">
        <v>138</v>
      </c>
      <c r="D133" t="s">
        <v>19</v>
      </c>
      <c r="E133">
        <v>35735</v>
      </c>
      <c r="F133" t="s">
        <v>72</v>
      </c>
      <c r="G133">
        <v>50</v>
      </c>
      <c r="H133" t="s">
        <v>72</v>
      </c>
      <c r="I133" t="s">
        <v>139</v>
      </c>
    </row>
    <row r="134" spans="1:9" x14ac:dyDescent="0.25">
      <c r="A134">
        <v>2021</v>
      </c>
      <c r="B134" t="s">
        <v>140</v>
      </c>
      <c r="C134" t="s">
        <v>138</v>
      </c>
      <c r="D134" t="s">
        <v>19</v>
      </c>
      <c r="E134">
        <v>135000</v>
      </c>
      <c r="F134" t="s">
        <v>21</v>
      </c>
      <c r="G134">
        <v>0</v>
      </c>
      <c r="H134" t="s">
        <v>21</v>
      </c>
      <c r="I134" t="s">
        <v>139</v>
      </c>
    </row>
    <row r="135" spans="1:9" x14ac:dyDescent="0.25">
      <c r="A135">
        <v>2021</v>
      </c>
      <c r="B135" t="s">
        <v>137</v>
      </c>
      <c r="C135" t="s">
        <v>138</v>
      </c>
      <c r="D135" t="s">
        <v>28</v>
      </c>
      <c r="E135">
        <v>25032</v>
      </c>
      <c r="F135" t="s">
        <v>16</v>
      </c>
      <c r="G135">
        <v>50</v>
      </c>
      <c r="H135" t="s">
        <v>16</v>
      </c>
      <c r="I135" t="s">
        <v>142</v>
      </c>
    </row>
    <row r="136" spans="1:9" x14ac:dyDescent="0.25">
      <c r="A136">
        <v>2021</v>
      </c>
      <c r="B136" t="s">
        <v>140</v>
      </c>
      <c r="C136" t="s">
        <v>138</v>
      </c>
      <c r="D136" t="s">
        <v>96</v>
      </c>
      <c r="E136">
        <v>54238</v>
      </c>
      <c r="F136" t="s">
        <v>49</v>
      </c>
      <c r="G136">
        <v>50</v>
      </c>
      <c r="H136" t="s">
        <v>21</v>
      </c>
      <c r="I136" t="s">
        <v>139</v>
      </c>
    </row>
    <row r="137" spans="1:9" x14ac:dyDescent="0.25">
      <c r="A137">
        <v>2021</v>
      </c>
      <c r="B137" t="s">
        <v>140</v>
      </c>
      <c r="C137" t="s">
        <v>138</v>
      </c>
      <c r="D137" t="s">
        <v>28</v>
      </c>
      <c r="E137">
        <v>24407</v>
      </c>
      <c r="F137" t="s">
        <v>49</v>
      </c>
      <c r="G137">
        <v>100</v>
      </c>
      <c r="H137" t="s">
        <v>49</v>
      </c>
      <c r="I137" t="s">
        <v>139</v>
      </c>
    </row>
    <row r="138" spans="1:9" x14ac:dyDescent="0.25">
      <c r="A138">
        <v>2021</v>
      </c>
      <c r="B138" t="s">
        <v>137</v>
      </c>
      <c r="C138" t="s">
        <v>138</v>
      </c>
      <c r="D138" t="s">
        <v>162</v>
      </c>
      <c r="E138">
        <v>9272</v>
      </c>
      <c r="F138" t="s">
        <v>97</v>
      </c>
      <c r="G138">
        <v>100</v>
      </c>
      <c r="H138" t="s">
        <v>97</v>
      </c>
      <c r="I138" t="s">
        <v>143</v>
      </c>
    </row>
    <row r="139" spans="1:9" x14ac:dyDescent="0.25">
      <c r="A139">
        <v>2021</v>
      </c>
      <c r="B139" t="s">
        <v>144</v>
      </c>
      <c r="C139" t="s">
        <v>138</v>
      </c>
      <c r="D139" t="s">
        <v>19</v>
      </c>
      <c r="E139">
        <v>147000</v>
      </c>
      <c r="F139" t="s">
        <v>21</v>
      </c>
      <c r="G139">
        <v>50</v>
      </c>
      <c r="H139" t="s">
        <v>21</v>
      </c>
      <c r="I139" t="s">
        <v>139</v>
      </c>
    </row>
    <row r="140" spans="1:9" x14ac:dyDescent="0.25">
      <c r="A140">
        <v>2021</v>
      </c>
      <c r="B140" t="s">
        <v>140</v>
      </c>
      <c r="C140" t="s">
        <v>138</v>
      </c>
      <c r="D140" t="s">
        <v>32</v>
      </c>
      <c r="E140">
        <v>96357</v>
      </c>
      <c r="F140" t="s">
        <v>39</v>
      </c>
      <c r="G140">
        <v>50</v>
      </c>
      <c r="H140" t="s">
        <v>39</v>
      </c>
      <c r="I140" t="s">
        <v>139</v>
      </c>
    </row>
    <row r="141" spans="1:9" x14ac:dyDescent="0.25">
      <c r="A141">
        <v>2021</v>
      </c>
      <c r="B141" t="s">
        <v>140</v>
      </c>
      <c r="C141" t="s">
        <v>138</v>
      </c>
      <c r="D141" t="s">
        <v>96</v>
      </c>
      <c r="E141">
        <v>174000</v>
      </c>
      <c r="F141" t="s">
        <v>21</v>
      </c>
      <c r="G141">
        <v>100</v>
      </c>
      <c r="H141" t="s">
        <v>21</v>
      </c>
      <c r="I141" t="s">
        <v>139</v>
      </c>
    </row>
    <row r="142" spans="1:9" x14ac:dyDescent="0.25">
      <c r="A142">
        <v>2020</v>
      </c>
      <c r="B142" t="s">
        <v>144</v>
      </c>
      <c r="C142" t="s">
        <v>138</v>
      </c>
      <c r="D142" t="s">
        <v>98</v>
      </c>
      <c r="E142">
        <v>135000</v>
      </c>
      <c r="F142" t="s">
        <v>21</v>
      </c>
      <c r="G142">
        <v>100</v>
      </c>
      <c r="H142" t="s">
        <v>21</v>
      </c>
      <c r="I142" t="s">
        <v>139</v>
      </c>
    </row>
    <row r="143" spans="1:9" x14ac:dyDescent="0.25">
      <c r="A143">
        <v>2021</v>
      </c>
      <c r="B143" t="s">
        <v>137</v>
      </c>
      <c r="C143" t="s">
        <v>138</v>
      </c>
      <c r="D143" t="s">
        <v>28</v>
      </c>
      <c r="E143">
        <v>21844</v>
      </c>
      <c r="F143" t="s">
        <v>99</v>
      </c>
      <c r="G143">
        <v>50</v>
      </c>
      <c r="H143" t="s">
        <v>99</v>
      </c>
      <c r="I143" t="s">
        <v>142</v>
      </c>
    </row>
    <row r="144" spans="1:9" x14ac:dyDescent="0.25">
      <c r="A144">
        <v>2020</v>
      </c>
      <c r="B144" t="s">
        <v>140</v>
      </c>
      <c r="C144" t="s">
        <v>138</v>
      </c>
      <c r="D144" t="s">
        <v>69</v>
      </c>
      <c r="E144">
        <v>125000</v>
      </c>
      <c r="F144" t="s">
        <v>100</v>
      </c>
      <c r="G144">
        <v>50</v>
      </c>
      <c r="H144" t="s">
        <v>100</v>
      </c>
      <c r="I144" t="s">
        <v>143</v>
      </c>
    </row>
    <row r="145" spans="1:9" x14ac:dyDescent="0.25">
      <c r="A145">
        <v>2020</v>
      </c>
      <c r="B145" t="s">
        <v>137</v>
      </c>
      <c r="C145" t="s">
        <v>138</v>
      </c>
      <c r="D145" t="s">
        <v>19</v>
      </c>
      <c r="E145">
        <v>51321</v>
      </c>
      <c r="F145" t="s">
        <v>34</v>
      </c>
      <c r="G145">
        <v>0</v>
      </c>
      <c r="H145" t="s">
        <v>34</v>
      </c>
      <c r="I145" t="s">
        <v>143</v>
      </c>
    </row>
    <row r="146" spans="1:9" x14ac:dyDescent="0.25">
      <c r="A146">
        <v>2020</v>
      </c>
      <c r="B146" t="s">
        <v>144</v>
      </c>
      <c r="C146" t="s">
        <v>138</v>
      </c>
      <c r="D146" t="s">
        <v>19</v>
      </c>
      <c r="E146">
        <v>40481</v>
      </c>
      <c r="F146" t="s">
        <v>49</v>
      </c>
      <c r="G146">
        <v>0</v>
      </c>
      <c r="H146" t="s">
        <v>49</v>
      </c>
      <c r="I146" t="s">
        <v>139</v>
      </c>
    </row>
    <row r="147" spans="1:9" x14ac:dyDescent="0.25">
      <c r="A147">
        <v>2021</v>
      </c>
      <c r="B147" t="s">
        <v>141</v>
      </c>
      <c r="C147" t="s">
        <v>138</v>
      </c>
      <c r="D147" t="s">
        <v>14</v>
      </c>
      <c r="E147">
        <v>70329</v>
      </c>
      <c r="F147" t="s">
        <v>34</v>
      </c>
      <c r="G147">
        <v>100</v>
      </c>
      <c r="H147" t="s">
        <v>54</v>
      </c>
      <c r="I147" t="s">
        <v>143</v>
      </c>
    </row>
    <row r="148" spans="1:9" x14ac:dyDescent="0.25">
      <c r="A148">
        <v>2021</v>
      </c>
      <c r="B148" t="s">
        <v>140</v>
      </c>
      <c r="C148" t="s">
        <v>138</v>
      </c>
      <c r="D148" t="s">
        <v>59</v>
      </c>
      <c r="E148">
        <v>50000</v>
      </c>
      <c r="F148" t="s">
        <v>101</v>
      </c>
      <c r="G148">
        <v>100</v>
      </c>
      <c r="H148" t="s">
        <v>53</v>
      </c>
      <c r="I148" t="s">
        <v>142</v>
      </c>
    </row>
    <row r="149" spans="1:9" x14ac:dyDescent="0.25">
      <c r="A149">
        <v>2021</v>
      </c>
      <c r="B149" t="s">
        <v>144</v>
      </c>
      <c r="C149" t="s">
        <v>138</v>
      </c>
      <c r="D149" t="s">
        <v>35</v>
      </c>
      <c r="E149">
        <v>4000</v>
      </c>
      <c r="F149" t="s">
        <v>102</v>
      </c>
      <c r="G149">
        <v>100</v>
      </c>
      <c r="H149" t="s">
        <v>102</v>
      </c>
      <c r="I149" t="s">
        <v>142</v>
      </c>
    </row>
    <row r="150" spans="1:9" x14ac:dyDescent="0.25">
      <c r="A150">
        <v>2020</v>
      </c>
      <c r="B150" t="s">
        <v>137</v>
      </c>
      <c r="C150" t="s">
        <v>138</v>
      </c>
      <c r="D150" t="s">
        <v>19</v>
      </c>
      <c r="E150">
        <v>39916</v>
      </c>
      <c r="F150" t="s">
        <v>34</v>
      </c>
      <c r="G150">
        <v>0</v>
      </c>
      <c r="H150" t="s">
        <v>34</v>
      </c>
      <c r="I150" t="s">
        <v>142</v>
      </c>
    </row>
    <row r="151" spans="1:9" x14ac:dyDescent="0.25">
      <c r="A151">
        <v>2020</v>
      </c>
      <c r="B151" t="s">
        <v>144</v>
      </c>
      <c r="C151" t="s">
        <v>138</v>
      </c>
      <c r="D151" t="s">
        <v>62</v>
      </c>
      <c r="E151">
        <v>87000</v>
      </c>
      <c r="F151" t="s">
        <v>21</v>
      </c>
      <c r="G151">
        <v>100</v>
      </c>
      <c r="H151" t="s">
        <v>21</v>
      </c>
      <c r="I151" t="s">
        <v>139</v>
      </c>
    </row>
    <row r="152" spans="1:9" x14ac:dyDescent="0.25">
      <c r="A152">
        <v>2021</v>
      </c>
      <c r="B152" t="s">
        <v>144</v>
      </c>
      <c r="C152" t="s">
        <v>138</v>
      </c>
      <c r="D152" t="s">
        <v>35</v>
      </c>
      <c r="E152">
        <v>26224</v>
      </c>
      <c r="F152" t="s">
        <v>103</v>
      </c>
      <c r="G152">
        <v>0</v>
      </c>
      <c r="H152" t="s">
        <v>21</v>
      </c>
      <c r="I152" t="s">
        <v>139</v>
      </c>
    </row>
    <row r="153" spans="1:9" x14ac:dyDescent="0.25">
      <c r="A153">
        <v>2021</v>
      </c>
      <c r="B153" t="s">
        <v>144</v>
      </c>
      <c r="C153" t="s">
        <v>138</v>
      </c>
      <c r="D153" t="s">
        <v>19</v>
      </c>
      <c r="E153">
        <v>91500</v>
      </c>
      <c r="F153" t="s">
        <v>16</v>
      </c>
      <c r="G153">
        <v>50</v>
      </c>
      <c r="H153" t="s">
        <v>16</v>
      </c>
      <c r="I153" t="s">
        <v>139</v>
      </c>
    </row>
    <row r="154" spans="1:9" x14ac:dyDescent="0.25">
      <c r="A154">
        <v>2021</v>
      </c>
      <c r="B154" t="s">
        <v>144</v>
      </c>
      <c r="C154" t="s">
        <v>138</v>
      </c>
      <c r="D154" t="s">
        <v>90</v>
      </c>
      <c r="E154">
        <v>22671</v>
      </c>
      <c r="F154" t="s">
        <v>49</v>
      </c>
      <c r="G154">
        <v>0</v>
      </c>
      <c r="H154" t="s">
        <v>49</v>
      </c>
      <c r="I154" t="s">
        <v>139</v>
      </c>
    </row>
    <row r="155" spans="1:9" x14ac:dyDescent="0.25">
      <c r="A155">
        <v>2021</v>
      </c>
      <c r="B155" t="s">
        <v>144</v>
      </c>
      <c r="C155" t="s">
        <v>138</v>
      </c>
      <c r="D155" t="s">
        <v>19</v>
      </c>
      <c r="E155">
        <v>5695</v>
      </c>
      <c r="F155" t="s">
        <v>49</v>
      </c>
      <c r="G155">
        <v>100</v>
      </c>
      <c r="H155" t="s">
        <v>21</v>
      </c>
      <c r="I155" t="s">
        <v>143</v>
      </c>
    </row>
    <row r="156" spans="1:9" x14ac:dyDescent="0.25">
      <c r="A156">
        <v>2021</v>
      </c>
      <c r="B156" t="s">
        <v>137</v>
      </c>
      <c r="C156" t="s">
        <v>138</v>
      </c>
      <c r="D156" t="s">
        <v>28</v>
      </c>
      <c r="E156">
        <v>81000</v>
      </c>
      <c r="F156" t="s">
        <v>21</v>
      </c>
      <c r="G156">
        <v>50</v>
      </c>
      <c r="H156" t="s">
        <v>21</v>
      </c>
      <c r="I156" t="s">
        <v>143</v>
      </c>
    </row>
    <row r="157" spans="1:9" x14ac:dyDescent="0.25">
      <c r="A157">
        <v>2021</v>
      </c>
      <c r="B157" t="s">
        <v>144</v>
      </c>
      <c r="C157" t="s">
        <v>138</v>
      </c>
      <c r="D157" t="s">
        <v>19</v>
      </c>
      <c r="E157">
        <v>40798</v>
      </c>
      <c r="F157" t="s">
        <v>105</v>
      </c>
      <c r="G157">
        <v>100</v>
      </c>
      <c r="H157" t="s">
        <v>105</v>
      </c>
      <c r="I157" t="s">
        <v>139</v>
      </c>
    </row>
    <row r="158" spans="1:9" x14ac:dyDescent="0.25">
      <c r="A158">
        <v>2021</v>
      </c>
      <c r="B158" t="s">
        <v>144</v>
      </c>
      <c r="C158" t="s">
        <v>138</v>
      </c>
      <c r="D158" t="s">
        <v>19</v>
      </c>
      <c r="E158">
        <v>2876</v>
      </c>
      <c r="F158" t="s">
        <v>80</v>
      </c>
      <c r="G158">
        <v>0</v>
      </c>
      <c r="H158" t="s">
        <v>80</v>
      </c>
      <c r="I158" t="s">
        <v>143</v>
      </c>
    </row>
    <row r="159" spans="1:9" x14ac:dyDescent="0.25">
      <c r="A159">
        <v>2021</v>
      </c>
      <c r="B159" t="s">
        <v>137</v>
      </c>
      <c r="C159" t="s">
        <v>138</v>
      </c>
      <c r="D159" t="s">
        <v>14</v>
      </c>
      <c r="E159">
        <v>90000</v>
      </c>
      <c r="F159" t="s">
        <v>21</v>
      </c>
      <c r="G159">
        <v>100</v>
      </c>
      <c r="H159" t="s">
        <v>21</v>
      </c>
      <c r="I159" t="s">
        <v>143</v>
      </c>
    </row>
    <row r="160" spans="1:9" x14ac:dyDescent="0.25">
      <c r="A160">
        <v>2021</v>
      </c>
      <c r="B160" t="s">
        <v>144</v>
      </c>
      <c r="C160" t="s">
        <v>138</v>
      </c>
      <c r="D160" t="s">
        <v>19</v>
      </c>
      <c r="E160">
        <v>61985</v>
      </c>
      <c r="F160" t="s">
        <v>16</v>
      </c>
      <c r="G160">
        <v>50</v>
      </c>
      <c r="H160" t="s">
        <v>36</v>
      </c>
      <c r="I160" t="s">
        <v>142</v>
      </c>
    </row>
    <row r="161" spans="1:9" x14ac:dyDescent="0.25">
      <c r="A161">
        <v>2021</v>
      </c>
      <c r="B161" t="s">
        <v>140</v>
      </c>
      <c r="C161" t="s">
        <v>138</v>
      </c>
      <c r="D161" t="s">
        <v>66</v>
      </c>
      <c r="E161">
        <v>195000</v>
      </c>
      <c r="F161" t="s">
        <v>21</v>
      </c>
      <c r="G161">
        <v>100</v>
      </c>
      <c r="H161" t="s">
        <v>21</v>
      </c>
      <c r="I161" t="s">
        <v>142</v>
      </c>
    </row>
    <row r="162" spans="1:9" x14ac:dyDescent="0.25">
      <c r="A162">
        <v>2021</v>
      </c>
      <c r="B162" t="s">
        <v>144</v>
      </c>
      <c r="C162" t="s">
        <v>138</v>
      </c>
      <c r="D162" t="s">
        <v>19</v>
      </c>
      <c r="E162">
        <v>38144</v>
      </c>
      <c r="F162" t="s">
        <v>54</v>
      </c>
      <c r="G162">
        <v>100</v>
      </c>
      <c r="H162" t="s">
        <v>54</v>
      </c>
      <c r="I162" t="s">
        <v>139</v>
      </c>
    </row>
    <row r="163" spans="1:9" x14ac:dyDescent="0.25">
      <c r="A163">
        <v>2020</v>
      </c>
      <c r="B163" t="s">
        <v>144</v>
      </c>
      <c r="C163" t="s">
        <v>138</v>
      </c>
      <c r="D163" t="s">
        <v>33</v>
      </c>
      <c r="E163">
        <v>85000</v>
      </c>
      <c r="F163" t="s">
        <v>21</v>
      </c>
      <c r="G163">
        <v>100</v>
      </c>
      <c r="H163" t="s">
        <v>21</v>
      </c>
      <c r="I163" t="s">
        <v>139</v>
      </c>
    </row>
    <row r="164" spans="1:9" x14ac:dyDescent="0.25">
      <c r="A164">
        <v>2021</v>
      </c>
      <c r="B164" t="s">
        <v>141</v>
      </c>
      <c r="C164" t="s">
        <v>146</v>
      </c>
      <c r="D164" t="s">
        <v>106</v>
      </c>
      <c r="E164">
        <v>416000</v>
      </c>
      <c r="F164" t="s">
        <v>21</v>
      </c>
      <c r="G164">
        <v>100</v>
      </c>
      <c r="H164" t="s">
        <v>21</v>
      </c>
      <c r="I164" t="s">
        <v>143</v>
      </c>
    </row>
    <row r="165" spans="1:9" x14ac:dyDescent="0.25">
      <c r="A165">
        <v>2021</v>
      </c>
      <c r="B165" t="s">
        <v>140</v>
      </c>
      <c r="C165" t="s">
        <v>138</v>
      </c>
      <c r="D165" t="s">
        <v>65</v>
      </c>
      <c r="E165">
        <v>225000</v>
      </c>
      <c r="F165" t="s">
        <v>21</v>
      </c>
      <c r="G165">
        <v>100</v>
      </c>
      <c r="H165" t="s">
        <v>39</v>
      </c>
      <c r="I165" t="s">
        <v>139</v>
      </c>
    </row>
    <row r="166" spans="1:9" x14ac:dyDescent="0.25">
      <c r="A166">
        <v>2021</v>
      </c>
      <c r="B166" t="s">
        <v>144</v>
      </c>
      <c r="C166" t="s">
        <v>138</v>
      </c>
      <c r="D166" t="s">
        <v>19</v>
      </c>
      <c r="E166">
        <v>56578</v>
      </c>
      <c r="F166" t="s">
        <v>53</v>
      </c>
      <c r="G166">
        <v>50</v>
      </c>
      <c r="H166" t="s">
        <v>53</v>
      </c>
      <c r="I166" t="s">
        <v>139</v>
      </c>
    </row>
    <row r="167" spans="1:9" x14ac:dyDescent="0.25">
      <c r="A167">
        <v>2021</v>
      </c>
      <c r="B167" t="s">
        <v>144</v>
      </c>
      <c r="C167" t="s">
        <v>138</v>
      </c>
      <c r="D167" t="s">
        <v>19</v>
      </c>
      <c r="E167">
        <v>33899</v>
      </c>
      <c r="F167" t="s">
        <v>49</v>
      </c>
      <c r="G167">
        <v>0</v>
      </c>
      <c r="H167" t="s">
        <v>49</v>
      </c>
      <c r="I167" t="s">
        <v>142</v>
      </c>
    </row>
    <row r="168" spans="1:9" x14ac:dyDescent="0.25">
      <c r="A168">
        <v>2021</v>
      </c>
      <c r="B168" t="s">
        <v>144</v>
      </c>
      <c r="C168" t="s">
        <v>138</v>
      </c>
      <c r="D168" t="s">
        <v>19</v>
      </c>
      <c r="E168">
        <v>117583</v>
      </c>
      <c r="F168" t="s">
        <v>53</v>
      </c>
      <c r="G168">
        <v>50</v>
      </c>
      <c r="H168" t="s">
        <v>53</v>
      </c>
      <c r="I168" t="s">
        <v>139</v>
      </c>
    </row>
    <row r="169" spans="1:9" x14ac:dyDescent="0.25">
      <c r="A169">
        <v>2021</v>
      </c>
      <c r="B169" t="s">
        <v>144</v>
      </c>
      <c r="C169" t="s">
        <v>138</v>
      </c>
      <c r="D169" t="s">
        <v>28</v>
      </c>
      <c r="E169">
        <v>47129</v>
      </c>
      <c r="F169" t="s">
        <v>57</v>
      </c>
      <c r="G169">
        <v>100</v>
      </c>
      <c r="H169" t="s">
        <v>57</v>
      </c>
      <c r="I169" t="s">
        <v>139</v>
      </c>
    </row>
    <row r="170" spans="1:9" x14ac:dyDescent="0.25">
      <c r="A170">
        <v>2020</v>
      </c>
      <c r="B170" t="s">
        <v>144</v>
      </c>
      <c r="C170" t="s">
        <v>138</v>
      </c>
      <c r="D170" t="s">
        <v>33</v>
      </c>
      <c r="E170">
        <v>8000</v>
      </c>
      <c r="F170" t="s">
        <v>46</v>
      </c>
      <c r="G170">
        <v>50</v>
      </c>
      <c r="H170" t="s">
        <v>46</v>
      </c>
      <c r="I170" t="s">
        <v>139</v>
      </c>
    </row>
    <row r="171" spans="1:9" x14ac:dyDescent="0.25">
      <c r="A171">
        <v>2020</v>
      </c>
      <c r="B171" t="s">
        <v>137</v>
      </c>
      <c r="C171" t="s">
        <v>138</v>
      </c>
      <c r="D171" t="s">
        <v>35</v>
      </c>
      <c r="E171">
        <v>41689</v>
      </c>
      <c r="F171" t="s">
        <v>88</v>
      </c>
      <c r="G171">
        <v>100</v>
      </c>
      <c r="H171" t="s">
        <v>88</v>
      </c>
      <c r="I171" t="s">
        <v>143</v>
      </c>
    </row>
    <row r="172" spans="1:9" x14ac:dyDescent="0.25">
      <c r="A172">
        <v>2020</v>
      </c>
      <c r="B172" t="s">
        <v>140</v>
      </c>
      <c r="C172" t="s">
        <v>138</v>
      </c>
      <c r="D172" t="s">
        <v>90</v>
      </c>
      <c r="E172">
        <v>114047</v>
      </c>
      <c r="F172" t="s">
        <v>57</v>
      </c>
      <c r="G172">
        <v>100</v>
      </c>
      <c r="H172" t="s">
        <v>53</v>
      </c>
      <c r="I172" t="s">
        <v>143</v>
      </c>
    </row>
    <row r="173" spans="1:9" x14ac:dyDescent="0.25">
      <c r="A173">
        <v>2021</v>
      </c>
      <c r="B173" t="s">
        <v>144</v>
      </c>
      <c r="C173" t="s">
        <v>138</v>
      </c>
      <c r="D173" t="s">
        <v>28</v>
      </c>
      <c r="E173">
        <v>89402</v>
      </c>
      <c r="F173" t="s">
        <v>108</v>
      </c>
      <c r="G173">
        <v>100</v>
      </c>
      <c r="H173" t="s">
        <v>108</v>
      </c>
      <c r="I173" t="s">
        <v>142</v>
      </c>
    </row>
    <row r="174" spans="1:9" x14ac:dyDescent="0.25">
      <c r="A174">
        <v>2020</v>
      </c>
      <c r="B174" t="s">
        <v>137</v>
      </c>
      <c r="C174" t="s">
        <v>138</v>
      </c>
      <c r="D174" t="s">
        <v>14</v>
      </c>
      <c r="E174">
        <v>5707</v>
      </c>
      <c r="F174" t="s">
        <v>49</v>
      </c>
      <c r="G174">
        <v>50</v>
      </c>
      <c r="H174" t="s">
        <v>49</v>
      </c>
      <c r="I174" t="s">
        <v>142</v>
      </c>
    </row>
    <row r="175" spans="1:9" x14ac:dyDescent="0.25">
      <c r="A175">
        <v>2020</v>
      </c>
      <c r="B175" t="s">
        <v>144</v>
      </c>
      <c r="C175" t="s">
        <v>138</v>
      </c>
      <c r="D175" t="s">
        <v>69</v>
      </c>
      <c r="E175">
        <v>56000</v>
      </c>
      <c r="F175" t="s">
        <v>44</v>
      </c>
      <c r="G175">
        <v>100</v>
      </c>
      <c r="H175" t="s">
        <v>21</v>
      </c>
      <c r="I175" t="s">
        <v>142</v>
      </c>
    </row>
    <row r="176" spans="1:9" x14ac:dyDescent="0.25">
      <c r="A176">
        <v>2021</v>
      </c>
      <c r="B176" t="s">
        <v>137</v>
      </c>
      <c r="C176" t="s">
        <v>145</v>
      </c>
      <c r="D176" t="s">
        <v>109</v>
      </c>
      <c r="E176">
        <v>28850</v>
      </c>
      <c r="F176" t="s">
        <v>68</v>
      </c>
      <c r="G176">
        <v>50</v>
      </c>
      <c r="H176" t="s">
        <v>68</v>
      </c>
      <c r="I176" t="s">
        <v>143</v>
      </c>
    </row>
    <row r="177" spans="1:9" x14ac:dyDescent="0.25">
      <c r="A177">
        <v>2021</v>
      </c>
      <c r="B177" t="s">
        <v>144</v>
      </c>
      <c r="C177" t="s">
        <v>138</v>
      </c>
      <c r="D177" t="s">
        <v>19</v>
      </c>
      <c r="E177">
        <v>89402</v>
      </c>
      <c r="F177" t="s">
        <v>16</v>
      </c>
      <c r="G177">
        <v>50</v>
      </c>
      <c r="H177" t="s">
        <v>16</v>
      </c>
      <c r="I177" t="s">
        <v>139</v>
      </c>
    </row>
    <row r="178" spans="1:9" x14ac:dyDescent="0.25">
      <c r="A178">
        <v>2020</v>
      </c>
      <c r="B178" t="s">
        <v>144</v>
      </c>
      <c r="C178" t="s">
        <v>138</v>
      </c>
      <c r="D178" t="s">
        <v>28</v>
      </c>
      <c r="E178">
        <v>43331</v>
      </c>
      <c r="F178" t="s">
        <v>92</v>
      </c>
      <c r="G178">
        <v>0</v>
      </c>
      <c r="H178" t="s">
        <v>92</v>
      </c>
      <c r="I178" t="s">
        <v>142</v>
      </c>
    </row>
    <row r="179" spans="1:9" x14ac:dyDescent="0.25">
      <c r="A179">
        <v>2020</v>
      </c>
      <c r="B179" t="s">
        <v>144</v>
      </c>
      <c r="C179" t="s">
        <v>138</v>
      </c>
      <c r="D179" t="s">
        <v>112</v>
      </c>
      <c r="E179">
        <v>6072</v>
      </c>
      <c r="F179" t="s">
        <v>49</v>
      </c>
      <c r="G179">
        <v>100</v>
      </c>
      <c r="H179" t="s">
        <v>49</v>
      </c>
      <c r="I179" t="s">
        <v>139</v>
      </c>
    </row>
    <row r="180" spans="1:9" x14ac:dyDescent="0.25">
      <c r="A180">
        <v>2020</v>
      </c>
      <c r="B180" t="s">
        <v>140</v>
      </c>
      <c r="C180" t="s">
        <v>138</v>
      </c>
      <c r="D180" t="s">
        <v>35</v>
      </c>
      <c r="E180">
        <v>47899</v>
      </c>
      <c r="F180" t="s">
        <v>20</v>
      </c>
      <c r="G180">
        <v>50</v>
      </c>
      <c r="H180" t="s">
        <v>20</v>
      </c>
      <c r="I180" t="s">
        <v>139</v>
      </c>
    </row>
    <row r="181" spans="1:9" x14ac:dyDescent="0.25">
      <c r="A181">
        <v>2020</v>
      </c>
      <c r="B181" t="s">
        <v>144</v>
      </c>
      <c r="C181" t="s">
        <v>138</v>
      </c>
      <c r="D181" t="s">
        <v>162</v>
      </c>
      <c r="E181">
        <v>98000</v>
      </c>
      <c r="F181" t="s">
        <v>21</v>
      </c>
      <c r="G181">
        <v>0</v>
      </c>
      <c r="H181" t="s">
        <v>21</v>
      </c>
      <c r="I181" t="s">
        <v>142</v>
      </c>
    </row>
    <row r="182" spans="1:9" x14ac:dyDescent="0.25">
      <c r="A182">
        <v>2021</v>
      </c>
      <c r="B182" t="s">
        <v>144</v>
      </c>
      <c r="C182" t="s">
        <v>138</v>
      </c>
      <c r="D182" t="s">
        <v>35</v>
      </c>
      <c r="E182">
        <v>66400</v>
      </c>
      <c r="F182" t="s">
        <v>113</v>
      </c>
      <c r="G182">
        <v>50</v>
      </c>
      <c r="H182" t="s">
        <v>53</v>
      </c>
      <c r="I182" t="s">
        <v>143</v>
      </c>
    </row>
    <row r="183" spans="1:9" x14ac:dyDescent="0.25">
      <c r="A183">
        <v>2021</v>
      </c>
      <c r="B183" t="s">
        <v>144</v>
      </c>
      <c r="C183" t="s">
        <v>138</v>
      </c>
      <c r="D183" t="s">
        <v>32</v>
      </c>
      <c r="E183">
        <v>57217</v>
      </c>
      <c r="F183" t="s">
        <v>34</v>
      </c>
      <c r="G183">
        <v>50</v>
      </c>
      <c r="H183" t="s">
        <v>34</v>
      </c>
      <c r="I183" t="s">
        <v>143</v>
      </c>
    </row>
    <row r="184" spans="1:9" x14ac:dyDescent="0.25">
      <c r="A184">
        <v>2021</v>
      </c>
      <c r="B184" t="s">
        <v>144</v>
      </c>
      <c r="C184" t="s">
        <v>138</v>
      </c>
      <c r="D184" t="s">
        <v>28</v>
      </c>
      <c r="E184">
        <v>25032</v>
      </c>
      <c r="F184" t="s">
        <v>114</v>
      </c>
      <c r="G184">
        <v>50</v>
      </c>
      <c r="H184" t="s">
        <v>114</v>
      </c>
      <c r="I184" t="s">
        <v>139</v>
      </c>
    </row>
    <row r="185" spans="1:9" x14ac:dyDescent="0.25">
      <c r="A185">
        <v>2021</v>
      </c>
      <c r="B185" t="s">
        <v>140</v>
      </c>
      <c r="C185" t="s">
        <v>138</v>
      </c>
      <c r="D185" t="s">
        <v>30</v>
      </c>
      <c r="E185">
        <v>120000</v>
      </c>
      <c r="F185" t="s">
        <v>21</v>
      </c>
      <c r="G185">
        <v>0</v>
      </c>
      <c r="H185" t="s">
        <v>21</v>
      </c>
      <c r="I185" t="s">
        <v>139</v>
      </c>
    </row>
    <row r="186" spans="1:9" x14ac:dyDescent="0.25">
      <c r="A186">
        <v>2021</v>
      </c>
      <c r="B186" t="s">
        <v>144</v>
      </c>
      <c r="C186" t="s">
        <v>147</v>
      </c>
      <c r="D186" t="s">
        <v>35</v>
      </c>
      <c r="E186">
        <v>20000</v>
      </c>
      <c r="F186" t="s">
        <v>56</v>
      </c>
      <c r="G186">
        <v>0</v>
      </c>
      <c r="H186" t="s">
        <v>21</v>
      </c>
      <c r="I186" t="s">
        <v>139</v>
      </c>
    </row>
    <row r="187" spans="1:9" x14ac:dyDescent="0.25">
      <c r="A187">
        <v>2020</v>
      </c>
      <c r="B187" t="s">
        <v>141</v>
      </c>
      <c r="C187" t="s">
        <v>138</v>
      </c>
      <c r="D187" t="s">
        <v>161</v>
      </c>
      <c r="E187">
        <v>325000</v>
      </c>
      <c r="F187" t="s">
        <v>21</v>
      </c>
      <c r="G187">
        <v>100</v>
      </c>
      <c r="H187" t="s">
        <v>21</v>
      </c>
      <c r="I187" t="s">
        <v>139</v>
      </c>
    </row>
    <row r="188" spans="1:9" x14ac:dyDescent="0.25">
      <c r="A188">
        <v>2021</v>
      </c>
      <c r="B188" t="s">
        <v>140</v>
      </c>
      <c r="C188" t="s">
        <v>138</v>
      </c>
      <c r="D188" t="s">
        <v>28</v>
      </c>
      <c r="E188">
        <v>200000</v>
      </c>
      <c r="F188" t="s">
        <v>21</v>
      </c>
      <c r="G188">
        <v>100</v>
      </c>
      <c r="H188" t="s">
        <v>21</v>
      </c>
      <c r="I188" t="s">
        <v>139</v>
      </c>
    </row>
    <row r="189" spans="1:9" x14ac:dyDescent="0.25">
      <c r="A189">
        <v>2020</v>
      </c>
      <c r="B189" t="s">
        <v>137</v>
      </c>
      <c r="C189" t="s">
        <v>138</v>
      </c>
      <c r="D189" t="s">
        <v>160</v>
      </c>
      <c r="E189">
        <v>45896</v>
      </c>
      <c r="F189" t="s">
        <v>68</v>
      </c>
      <c r="G189">
        <v>50</v>
      </c>
      <c r="H189" t="s">
        <v>68</v>
      </c>
      <c r="I189" t="s">
        <v>143</v>
      </c>
    </row>
    <row r="190" spans="1:9" x14ac:dyDescent="0.25">
      <c r="A190">
        <v>2021</v>
      </c>
      <c r="B190" t="s">
        <v>144</v>
      </c>
      <c r="C190" t="s">
        <v>138</v>
      </c>
      <c r="D190" t="s">
        <v>19</v>
      </c>
      <c r="E190">
        <v>160000</v>
      </c>
      <c r="F190" t="s">
        <v>21</v>
      </c>
      <c r="G190">
        <v>100</v>
      </c>
      <c r="H190" t="s">
        <v>21</v>
      </c>
      <c r="I190" t="s">
        <v>139</v>
      </c>
    </row>
    <row r="191" spans="1:9" x14ac:dyDescent="0.25">
      <c r="A191">
        <v>2021</v>
      </c>
      <c r="B191" t="s">
        <v>140</v>
      </c>
      <c r="C191" t="s">
        <v>138</v>
      </c>
      <c r="D191" t="s">
        <v>32</v>
      </c>
      <c r="E191">
        <v>50000</v>
      </c>
      <c r="F191" t="s">
        <v>34</v>
      </c>
      <c r="G191">
        <v>100</v>
      </c>
      <c r="H191" t="s">
        <v>21</v>
      </c>
      <c r="I191" t="s">
        <v>143</v>
      </c>
    </row>
    <row r="192" spans="1:9" x14ac:dyDescent="0.25">
      <c r="A192">
        <v>2021</v>
      </c>
      <c r="B192" t="s">
        <v>144</v>
      </c>
      <c r="C192" t="s">
        <v>138</v>
      </c>
      <c r="D192" t="s">
        <v>37</v>
      </c>
      <c r="E192">
        <v>40529</v>
      </c>
      <c r="F192" t="s">
        <v>20</v>
      </c>
      <c r="G192">
        <v>100</v>
      </c>
      <c r="H192" t="s">
        <v>20</v>
      </c>
      <c r="I192" t="s">
        <v>142</v>
      </c>
    </row>
    <row r="193" spans="1:9" x14ac:dyDescent="0.25">
      <c r="A193">
        <v>2021</v>
      </c>
      <c r="B193" t="s">
        <v>141</v>
      </c>
      <c r="C193" t="s">
        <v>138</v>
      </c>
      <c r="D193" t="s">
        <v>116</v>
      </c>
      <c r="E193">
        <v>600000</v>
      </c>
      <c r="F193" t="s">
        <v>21</v>
      </c>
      <c r="G193">
        <v>100</v>
      </c>
      <c r="H193" t="s">
        <v>21</v>
      </c>
      <c r="I193" t="s">
        <v>139</v>
      </c>
    </row>
    <row r="194" spans="1:9" x14ac:dyDescent="0.25">
      <c r="A194">
        <v>2021</v>
      </c>
      <c r="B194" t="s">
        <v>144</v>
      </c>
      <c r="C194" t="s">
        <v>138</v>
      </c>
      <c r="D194" t="s">
        <v>19</v>
      </c>
      <c r="E194">
        <v>13000</v>
      </c>
      <c r="F194" t="s">
        <v>78</v>
      </c>
      <c r="G194">
        <v>0</v>
      </c>
      <c r="H194" t="s">
        <v>78</v>
      </c>
      <c r="I194" t="s">
        <v>143</v>
      </c>
    </row>
    <row r="195" spans="1:9" x14ac:dyDescent="0.25">
      <c r="A195">
        <v>2021</v>
      </c>
      <c r="B195" t="s">
        <v>140</v>
      </c>
      <c r="C195" t="s">
        <v>138</v>
      </c>
      <c r="D195" t="s">
        <v>35</v>
      </c>
      <c r="E195">
        <v>165000</v>
      </c>
      <c r="F195" t="s">
        <v>21</v>
      </c>
      <c r="G195">
        <v>0</v>
      </c>
      <c r="H195" t="s">
        <v>21</v>
      </c>
      <c r="I195" t="s">
        <v>142</v>
      </c>
    </row>
    <row r="196" spans="1:9" x14ac:dyDescent="0.25">
      <c r="A196">
        <v>2021</v>
      </c>
      <c r="B196" t="s">
        <v>137</v>
      </c>
      <c r="C196" t="s">
        <v>138</v>
      </c>
      <c r="D196" t="s">
        <v>90</v>
      </c>
      <c r="E196">
        <v>5898</v>
      </c>
      <c r="F196" t="s">
        <v>49</v>
      </c>
      <c r="G196">
        <v>0</v>
      </c>
      <c r="H196" t="s">
        <v>118</v>
      </c>
      <c r="I196" t="s">
        <v>139</v>
      </c>
    </row>
    <row r="197" spans="1:9" x14ac:dyDescent="0.25">
      <c r="A197">
        <v>2020</v>
      </c>
      <c r="B197" t="s">
        <v>144</v>
      </c>
      <c r="C197" t="s">
        <v>138</v>
      </c>
      <c r="D197" t="s">
        <v>19</v>
      </c>
      <c r="E197">
        <v>42197</v>
      </c>
      <c r="F197" t="s">
        <v>34</v>
      </c>
      <c r="G197">
        <v>50</v>
      </c>
      <c r="H197" t="s">
        <v>34</v>
      </c>
      <c r="I197" t="s">
        <v>143</v>
      </c>
    </row>
    <row r="198" spans="1:9" x14ac:dyDescent="0.25">
      <c r="A198">
        <v>2021</v>
      </c>
      <c r="B198" t="s">
        <v>140</v>
      </c>
      <c r="C198" t="s">
        <v>138</v>
      </c>
      <c r="D198" t="s">
        <v>116</v>
      </c>
      <c r="E198">
        <v>185000</v>
      </c>
      <c r="F198" t="s">
        <v>21</v>
      </c>
      <c r="G198">
        <v>100</v>
      </c>
      <c r="H198" t="s">
        <v>21</v>
      </c>
      <c r="I198" t="s">
        <v>139</v>
      </c>
    </row>
    <row r="199" spans="1:9" x14ac:dyDescent="0.25">
      <c r="A199">
        <v>2020</v>
      </c>
      <c r="B199" t="s">
        <v>137</v>
      </c>
      <c r="C199" t="s">
        <v>138</v>
      </c>
      <c r="D199" t="s">
        <v>19</v>
      </c>
      <c r="E199">
        <v>62726</v>
      </c>
      <c r="F199" t="s">
        <v>16</v>
      </c>
      <c r="G199">
        <v>50</v>
      </c>
      <c r="H199" t="s">
        <v>16</v>
      </c>
      <c r="I199" t="s">
        <v>143</v>
      </c>
    </row>
    <row r="200" spans="1:9" x14ac:dyDescent="0.25">
      <c r="A200">
        <v>2020</v>
      </c>
      <c r="B200" t="s">
        <v>137</v>
      </c>
      <c r="C200" t="s">
        <v>145</v>
      </c>
      <c r="D200" t="s">
        <v>19</v>
      </c>
      <c r="E200">
        <v>21669</v>
      </c>
      <c r="F200" t="s">
        <v>56</v>
      </c>
      <c r="G200">
        <v>50</v>
      </c>
      <c r="H200" t="s">
        <v>56</v>
      </c>
      <c r="I200" t="s">
        <v>143</v>
      </c>
    </row>
    <row r="201" spans="1:9" x14ac:dyDescent="0.25">
      <c r="A201">
        <v>2020</v>
      </c>
      <c r="B201" t="s">
        <v>144</v>
      </c>
      <c r="C201" t="s">
        <v>138</v>
      </c>
      <c r="D201" t="s">
        <v>35</v>
      </c>
      <c r="E201">
        <v>110000</v>
      </c>
      <c r="F201" t="s">
        <v>21</v>
      </c>
      <c r="G201">
        <v>100</v>
      </c>
      <c r="H201" t="s">
        <v>21</v>
      </c>
      <c r="I201" t="s">
        <v>139</v>
      </c>
    </row>
    <row r="202" spans="1:9" x14ac:dyDescent="0.25">
      <c r="A202">
        <v>2021</v>
      </c>
      <c r="B202" t="s">
        <v>140</v>
      </c>
      <c r="C202" t="s">
        <v>138</v>
      </c>
      <c r="D202" t="s">
        <v>30</v>
      </c>
      <c r="E202">
        <v>140000</v>
      </c>
      <c r="F202" t="s">
        <v>21</v>
      </c>
      <c r="G202">
        <v>100</v>
      </c>
      <c r="H202" t="s">
        <v>21</v>
      </c>
      <c r="I202" t="s">
        <v>139</v>
      </c>
    </row>
    <row r="203" spans="1:9" x14ac:dyDescent="0.25">
      <c r="A203">
        <v>2020</v>
      </c>
      <c r="B203" t="s">
        <v>140</v>
      </c>
      <c r="C203" t="s">
        <v>138</v>
      </c>
      <c r="D203" t="s">
        <v>19</v>
      </c>
      <c r="E203">
        <v>120000</v>
      </c>
      <c r="F203" t="s">
        <v>21</v>
      </c>
      <c r="G203">
        <v>50</v>
      </c>
      <c r="H203" t="s">
        <v>21</v>
      </c>
      <c r="I203" t="s">
        <v>139</v>
      </c>
    </row>
    <row r="204" spans="1:9" x14ac:dyDescent="0.25">
      <c r="A204">
        <v>2021</v>
      </c>
      <c r="B204" t="s">
        <v>140</v>
      </c>
      <c r="C204" t="s">
        <v>138</v>
      </c>
      <c r="D204" t="s">
        <v>19</v>
      </c>
      <c r="E204">
        <v>87961</v>
      </c>
      <c r="F204" t="s">
        <v>39</v>
      </c>
      <c r="G204">
        <v>100</v>
      </c>
      <c r="H204" t="s">
        <v>39</v>
      </c>
      <c r="I204" t="s">
        <v>143</v>
      </c>
    </row>
    <row r="205" spans="1:9" x14ac:dyDescent="0.25">
      <c r="A205">
        <v>2021</v>
      </c>
      <c r="B205" t="s">
        <v>140</v>
      </c>
      <c r="C205" t="s">
        <v>138</v>
      </c>
      <c r="D205" t="s">
        <v>119</v>
      </c>
      <c r="E205">
        <v>62250</v>
      </c>
      <c r="F205" t="s">
        <v>53</v>
      </c>
      <c r="G205">
        <v>50</v>
      </c>
      <c r="H205" t="s">
        <v>53</v>
      </c>
      <c r="I205" t="s">
        <v>139</v>
      </c>
    </row>
    <row r="206" spans="1:9" x14ac:dyDescent="0.25">
      <c r="A206">
        <v>2021</v>
      </c>
      <c r="B206" t="s">
        <v>144</v>
      </c>
      <c r="C206" t="s">
        <v>147</v>
      </c>
      <c r="D206" t="s">
        <v>65</v>
      </c>
      <c r="E206">
        <v>12000</v>
      </c>
      <c r="F206" t="s">
        <v>46</v>
      </c>
      <c r="G206">
        <v>50</v>
      </c>
      <c r="H206" t="s">
        <v>46</v>
      </c>
      <c r="I206" t="s">
        <v>142</v>
      </c>
    </row>
    <row r="207" spans="1:9" x14ac:dyDescent="0.25">
      <c r="A207">
        <v>2021</v>
      </c>
      <c r="B207" t="s">
        <v>140</v>
      </c>
      <c r="C207" t="s">
        <v>138</v>
      </c>
      <c r="D207" t="s">
        <v>35</v>
      </c>
      <c r="E207">
        <v>77481</v>
      </c>
      <c r="F207" t="s">
        <v>103</v>
      </c>
      <c r="G207">
        <v>50</v>
      </c>
      <c r="H207" t="s">
        <v>53</v>
      </c>
      <c r="I207" t="s">
        <v>143</v>
      </c>
    </row>
    <row r="208" spans="1:9" x14ac:dyDescent="0.25">
      <c r="A208">
        <v>2021</v>
      </c>
      <c r="B208" t="s">
        <v>144</v>
      </c>
      <c r="C208" t="s">
        <v>138</v>
      </c>
      <c r="D208" t="s">
        <v>28</v>
      </c>
      <c r="E208">
        <v>74000</v>
      </c>
      <c r="F208" t="s">
        <v>88</v>
      </c>
      <c r="G208">
        <v>50</v>
      </c>
      <c r="H208" t="s">
        <v>88</v>
      </c>
      <c r="I208" t="s">
        <v>143</v>
      </c>
    </row>
    <row r="209" spans="1:9" x14ac:dyDescent="0.25">
      <c r="A209">
        <v>2021</v>
      </c>
      <c r="B209" t="s">
        <v>140</v>
      </c>
      <c r="C209" t="s">
        <v>138</v>
      </c>
      <c r="D209" t="s">
        <v>96</v>
      </c>
      <c r="E209">
        <v>152000</v>
      </c>
      <c r="F209" t="s">
        <v>21</v>
      </c>
      <c r="G209">
        <v>100</v>
      </c>
      <c r="H209" t="s">
        <v>34</v>
      </c>
      <c r="I209" t="s">
        <v>139</v>
      </c>
    </row>
    <row r="210" spans="1:9" x14ac:dyDescent="0.25">
      <c r="A210">
        <v>2021</v>
      </c>
      <c r="B210" t="s">
        <v>144</v>
      </c>
      <c r="C210" t="s">
        <v>138</v>
      </c>
      <c r="D210" t="s">
        <v>90</v>
      </c>
      <c r="E210">
        <v>18000</v>
      </c>
      <c r="F210" t="s">
        <v>120</v>
      </c>
      <c r="G210">
        <v>0</v>
      </c>
      <c r="H210" t="s">
        <v>120</v>
      </c>
      <c r="I210" t="s">
        <v>143</v>
      </c>
    </row>
    <row r="211" spans="1:9" x14ac:dyDescent="0.25">
      <c r="A211">
        <v>2020</v>
      </c>
      <c r="B211" t="s">
        <v>140</v>
      </c>
      <c r="C211" t="s">
        <v>147</v>
      </c>
      <c r="D211" t="s">
        <v>109</v>
      </c>
      <c r="E211">
        <v>60000</v>
      </c>
      <c r="F211" t="s">
        <v>25</v>
      </c>
      <c r="G211">
        <v>100</v>
      </c>
      <c r="H211" t="s">
        <v>21</v>
      </c>
      <c r="I211" t="s">
        <v>143</v>
      </c>
    </row>
    <row r="212" spans="1:9" x14ac:dyDescent="0.25">
      <c r="A212">
        <v>2021</v>
      </c>
      <c r="B212" t="s">
        <v>144</v>
      </c>
      <c r="C212" t="s">
        <v>138</v>
      </c>
      <c r="D212" t="s">
        <v>19</v>
      </c>
      <c r="E212">
        <v>130000</v>
      </c>
      <c r="F212" t="s">
        <v>21</v>
      </c>
      <c r="G212">
        <v>50</v>
      </c>
      <c r="H212" t="s">
        <v>21</v>
      </c>
      <c r="I212" t="s">
        <v>139</v>
      </c>
    </row>
    <row r="213" spans="1:9" x14ac:dyDescent="0.25">
      <c r="A213">
        <v>2021</v>
      </c>
      <c r="B213" t="s">
        <v>140</v>
      </c>
      <c r="C213" t="s">
        <v>138</v>
      </c>
      <c r="D213" t="s">
        <v>109</v>
      </c>
      <c r="E213">
        <v>19052</v>
      </c>
      <c r="F213" t="s">
        <v>78</v>
      </c>
      <c r="G213">
        <v>0</v>
      </c>
      <c r="H213" t="s">
        <v>78</v>
      </c>
      <c r="I213" t="s">
        <v>142</v>
      </c>
    </row>
    <row r="214" spans="1:9" x14ac:dyDescent="0.25">
      <c r="A214">
        <v>2021</v>
      </c>
      <c r="B214" t="s">
        <v>137</v>
      </c>
      <c r="C214" t="s">
        <v>138</v>
      </c>
      <c r="D214" t="s">
        <v>98</v>
      </c>
      <c r="E214">
        <v>59601</v>
      </c>
      <c r="F214" t="s">
        <v>121</v>
      </c>
      <c r="G214">
        <v>100</v>
      </c>
      <c r="H214" t="s">
        <v>121</v>
      </c>
      <c r="I214" t="s">
        <v>139</v>
      </c>
    </row>
    <row r="215" spans="1:9" x14ac:dyDescent="0.25">
      <c r="A215">
        <v>2021</v>
      </c>
      <c r="B215" t="s">
        <v>140</v>
      </c>
      <c r="C215" t="s">
        <v>138</v>
      </c>
      <c r="D215" t="s">
        <v>106</v>
      </c>
      <c r="E215">
        <v>175228</v>
      </c>
      <c r="F215" t="s">
        <v>16</v>
      </c>
      <c r="G215">
        <v>100</v>
      </c>
      <c r="H215" t="s">
        <v>16</v>
      </c>
      <c r="I215" t="s">
        <v>142</v>
      </c>
    </row>
    <row r="216" spans="1:9" x14ac:dyDescent="0.25">
      <c r="A216">
        <v>2020</v>
      </c>
      <c r="B216" t="s">
        <v>140</v>
      </c>
      <c r="C216" t="s">
        <v>138</v>
      </c>
      <c r="D216" t="s">
        <v>106</v>
      </c>
      <c r="E216">
        <v>148261</v>
      </c>
      <c r="F216" t="s">
        <v>16</v>
      </c>
      <c r="G216">
        <v>100</v>
      </c>
      <c r="H216" t="s">
        <v>16</v>
      </c>
      <c r="I216" t="s">
        <v>142</v>
      </c>
    </row>
    <row r="217" spans="1:9" x14ac:dyDescent="0.25">
      <c r="A217">
        <v>2020</v>
      </c>
      <c r="B217" t="s">
        <v>144</v>
      </c>
      <c r="C217" t="s">
        <v>138</v>
      </c>
      <c r="D217" t="s">
        <v>19</v>
      </c>
      <c r="E217">
        <v>38776</v>
      </c>
      <c r="F217" t="s">
        <v>54</v>
      </c>
      <c r="G217">
        <v>100</v>
      </c>
      <c r="H217" t="s">
        <v>54</v>
      </c>
      <c r="I217" t="s">
        <v>142</v>
      </c>
    </row>
    <row r="218" spans="1:9" x14ac:dyDescent="0.25">
      <c r="A218">
        <v>2021</v>
      </c>
      <c r="B218" t="s">
        <v>144</v>
      </c>
      <c r="C218" t="s">
        <v>138</v>
      </c>
      <c r="D218" t="s">
        <v>19</v>
      </c>
      <c r="E218">
        <v>47204</v>
      </c>
      <c r="F218" t="s">
        <v>54</v>
      </c>
      <c r="G218">
        <v>100</v>
      </c>
      <c r="H218" t="s">
        <v>54</v>
      </c>
      <c r="I218" t="s">
        <v>142</v>
      </c>
    </row>
    <row r="219" spans="1:9" x14ac:dyDescent="0.25">
      <c r="A219">
        <v>2021</v>
      </c>
      <c r="B219" t="s">
        <v>137</v>
      </c>
      <c r="C219" t="s">
        <v>138</v>
      </c>
      <c r="D219" t="s">
        <v>19</v>
      </c>
      <c r="E219">
        <v>4000</v>
      </c>
      <c r="F219" t="s">
        <v>101</v>
      </c>
      <c r="G219">
        <v>0</v>
      </c>
      <c r="H219" t="s">
        <v>101</v>
      </c>
      <c r="I219" t="s">
        <v>142</v>
      </c>
    </row>
    <row r="220" spans="1:9" x14ac:dyDescent="0.25">
      <c r="A220">
        <v>2021</v>
      </c>
      <c r="B220" t="s">
        <v>137</v>
      </c>
      <c r="C220" t="s">
        <v>138</v>
      </c>
      <c r="D220" t="s">
        <v>160</v>
      </c>
      <c r="E220">
        <v>18102</v>
      </c>
      <c r="F220" t="s">
        <v>49</v>
      </c>
      <c r="G220">
        <v>100</v>
      </c>
      <c r="H220" t="s">
        <v>122</v>
      </c>
      <c r="I220" t="s">
        <v>143</v>
      </c>
    </row>
    <row r="221" spans="1:9" x14ac:dyDescent="0.25">
      <c r="A221">
        <v>2020</v>
      </c>
      <c r="B221" t="s">
        <v>140</v>
      </c>
      <c r="C221" t="s">
        <v>138</v>
      </c>
      <c r="D221" t="s">
        <v>19</v>
      </c>
      <c r="E221">
        <v>91237</v>
      </c>
      <c r="F221" t="s">
        <v>36</v>
      </c>
      <c r="G221">
        <v>0</v>
      </c>
      <c r="H221" t="s">
        <v>36</v>
      </c>
      <c r="I221" t="s">
        <v>143</v>
      </c>
    </row>
    <row r="222" spans="1:9" x14ac:dyDescent="0.25">
      <c r="A222">
        <v>2020</v>
      </c>
      <c r="B222" t="s">
        <v>144</v>
      </c>
      <c r="C222" t="s">
        <v>138</v>
      </c>
      <c r="D222" t="s">
        <v>19</v>
      </c>
      <c r="E222">
        <v>62726</v>
      </c>
      <c r="F222" t="s">
        <v>34</v>
      </c>
      <c r="G222">
        <v>50</v>
      </c>
      <c r="H222" t="s">
        <v>121</v>
      </c>
      <c r="I222" t="s">
        <v>143</v>
      </c>
    </row>
    <row r="223" spans="1:9" x14ac:dyDescent="0.25">
      <c r="A223">
        <v>2021</v>
      </c>
      <c r="B223" t="s">
        <v>144</v>
      </c>
      <c r="C223" t="s">
        <v>138</v>
      </c>
      <c r="D223" t="s">
        <v>19</v>
      </c>
      <c r="E223">
        <v>115000</v>
      </c>
      <c r="F223" t="s">
        <v>21</v>
      </c>
      <c r="G223">
        <v>50</v>
      </c>
      <c r="H223" t="s">
        <v>21</v>
      </c>
      <c r="I223" t="s">
        <v>139</v>
      </c>
    </row>
    <row r="224" spans="1:9" x14ac:dyDescent="0.25">
      <c r="A224">
        <v>2021</v>
      </c>
      <c r="B224" t="s">
        <v>140</v>
      </c>
      <c r="C224" t="s">
        <v>138</v>
      </c>
      <c r="D224" t="s">
        <v>106</v>
      </c>
      <c r="E224">
        <v>235000</v>
      </c>
      <c r="F224" t="s">
        <v>21</v>
      </c>
      <c r="G224">
        <v>100</v>
      </c>
      <c r="H224" t="s">
        <v>21</v>
      </c>
      <c r="I224" t="s">
        <v>139</v>
      </c>
    </row>
    <row r="225" spans="1:9" x14ac:dyDescent="0.25">
      <c r="A225">
        <v>2021</v>
      </c>
      <c r="B225" t="s">
        <v>144</v>
      </c>
      <c r="C225" t="s">
        <v>138</v>
      </c>
      <c r="D225" t="s">
        <v>62</v>
      </c>
      <c r="E225">
        <v>19661</v>
      </c>
      <c r="F225" t="s">
        <v>49</v>
      </c>
      <c r="G225">
        <v>100</v>
      </c>
      <c r="H225" t="s">
        <v>49</v>
      </c>
      <c r="I225" t="s">
        <v>139</v>
      </c>
    </row>
    <row r="226" spans="1:9" x14ac:dyDescent="0.25">
      <c r="A226">
        <v>2021</v>
      </c>
      <c r="B226" t="s">
        <v>137</v>
      </c>
      <c r="C226" t="s">
        <v>145</v>
      </c>
      <c r="D226" t="s">
        <v>160</v>
      </c>
      <c r="E226">
        <v>12000</v>
      </c>
      <c r="F226" t="s">
        <v>78</v>
      </c>
      <c r="G226">
        <v>100</v>
      </c>
      <c r="H226" t="s">
        <v>21</v>
      </c>
      <c r="I226" t="s">
        <v>143</v>
      </c>
    </row>
    <row r="227" spans="1:9" x14ac:dyDescent="0.25">
      <c r="A227">
        <v>2021</v>
      </c>
      <c r="B227" t="s">
        <v>144</v>
      </c>
      <c r="C227" t="s">
        <v>138</v>
      </c>
      <c r="D227" t="s">
        <v>33</v>
      </c>
      <c r="E227">
        <v>75000</v>
      </c>
      <c r="F227" t="s">
        <v>21</v>
      </c>
      <c r="G227">
        <v>0</v>
      </c>
      <c r="H227" t="s">
        <v>21</v>
      </c>
      <c r="I227" t="s">
        <v>139</v>
      </c>
    </row>
    <row r="228" spans="1:9" x14ac:dyDescent="0.25">
      <c r="A228">
        <v>2021</v>
      </c>
      <c r="B228" t="s">
        <v>144</v>
      </c>
      <c r="C228" t="s">
        <v>138</v>
      </c>
      <c r="D228" t="s">
        <v>33</v>
      </c>
      <c r="E228">
        <v>62000</v>
      </c>
      <c r="F228" t="s">
        <v>21</v>
      </c>
      <c r="G228">
        <v>0</v>
      </c>
      <c r="H228" t="s">
        <v>21</v>
      </c>
      <c r="I228" t="s">
        <v>139</v>
      </c>
    </row>
    <row r="229" spans="1:9" x14ac:dyDescent="0.25">
      <c r="A229">
        <v>2021</v>
      </c>
      <c r="B229" t="s">
        <v>144</v>
      </c>
      <c r="C229" t="s">
        <v>138</v>
      </c>
      <c r="D229" t="s">
        <v>19</v>
      </c>
      <c r="E229">
        <v>73000</v>
      </c>
      <c r="F229" t="s">
        <v>21</v>
      </c>
      <c r="G229">
        <v>0</v>
      </c>
      <c r="H229" t="s">
        <v>21</v>
      </c>
      <c r="I229" t="s">
        <v>139</v>
      </c>
    </row>
    <row r="230" spans="1:9" x14ac:dyDescent="0.25">
      <c r="A230">
        <v>2021</v>
      </c>
      <c r="B230" t="s">
        <v>144</v>
      </c>
      <c r="C230" t="s">
        <v>138</v>
      </c>
      <c r="D230" t="s">
        <v>35</v>
      </c>
      <c r="E230">
        <v>45773</v>
      </c>
      <c r="F230" t="s">
        <v>85</v>
      </c>
      <c r="G230">
        <v>100</v>
      </c>
      <c r="H230" t="s">
        <v>85</v>
      </c>
      <c r="I230" t="s">
        <v>139</v>
      </c>
    </row>
    <row r="231" spans="1:9" x14ac:dyDescent="0.25">
      <c r="A231">
        <v>2020</v>
      </c>
      <c r="B231" t="s">
        <v>140</v>
      </c>
      <c r="C231" t="s">
        <v>138</v>
      </c>
      <c r="D231" t="s">
        <v>96</v>
      </c>
      <c r="E231">
        <v>190200</v>
      </c>
      <c r="F231" t="s">
        <v>21</v>
      </c>
      <c r="G231">
        <v>100</v>
      </c>
      <c r="H231" t="s">
        <v>21</v>
      </c>
      <c r="I231" t="s">
        <v>142</v>
      </c>
    </row>
    <row r="232" spans="1:9" x14ac:dyDescent="0.25">
      <c r="A232">
        <v>2020</v>
      </c>
      <c r="B232" t="s">
        <v>144</v>
      </c>
      <c r="C232" t="s">
        <v>138</v>
      </c>
      <c r="D232" t="s">
        <v>19</v>
      </c>
      <c r="E232">
        <v>118000</v>
      </c>
      <c r="F232" t="s">
        <v>21</v>
      </c>
      <c r="G232">
        <v>100</v>
      </c>
      <c r="H232" t="s">
        <v>21</v>
      </c>
      <c r="I232" t="s">
        <v>142</v>
      </c>
    </row>
    <row r="233" spans="1:9" x14ac:dyDescent="0.25">
      <c r="A233">
        <v>2020</v>
      </c>
      <c r="B233" t="s">
        <v>144</v>
      </c>
      <c r="C233" t="s">
        <v>138</v>
      </c>
      <c r="D233" t="s">
        <v>19</v>
      </c>
      <c r="E233">
        <v>138350</v>
      </c>
      <c r="F233" t="s">
        <v>21</v>
      </c>
      <c r="G233">
        <v>100</v>
      </c>
      <c r="H233" t="s">
        <v>21</v>
      </c>
      <c r="I233" t="s">
        <v>142</v>
      </c>
    </row>
    <row r="234" spans="1:9" x14ac:dyDescent="0.25">
      <c r="A234">
        <v>2020</v>
      </c>
      <c r="B234" t="s">
        <v>144</v>
      </c>
      <c r="C234" t="s">
        <v>138</v>
      </c>
      <c r="D234" t="s">
        <v>35</v>
      </c>
      <c r="E234">
        <v>130800</v>
      </c>
      <c r="F234" t="s">
        <v>54</v>
      </c>
      <c r="G234">
        <v>100</v>
      </c>
      <c r="H234" t="s">
        <v>21</v>
      </c>
      <c r="I234" t="s">
        <v>142</v>
      </c>
    </row>
    <row r="235" spans="1:9" x14ac:dyDescent="0.25">
      <c r="A235">
        <v>2020</v>
      </c>
      <c r="B235" t="s">
        <v>140</v>
      </c>
      <c r="C235" t="s">
        <v>138</v>
      </c>
      <c r="D235" t="s">
        <v>28</v>
      </c>
      <c r="E235">
        <v>45618</v>
      </c>
      <c r="F235" t="s">
        <v>123</v>
      </c>
      <c r="G235">
        <v>100</v>
      </c>
      <c r="H235" t="s">
        <v>123</v>
      </c>
      <c r="I235" t="s">
        <v>143</v>
      </c>
    </row>
    <row r="236" spans="1:9" x14ac:dyDescent="0.25">
      <c r="A236">
        <v>2021</v>
      </c>
      <c r="B236" t="s">
        <v>140</v>
      </c>
      <c r="C236" t="s">
        <v>138</v>
      </c>
      <c r="D236" t="s">
        <v>161</v>
      </c>
      <c r="E236">
        <v>168000</v>
      </c>
      <c r="F236" t="s">
        <v>88</v>
      </c>
      <c r="G236">
        <v>0</v>
      </c>
      <c r="H236" t="s">
        <v>88</v>
      </c>
      <c r="I236" t="s">
        <v>143</v>
      </c>
    </row>
    <row r="237" spans="1:9" x14ac:dyDescent="0.25">
      <c r="A237">
        <v>2021</v>
      </c>
      <c r="B237" t="s">
        <v>144</v>
      </c>
      <c r="C237" t="s">
        <v>138</v>
      </c>
      <c r="D237" t="s">
        <v>19</v>
      </c>
      <c r="E237">
        <v>119353</v>
      </c>
      <c r="F237" t="s">
        <v>77</v>
      </c>
      <c r="G237">
        <v>100</v>
      </c>
      <c r="H237" t="s">
        <v>124</v>
      </c>
      <c r="I237" t="s">
        <v>142</v>
      </c>
    </row>
    <row r="238" spans="1:9" x14ac:dyDescent="0.25">
      <c r="A238">
        <v>2021</v>
      </c>
      <c r="B238" t="s">
        <v>144</v>
      </c>
      <c r="C238" t="s">
        <v>138</v>
      </c>
      <c r="D238" t="s">
        <v>125</v>
      </c>
      <c r="E238">
        <v>423000</v>
      </c>
      <c r="F238" t="s">
        <v>21</v>
      </c>
      <c r="G238">
        <v>50</v>
      </c>
      <c r="H238" t="s">
        <v>21</v>
      </c>
      <c r="I238" t="s">
        <v>139</v>
      </c>
    </row>
    <row r="239" spans="1:9" x14ac:dyDescent="0.25">
      <c r="A239">
        <v>2021</v>
      </c>
      <c r="B239" t="s">
        <v>144</v>
      </c>
      <c r="C239" t="s">
        <v>138</v>
      </c>
      <c r="D239" t="s">
        <v>35</v>
      </c>
      <c r="E239">
        <v>28608</v>
      </c>
      <c r="F239" t="s">
        <v>126</v>
      </c>
      <c r="G239">
        <v>50</v>
      </c>
      <c r="H239" t="s">
        <v>126</v>
      </c>
      <c r="I239" t="s">
        <v>139</v>
      </c>
    </row>
    <row r="240" spans="1:9" x14ac:dyDescent="0.25">
      <c r="A240">
        <v>2021</v>
      </c>
      <c r="B240" t="s">
        <v>140</v>
      </c>
      <c r="C240" t="s">
        <v>138</v>
      </c>
      <c r="D240" t="s">
        <v>127</v>
      </c>
      <c r="E240">
        <v>165000</v>
      </c>
      <c r="F240" t="s">
        <v>21</v>
      </c>
      <c r="G240">
        <v>100</v>
      </c>
      <c r="H240" t="s">
        <v>21</v>
      </c>
      <c r="I240" t="s">
        <v>139</v>
      </c>
    </row>
    <row r="241" spans="1:9" x14ac:dyDescent="0.25">
      <c r="A241">
        <v>2020</v>
      </c>
      <c r="B241" t="s">
        <v>140</v>
      </c>
      <c r="C241" t="s">
        <v>138</v>
      </c>
      <c r="D241" t="s">
        <v>19</v>
      </c>
      <c r="E241">
        <v>412000</v>
      </c>
      <c r="F241" t="s">
        <v>21</v>
      </c>
      <c r="G241">
        <v>100</v>
      </c>
      <c r="H241" t="s">
        <v>21</v>
      </c>
      <c r="I241" t="s">
        <v>139</v>
      </c>
    </row>
    <row r="242" spans="1:9" x14ac:dyDescent="0.25">
      <c r="A242">
        <v>2021</v>
      </c>
      <c r="B242" t="s">
        <v>144</v>
      </c>
      <c r="C242" t="s">
        <v>138</v>
      </c>
      <c r="D242" t="s">
        <v>106</v>
      </c>
      <c r="E242">
        <v>151000</v>
      </c>
      <c r="F242" t="s">
        <v>21</v>
      </c>
      <c r="G242">
        <v>100</v>
      </c>
      <c r="H242" t="s">
        <v>21</v>
      </c>
      <c r="I242" t="s">
        <v>139</v>
      </c>
    </row>
    <row r="243" spans="1:9" x14ac:dyDescent="0.25">
      <c r="A243">
        <v>2020</v>
      </c>
      <c r="B243" t="s">
        <v>137</v>
      </c>
      <c r="C243" t="s">
        <v>138</v>
      </c>
      <c r="D243" t="s">
        <v>19</v>
      </c>
      <c r="E243">
        <v>105000</v>
      </c>
      <c r="F243" t="s">
        <v>21</v>
      </c>
      <c r="G243">
        <v>100</v>
      </c>
      <c r="H243" t="s">
        <v>21</v>
      </c>
      <c r="I243" t="s">
        <v>143</v>
      </c>
    </row>
    <row r="244" spans="1:9" x14ac:dyDescent="0.25">
      <c r="A244">
        <v>2020</v>
      </c>
      <c r="B244" t="s">
        <v>137</v>
      </c>
      <c r="C244" t="s">
        <v>146</v>
      </c>
      <c r="D244" t="s">
        <v>98</v>
      </c>
      <c r="E244">
        <v>100000</v>
      </c>
      <c r="F244" t="s">
        <v>21</v>
      </c>
      <c r="G244">
        <v>100</v>
      </c>
      <c r="H244" t="s">
        <v>21</v>
      </c>
      <c r="I244" t="s">
        <v>139</v>
      </c>
    </row>
    <row r="245" spans="1:9" x14ac:dyDescent="0.25">
      <c r="A245">
        <v>2021</v>
      </c>
      <c r="B245" t="s">
        <v>140</v>
      </c>
      <c r="C245" t="s">
        <v>138</v>
      </c>
      <c r="D245" t="s">
        <v>96</v>
      </c>
      <c r="E245">
        <v>94917</v>
      </c>
      <c r="F245" t="s">
        <v>49</v>
      </c>
      <c r="G245">
        <v>50</v>
      </c>
      <c r="H245" t="s">
        <v>49</v>
      </c>
      <c r="I245" t="s">
        <v>139</v>
      </c>
    </row>
  </sheetData>
  <phoneticPr fontId="18"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47"/>
  <sheetViews>
    <sheetView topLeftCell="AF1" zoomScaleNormal="100" workbookViewId="0">
      <selection activeCell="AK2" sqref="AK2"/>
    </sheetView>
  </sheetViews>
  <sheetFormatPr defaultRowHeight="15" x14ac:dyDescent="0.25"/>
  <cols>
    <col min="1" max="1" width="38.42578125" bestFit="1" customWidth="1"/>
    <col min="2" max="2" width="21.140625" bestFit="1" customWidth="1"/>
    <col min="5" max="5" width="29.42578125" bestFit="1" customWidth="1"/>
    <col min="6" max="6" width="21.140625" bestFit="1" customWidth="1"/>
    <col min="7" max="7" width="18.42578125" bestFit="1" customWidth="1"/>
    <col min="8" max="8" width="25.28515625" bestFit="1" customWidth="1"/>
    <col min="9" max="9" width="16.28515625" bestFit="1" customWidth="1"/>
    <col min="10" max="10" width="18.42578125" bestFit="1" customWidth="1"/>
    <col min="11" max="11" width="10.7109375" bestFit="1" customWidth="1"/>
    <col min="12" max="12" width="21.140625" bestFit="1" customWidth="1"/>
    <col min="13" max="13" width="13.140625" bestFit="1" customWidth="1"/>
    <col min="14" max="14" width="21.140625" bestFit="1" customWidth="1"/>
    <col min="19" max="19" width="38.42578125" bestFit="1" customWidth="1"/>
    <col min="20" max="20" width="16.28515625" bestFit="1" customWidth="1"/>
    <col min="21" max="21" width="10.5703125" bestFit="1" customWidth="1"/>
    <col min="24" max="24" width="21.140625" bestFit="1" customWidth="1"/>
    <col min="25" max="25" width="16.28515625" bestFit="1" customWidth="1"/>
    <col min="26" max="26" width="18.42578125" bestFit="1" customWidth="1"/>
    <col min="27" max="27" width="10.7109375" bestFit="1" customWidth="1"/>
    <col min="29" max="29" width="13.140625" bestFit="1" customWidth="1"/>
    <col min="30" max="30" width="21.140625" bestFit="1" customWidth="1"/>
    <col min="35" max="35" width="14.85546875" bestFit="1" customWidth="1"/>
    <col min="36" max="36" width="24.7109375" bestFit="1" customWidth="1"/>
    <col min="37" max="37" width="14.85546875" bestFit="1" customWidth="1"/>
    <col min="38" max="38" width="19.28515625" customWidth="1"/>
  </cols>
  <sheetData>
    <row r="2" spans="1:38" x14ac:dyDescent="0.25">
      <c r="A2" s="4" t="s">
        <v>150</v>
      </c>
      <c r="E2" s="4" t="s">
        <v>151</v>
      </c>
    </row>
    <row r="3" spans="1:38" x14ac:dyDescent="0.25">
      <c r="H3" s="1" t="s">
        <v>149</v>
      </c>
      <c r="I3" s="1" t="s">
        <v>154</v>
      </c>
      <c r="M3" s="4" t="s">
        <v>152</v>
      </c>
      <c r="N3" s="5"/>
    </row>
    <row r="4" spans="1:38" x14ac:dyDescent="0.25">
      <c r="A4" s="1" t="s">
        <v>148</v>
      </c>
      <c r="B4" t="s">
        <v>149</v>
      </c>
      <c r="E4" s="1" t="s">
        <v>148</v>
      </c>
      <c r="F4" t="s">
        <v>149</v>
      </c>
      <c r="H4" s="1" t="s">
        <v>148</v>
      </c>
      <c r="I4" t="s">
        <v>139</v>
      </c>
      <c r="J4" t="s">
        <v>142</v>
      </c>
      <c r="K4" t="s">
        <v>143</v>
      </c>
      <c r="M4" s="1" t="s">
        <v>148</v>
      </c>
      <c r="N4" t="s">
        <v>149</v>
      </c>
      <c r="S4" s="1" t="s">
        <v>149</v>
      </c>
      <c r="T4" s="1" t="s">
        <v>154</v>
      </c>
      <c r="X4" s="4" t="s">
        <v>155</v>
      </c>
      <c r="AI4" s="4" t="s">
        <v>157</v>
      </c>
      <c r="AJ4" s="5"/>
    </row>
    <row r="5" spans="1:38" x14ac:dyDescent="0.25">
      <c r="A5" s="2" t="s">
        <v>19</v>
      </c>
      <c r="B5" s="3">
        <v>4424189</v>
      </c>
      <c r="E5" s="2" t="s">
        <v>127</v>
      </c>
      <c r="F5" s="3">
        <v>165000</v>
      </c>
      <c r="H5" s="2" t="s">
        <v>19</v>
      </c>
      <c r="I5" s="3">
        <v>2664069</v>
      </c>
      <c r="J5" s="3">
        <v>958298</v>
      </c>
      <c r="K5" s="3">
        <v>801822</v>
      </c>
      <c r="M5" s="2" t="s">
        <v>138</v>
      </c>
      <c r="N5" s="3">
        <v>23226926</v>
      </c>
      <c r="S5" s="1" t="s">
        <v>148</v>
      </c>
      <c r="T5">
        <v>2020</v>
      </c>
      <c r="U5">
        <v>2021</v>
      </c>
      <c r="X5" s="1" t="s">
        <v>149</v>
      </c>
      <c r="Y5" s="1" t="s">
        <v>154</v>
      </c>
      <c r="AC5" s="4" t="s">
        <v>153</v>
      </c>
      <c r="AD5" s="5"/>
      <c r="AI5" s="1" t="s">
        <v>148</v>
      </c>
      <c r="AJ5" t="s">
        <v>177</v>
      </c>
    </row>
    <row r="6" spans="1:38" x14ac:dyDescent="0.25">
      <c r="A6" s="2" t="s">
        <v>35</v>
      </c>
      <c r="B6" s="3">
        <v>3122746</v>
      </c>
      <c r="E6" s="2" t="s">
        <v>40</v>
      </c>
      <c r="F6" s="3">
        <v>144000</v>
      </c>
      <c r="H6" s="2" t="s">
        <v>35</v>
      </c>
      <c r="I6" s="3">
        <v>2003242</v>
      </c>
      <c r="J6" s="3">
        <v>785423</v>
      </c>
      <c r="K6" s="3">
        <v>334081</v>
      </c>
      <c r="M6" s="2" t="s">
        <v>146</v>
      </c>
      <c r="N6" s="3">
        <v>891000</v>
      </c>
      <c r="S6" s="2" t="s">
        <v>19</v>
      </c>
      <c r="T6" s="3">
        <v>1756113</v>
      </c>
      <c r="U6" s="3">
        <v>2668076</v>
      </c>
      <c r="X6" s="1" t="s">
        <v>148</v>
      </c>
      <c r="Y6" t="s">
        <v>139</v>
      </c>
      <c r="Z6" t="s">
        <v>142</v>
      </c>
      <c r="AA6" t="s">
        <v>143</v>
      </c>
      <c r="AC6" s="1" t="s">
        <v>148</v>
      </c>
      <c r="AD6" t="s">
        <v>149</v>
      </c>
      <c r="AI6" s="2" t="s">
        <v>141</v>
      </c>
      <c r="AJ6" s="3">
        <v>226288</v>
      </c>
      <c r="AK6" t="str">
        <f>AI6</f>
        <v>Executive Level</v>
      </c>
      <c r="AL6" s="9">
        <f>AJ6</f>
        <v>226288</v>
      </c>
    </row>
    <row r="7" spans="1:38" x14ac:dyDescent="0.25">
      <c r="A7" s="2" t="s">
        <v>28</v>
      </c>
      <c r="B7" s="3">
        <v>2361246</v>
      </c>
      <c r="E7" s="2" t="s">
        <v>160</v>
      </c>
      <c r="F7" s="3">
        <v>142998</v>
      </c>
      <c r="H7" s="2" t="s">
        <v>28</v>
      </c>
      <c r="I7" s="3">
        <v>1313372</v>
      </c>
      <c r="J7" s="3">
        <v>179609</v>
      </c>
      <c r="K7" s="3">
        <v>868265</v>
      </c>
      <c r="M7" s="2" t="s">
        <v>145</v>
      </c>
      <c r="N7" s="3">
        <v>166237</v>
      </c>
      <c r="S7" s="2" t="s">
        <v>35</v>
      </c>
      <c r="T7" s="3">
        <v>915040</v>
      </c>
      <c r="U7" s="3">
        <v>2207706</v>
      </c>
      <c r="X7" s="2" t="s">
        <v>21</v>
      </c>
      <c r="Y7" s="3">
        <v>10327122</v>
      </c>
      <c r="Z7" s="3">
        <v>2803275</v>
      </c>
      <c r="AA7" s="3">
        <v>2536009</v>
      </c>
      <c r="AC7" s="2" t="s">
        <v>21</v>
      </c>
      <c r="AD7" s="3">
        <v>15666406</v>
      </c>
      <c r="AI7" s="2" t="s">
        <v>140</v>
      </c>
      <c r="AJ7" s="3">
        <v>128841.2987012987</v>
      </c>
      <c r="AK7" t="str">
        <f t="shared" ref="AK7:AK9" si="0">AI7</f>
        <v>Senior Level</v>
      </c>
      <c r="AL7" s="9">
        <f t="shared" ref="AL7:AL9" si="1">AJ7</f>
        <v>128841.2987012987</v>
      </c>
    </row>
    <row r="8" spans="1:38" x14ac:dyDescent="0.25">
      <c r="A8" s="2" t="s">
        <v>33</v>
      </c>
      <c r="B8" s="3">
        <v>1386583</v>
      </c>
      <c r="E8" s="2" t="s">
        <v>93</v>
      </c>
      <c r="F8" s="3">
        <v>105000</v>
      </c>
      <c r="H8" s="2" t="s">
        <v>33</v>
      </c>
      <c r="I8" s="3">
        <v>928942</v>
      </c>
      <c r="J8" s="3">
        <v>211569</v>
      </c>
      <c r="K8" s="3">
        <v>246072</v>
      </c>
      <c r="M8" s="2" t="s">
        <v>147</v>
      </c>
      <c r="N8" s="3">
        <v>92000</v>
      </c>
      <c r="S8" s="2" t="s">
        <v>28</v>
      </c>
      <c r="T8" s="3">
        <v>642915</v>
      </c>
      <c r="U8" s="3">
        <v>1718331</v>
      </c>
      <c r="X8" s="2" t="s">
        <v>16</v>
      </c>
      <c r="Y8" s="3">
        <v>785225</v>
      </c>
      <c r="Z8" s="3">
        <v>414082</v>
      </c>
      <c r="AA8" s="3">
        <v>266920</v>
      </c>
      <c r="AC8" s="2" t="s">
        <v>16</v>
      </c>
      <c r="AD8" s="3">
        <v>1466227</v>
      </c>
      <c r="AI8" s="2" t="s">
        <v>144</v>
      </c>
      <c r="AJ8" s="3">
        <v>85681.647058823524</v>
      </c>
      <c r="AK8" t="str">
        <f t="shared" si="0"/>
        <v>Mid Level</v>
      </c>
      <c r="AL8" s="9">
        <f t="shared" si="1"/>
        <v>85681.647058823524</v>
      </c>
    </row>
    <row r="9" spans="1:38" x14ac:dyDescent="0.25">
      <c r="A9" s="2" t="s">
        <v>32</v>
      </c>
      <c r="B9" s="3">
        <v>1191732</v>
      </c>
      <c r="E9" s="2" t="s">
        <v>84</v>
      </c>
      <c r="F9" s="3">
        <v>99956</v>
      </c>
      <c r="H9" s="2" t="s">
        <v>116</v>
      </c>
      <c r="I9" s="3">
        <v>785000</v>
      </c>
      <c r="J9" s="3"/>
      <c r="K9" s="3"/>
      <c r="S9" s="2" t="s">
        <v>33</v>
      </c>
      <c r="T9" s="3">
        <v>318831</v>
      </c>
      <c r="U9" s="3">
        <v>1067752</v>
      </c>
      <c r="X9" s="2" t="s">
        <v>53</v>
      </c>
      <c r="Y9" s="3">
        <v>653555</v>
      </c>
      <c r="Z9" s="3">
        <v>273149</v>
      </c>
      <c r="AA9" s="3">
        <v>438636</v>
      </c>
      <c r="AC9" s="2" t="s">
        <v>53</v>
      </c>
      <c r="AD9" s="3">
        <v>1365340</v>
      </c>
      <c r="AI9" s="2" t="s">
        <v>137</v>
      </c>
      <c r="AJ9" s="3">
        <v>59753.462962962964</v>
      </c>
      <c r="AK9" t="str">
        <f t="shared" si="0"/>
        <v>Entry Level</v>
      </c>
      <c r="AL9" s="9">
        <f t="shared" si="1"/>
        <v>59753.462962962964</v>
      </c>
    </row>
    <row r="10" spans="1:38" x14ac:dyDescent="0.25">
      <c r="A10" s="2" t="s">
        <v>106</v>
      </c>
      <c r="B10" s="3">
        <v>1125489</v>
      </c>
      <c r="E10" s="2" t="s">
        <v>67</v>
      </c>
      <c r="F10" s="3">
        <v>89402</v>
      </c>
      <c r="H10" s="2" t="s">
        <v>161</v>
      </c>
      <c r="I10" s="3">
        <v>623006</v>
      </c>
      <c r="J10" s="3"/>
      <c r="K10" s="3">
        <v>168000</v>
      </c>
      <c r="S10" s="2" t="s">
        <v>32</v>
      </c>
      <c r="T10" s="3">
        <v>492000</v>
      </c>
      <c r="U10" s="3">
        <v>699732</v>
      </c>
      <c r="X10" s="2" t="s">
        <v>39</v>
      </c>
      <c r="Y10" s="3">
        <v>871113</v>
      </c>
      <c r="Z10" s="3">
        <v>235895</v>
      </c>
      <c r="AA10" s="3">
        <v>87961</v>
      </c>
      <c r="AC10" s="2" t="s">
        <v>39</v>
      </c>
      <c r="AD10" s="3">
        <v>1194969</v>
      </c>
    </row>
    <row r="11" spans="1:38" x14ac:dyDescent="0.25">
      <c r="A11" s="2" t="s">
        <v>161</v>
      </c>
      <c r="B11" s="3">
        <v>791006</v>
      </c>
      <c r="E11" s="2" t="s">
        <v>119</v>
      </c>
      <c r="F11" s="3">
        <v>62250</v>
      </c>
      <c r="H11" s="2" t="s">
        <v>32</v>
      </c>
      <c r="I11" s="3">
        <v>570544</v>
      </c>
      <c r="J11" s="3">
        <v>513971</v>
      </c>
      <c r="K11" s="3">
        <v>107217</v>
      </c>
      <c r="S11" s="2" t="s">
        <v>106</v>
      </c>
      <c r="T11" s="3">
        <v>148261</v>
      </c>
      <c r="U11" s="3">
        <v>977228</v>
      </c>
      <c r="X11" s="2" t="s">
        <v>34</v>
      </c>
      <c r="Y11" s="3">
        <v>359491</v>
      </c>
      <c r="Z11" s="3">
        <v>177857</v>
      </c>
      <c r="AA11" s="3">
        <v>150735</v>
      </c>
      <c r="AC11" s="2" t="s">
        <v>34</v>
      </c>
      <c r="AD11" s="3">
        <v>688083</v>
      </c>
    </row>
    <row r="12" spans="1:38" x14ac:dyDescent="0.25">
      <c r="A12" s="2" t="s">
        <v>116</v>
      </c>
      <c r="B12" s="3">
        <v>785000</v>
      </c>
      <c r="E12" s="2" t="s">
        <v>52</v>
      </c>
      <c r="F12" s="3">
        <v>54376</v>
      </c>
      <c r="H12" s="2" t="s">
        <v>65</v>
      </c>
      <c r="I12" s="3">
        <v>450000</v>
      </c>
      <c r="J12" s="3">
        <v>12000</v>
      </c>
      <c r="K12" s="3">
        <v>260000</v>
      </c>
      <c r="S12" s="2" t="s">
        <v>161</v>
      </c>
      <c r="T12" s="3">
        <v>325000</v>
      </c>
      <c r="U12" s="3">
        <v>466006</v>
      </c>
      <c r="X12" s="2" t="s">
        <v>88</v>
      </c>
      <c r="Y12" s="3"/>
      <c r="Z12" s="3"/>
      <c r="AA12" s="3">
        <v>543689</v>
      </c>
      <c r="AC12" s="2" t="s">
        <v>88</v>
      </c>
      <c r="AD12" s="3">
        <v>543689</v>
      </c>
    </row>
    <row r="13" spans="1:38" x14ac:dyDescent="0.25">
      <c r="A13" s="2" t="s">
        <v>65</v>
      </c>
      <c r="B13" s="3">
        <v>722000</v>
      </c>
      <c r="E13" s="2" t="s">
        <v>112</v>
      </c>
      <c r="F13" s="3">
        <v>6072</v>
      </c>
      <c r="H13" s="2" t="s">
        <v>106</v>
      </c>
      <c r="I13" s="3">
        <v>386000</v>
      </c>
      <c r="J13" s="3">
        <v>323489</v>
      </c>
      <c r="K13" s="3">
        <v>416000</v>
      </c>
      <c r="S13" s="2" t="s">
        <v>116</v>
      </c>
      <c r="T13" s="3"/>
      <c r="U13" s="3">
        <v>785000</v>
      </c>
      <c r="X13" s="2" t="s">
        <v>49</v>
      </c>
      <c r="Y13" s="3">
        <v>351262</v>
      </c>
      <c r="Z13" s="3">
        <v>95199</v>
      </c>
      <c r="AA13" s="3">
        <v>23021</v>
      </c>
      <c r="AC13" s="2" t="s">
        <v>49</v>
      </c>
      <c r="AD13" s="3">
        <v>469482</v>
      </c>
    </row>
    <row r="14" spans="1:38" x14ac:dyDescent="0.25">
      <c r="A14" s="2" t="s">
        <v>69</v>
      </c>
      <c r="B14" s="3">
        <v>720750</v>
      </c>
      <c r="E14" s="2" t="s">
        <v>47</v>
      </c>
      <c r="F14" s="3">
        <v>5423</v>
      </c>
      <c r="H14" s="2" t="s">
        <v>69</v>
      </c>
      <c r="I14" s="3">
        <v>276000</v>
      </c>
      <c r="J14" s="3">
        <v>56000</v>
      </c>
      <c r="K14" s="3">
        <v>388750</v>
      </c>
      <c r="S14" s="2" t="s">
        <v>65</v>
      </c>
      <c r="T14" s="3">
        <v>260000</v>
      </c>
      <c r="U14" s="3">
        <v>462000</v>
      </c>
      <c r="X14" s="2" t="s">
        <v>54</v>
      </c>
      <c r="Y14" s="3">
        <v>172977</v>
      </c>
      <c r="Z14" s="3">
        <v>85980</v>
      </c>
      <c r="AA14" s="3">
        <v>118010</v>
      </c>
      <c r="AC14" s="2" t="s">
        <v>54</v>
      </c>
      <c r="AD14" s="3">
        <v>376967</v>
      </c>
    </row>
    <row r="15" spans="1:38" x14ac:dyDescent="0.25">
      <c r="A15" s="2" t="s">
        <v>96</v>
      </c>
      <c r="B15" s="3">
        <v>665355</v>
      </c>
      <c r="S15" s="2" t="s">
        <v>69</v>
      </c>
      <c r="T15" s="3">
        <v>181000</v>
      </c>
      <c r="U15" s="3">
        <v>539750</v>
      </c>
      <c r="X15" s="2" t="s">
        <v>25</v>
      </c>
      <c r="Y15" s="3">
        <v>230000</v>
      </c>
      <c r="Z15" s="3">
        <v>85000</v>
      </c>
      <c r="AA15" s="3"/>
      <c r="AC15" s="2" t="s">
        <v>25</v>
      </c>
      <c r="AD15" s="3">
        <v>315000</v>
      </c>
    </row>
    <row r="16" spans="1:38" x14ac:dyDescent="0.25">
      <c r="A16" s="2" t="s">
        <v>159</v>
      </c>
      <c r="B16" s="3">
        <v>660000</v>
      </c>
      <c r="S16" s="2" t="s">
        <v>96</v>
      </c>
      <c r="T16" s="3">
        <v>190200</v>
      </c>
      <c r="U16" s="3">
        <v>475155</v>
      </c>
      <c r="X16" s="2" t="s">
        <v>57</v>
      </c>
      <c r="Y16" s="3">
        <v>230893</v>
      </c>
      <c r="Z16" s="3"/>
      <c r="AA16" s="3"/>
      <c r="AC16" s="2" t="s">
        <v>57</v>
      </c>
      <c r="AD16" s="3">
        <v>230893</v>
      </c>
    </row>
    <row r="17" spans="1:30" x14ac:dyDescent="0.25">
      <c r="A17" s="2" t="s">
        <v>14</v>
      </c>
      <c r="B17" s="3">
        <v>488367</v>
      </c>
      <c r="S17" s="2" t="s">
        <v>159</v>
      </c>
      <c r="T17" s="3"/>
      <c r="U17" s="3">
        <v>660000</v>
      </c>
      <c r="X17" s="2" t="s">
        <v>36</v>
      </c>
      <c r="Y17" s="3">
        <v>74130</v>
      </c>
      <c r="Z17" s="3">
        <v>61985</v>
      </c>
      <c r="AA17" s="3">
        <v>91237</v>
      </c>
      <c r="AC17" s="2" t="s">
        <v>36</v>
      </c>
      <c r="AD17" s="3">
        <v>227352</v>
      </c>
    </row>
    <row r="18" spans="1:30" x14ac:dyDescent="0.25">
      <c r="A18" s="2" t="s">
        <v>74</v>
      </c>
      <c r="B18" s="3">
        <v>450000</v>
      </c>
      <c r="K18" s="4" t="s">
        <v>156</v>
      </c>
      <c r="S18" s="2" t="s">
        <v>14</v>
      </c>
      <c r="T18" s="3">
        <v>108707</v>
      </c>
      <c r="U18" s="3">
        <v>379660</v>
      </c>
      <c r="X18" s="2" t="s">
        <v>68</v>
      </c>
      <c r="Y18" s="3">
        <v>89402</v>
      </c>
      <c r="Z18" s="3"/>
      <c r="AA18" s="3">
        <v>74746</v>
      </c>
      <c r="AC18" s="2" t="s">
        <v>68</v>
      </c>
      <c r="AD18" s="3">
        <v>164148</v>
      </c>
    </row>
    <row r="19" spans="1:30" x14ac:dyDescent="0.25">
      <c r="A19" s="2" t="s">
        <v>125</v>
      </c>
      <c r="B19" s="3">
        <v>423000</v>
      </c>
      <c r="S19" s="2" t="s">
        <v>74</v>
      </c>
      <c r="T19" s="3"/>
      <c r="U19" s="3">
        <v>450000</v>
      </c>
      <c r="X19" s="2" t="s">
        <v>85</v>
      </c>
      <c r="Y19" s="3">
        <v>158102</v>
      </c>
      <c r="Z19" s="3"/>
      <c r="AA19" s="3"/>
      <c r="AC19" s="2" t="s">
        <v>85</v>
      </c>
      <c r="AD19" s="3">
        <v>158102</v>
      </c>
    </row>
    <row r="20" spans="1:30" x14ac:dyDescent="0.25">
      <c r="A20" s="2" t="s">
        <v>42</v>
      </c>
      <c r="B20" s="3">
        <v>406833</v>
      </c>
      <c r="S20" s="2" t="s">
        <v>125</v>
      </c>
      <c r="T20" s="3"/>
      <c r="U20" s="3">
        <v>423000</v>
      </c>
      <c r="X20" s="2" t="s">
        <v>92</v>
      </c>
      <c r="Y20" s="3">
        <v>100000</v>
      </c>
      <c r="Z20" s="3">
        <v>43331</v>
      </c>
      <c r="AA20" s="3"/>
      <c r="AC20" s="2" t="s">
        <v>92</v>
      </c>
      <c r="AD20" s="3">
        <v>143331</v>
      </c>
    </row>
    <row r="21" spans="1:30" x14ac:dyDescent="0.25">
      <c r="A21" s="2" t="s">
        <v>162</v>
      </c>
      <c r="B21" s="3">
        <v>394004</v>
      </c>
      <c r="S21" s="2" t="s">
        <v>42</v>
      </c>
      <c r="T21" s="3">
        <v>79833</v>
      </c>
      <c r="U21" s="3">
        <v>327000</v>
      </c>
      <c r="X21" s="2" t="s">
        <v>100</v>
      </c>
      <c r="Y21" s="3"/>
      <c r="Z21" s="3"/>
      <c r="AA21" s="3">
        <v>125000</v>
      </c>
      <c r="AC21" s="2" t="s">
        <v>100</v>
      </c>
      <c r="AD21" s="3">
        <v>125000</v>
      </c>
    </row>
    <row r="22" spans="1:30" x14ac:dyDescent="0.25">
      <c r="A22" s="2" t="s">
        <v>30</v>
      </c>
      <c r="B22" s="3">
        <v>380000</v>
      </c>
      <c r="S22" s="2" t="s">
        <v>162</v>
      </c>
      <c r="T22" s="3">
        <v>98000</v>
      </c>
      <c r="U22" s="3">
        <v>296004</v>
      </c>
      <c r="X22" s="2" t="s">
        <v>121</v>
      </c>
      <c r="Y22" s="3">
        <v>59601</v>
      </c>
      <c r="Z22" s="3"/>
      <c r="AA22" s="3">
        <v>62726</v>
      </c>
      <c r="AC22" s="2" t="s">
        <v>121</v>
      </c>
      <c r="AD22" s="3">
        <v>122327</v>
      </c>
    </row>
    <row r="23" spans="1:30" x14ac:dyDescent="0.25">
      <c r="A23" s="2" t="s">
        <v>163</v>
      </c>
      <c r="B23" s="3">
        <v>314125</v>
      </c>
      <c r="S23" s="2" t="s">
        <v>30</v>
      </c>
      <c r="T23" s="3"/>
      <c r="U23" s="3">
        <v>380000</v>
      </c>
      <c r="X23" s="2" t="s">
        <v>124</v>
      </c>
      <c r="Y23" s="3"/>
      <c r="Z23" s="3">
        <v>119353</v>
      </c>
      <c r="AA23" s="3"/>
      <c r="AC23" s="2" t="s">
        <v>124</v>
      </c>
      <c r="AD23" s="3">
        <v>119353</v>
      </c>
    </row>
    <row r="24" spans="1:30" x14ac:dyDescent="0.25">
      <c r="A24" s="2" t="s">
        <v>86</v>
      </c>
      <c r="B24" s="3">
        <v>305000</v>
      </c>
      <c r="S24" s="2" t="s">
        <v>163</v>
      </c>
      <c r="T24" s="3"/>
      <c r="U24" s="3">
        <v>314125</v>
      </c>
      <c r="X24" s="2" t="s">
        <v>87</v>
      </c>
      <c r="Y24" s="3">
        <v>115000</v>
      </c>
      <c r="Z24" s="3"/>
      <c r="AA24" s="3"/>
      <c r="AC24" s="2" t="s">
        <v>87</v>
      </c>
      <c r="AD24" s="3">
        <v>115000</v>
      </c>
    </row>
    <row r="25" spans="1:30" x14ac:dyDescent="0.25">
      <c r="A25" s="2" t="s">
        <v>98</v>
      </c>
      <c r="B25" s="3">
        <v>294601</v>
      </c>
      <c r="S25" s="2" t="s">
        <v>86</v>
      </c>
      <c r="T25" s="3">
        <v>305000</v>
      </c>
      <c r="U25" s="3"/>
      <c r="X25" s="2" t="s">
        <v>44</v>
      </c>
      <c r="Y25" s="3">
        <v>61270</v>
      </c>
      <c r="Z25" s="3">
        <v>50180</v>
      </c>
      <c r="AA25" s="3"/>
      <c r="AC25" s="2" t="s">
        <v>44</v>
      </c>
      <c r="AD25" s="3">
        <v>111450</v>
      </c>
    </row>
    <row r="26" spans="1:30" x14ac:dyDescent="0.25">
      <c r="A26" s="2" t="s">
        <v>90</v>
      </c>
      <c r="B26" s="3">
        <v>285911</v>
      </c>
      <c r="S26" s="2" t="s">
        <v>98</v>
      </c>
      <c r="T26" s="3">
        <v>235000</v>
      </c>
      <c r="U26" s="3">
        <v>59601</v>
      </c>
      <c r="X26" s="2" t="s">
        <v>77</v>
      </c>
      <c r="Y26" s="3">
        <v>89514</v>
      </c>
      <c r="Z26" s="3"/>
      <c r="AA26" s="3"/>
      <c r="AC26" s="2" t="s">
        <v>77</v>
      </c>
      <c r="AD26" s="3">
        <v>89514</v>
      </c>
    </row>
    <row r="27" spans="1:30" x14ac:dyDescent="0.25">
      <c r="A27" s="2" t="s">
        <v>62</v>
      </c>
      <c r="B27" s="3">
        <v>276661</v>
      </c>
      <c r="S27" s="2" t="s">
        <v>90</v>
      </c>
      <c r="T27" s="3">
        <v>223071</v>
      </c>
      <c r="U27" s="3">
        <v>62840</v>
      </c>
      <c r="X27" s="2" t="s">
        <v>108</v>
      </c>
      <c r="Y27" s="3"/>
      <c r="Z27" s="3">
        <v>89402</v>
      </c>
      <c r="AA27" s="3"/>
      <c r="AC27" s="2" t="s">
        <v>108</v>
      </c>
      <c r="AD27" s="3">
        <v>89402</v>
      </c>
    </row>
    <row r="28" spans="1:30" x14ac:dyDescent="0.25">
      <c r="A28" s="2" t="s">
        <v>109</v>
      </c>
      <c r="B28" s="3">
        <v>274456</v>
      </c>
      <c r="S28" s="2" t="s">
        <v>62</v>
      </c>
      <c r="T28" s="3">
        <v>87000</v>
      </c>
      <c r="U28" s="3">
        <v>189661</v>
      </c>
      <c r="X28" s="2" t="s">
        <v>20</v>
      </c>
      <c r="Y28" s="3">
        <v>47899</v>
      </c>
      <c r="Z28" s="3">
        <v>40529</v>
      </c>
      <c r="AA28" s="3"/>
      <c r="AC28" s="2" t="s">
        <v>20</v>
      </c>
      <c r="AD28" s="3">
        <v>88428</v>
      </c>
    </row>
    <row r="29" spans="1:30" x14ac:dyDescent="0.25">
      <c r="A29" s="2" t="s">
        <v>75</v>
      </c>
      <c r="B29" s="3">
        <v>249514</v>
      </c>
      <c r="S29" s="2" t="s">
        <v>109</v>
      </c>
      <c r="T29" s="3">
        <v>60000</v>
      </c>
      <c r="U29" s="3">
        <v>214456</v>
      </c>
      <c r="X29" s="2" t="s">
        <v>83</v>
      </c>
      <c r="Y29" s="3">
        <v>21843</v>
      </c>
      <c r="Z29" s="3">
        <v>43442</v>
      </c>
      <c r="AA29" s="3"/>
      <c r="AC29" s="2" t="s">
        <v>83</v>
      </c>
      <c r="AD29" s="3">
        <v>65285</v>
      </c>
    </row>
    <row r="30" spans="1:30" x14ac:dyDescent="0.25">
      <c r="A30" s="2" t="s">
        <v>66</v>
      </c>
      <c r="B30" s="3">
        <v>245180</v>
      </c>
      <c r="S30" s="2" t="s">
        <v>75</v>
      </c>
      <c r="T30" s="3"/>
      <c r="U30" s="3">
        <v>249514</v>
      </c>
      <c r="X30" s="2" t="s">
        <v>43</v>
      </c>
      <c r="Y30" s="3">
        <v>50000</v>
      </c>
      <c r="Z30" s="3"/>
      <c r="AA30" s="3">
        <v>10000</v>
      </c>
      <c r="AC30" s="2" t="s">
        <v>43</v>
      </c>
      <c r="AD30" s="3">
        <v>60000</v>
      </c>
    </row>
    <row r="31" spans="1:30" x14ac:dyDescent="0.25">
      <c r="A31" s="2" t="s">
        <v>59</v>
      </c>
      <c r="B31" s="3">
        <v>239866</v>
      </c>
      <c r="S31" s="2" t="s">
        <v>66</v>
      </c>
      <c r="T31" s="3">
        <v>50180</v>
      </c>
      <c r="U31" s="3">
        <v>195000</v>
      </c>
      <c r="X31" s="2" t="s">
        <v>123</v>
      </c>
      <c r="Y31" s="3"/>
      <c r="Z31" s="3"/>
      <c r="AA31" s="3">
        <v>45618</v>
      </c>
      <c r="AC31" s="2" t="s">
        <v>123</v>
      </c>
      <c r="AD31" s="3">
        <v>45618</v>
      </c>
    </row>
    <row r="32" spans="1:30" x14ac:dyDescent="0.25">
      <c r="A32" s="2" t="s">
        <v>89</v>
      </c>
      <c r="B32" s="3">
        <v>180000</v>
      </c>
      <c r="S32" s="2" t="s">
        <v>59</v>
      </c>
      <c r="T32" s="3"/>
      <c r="U32" s="3">
        <v>239866</v>
      </c>
      <c r="X32" s="2" t="s">
        <v>105</v>
      </c>
      <c r="Y32" s="3">
        <v>40798</v>
      </c>
      <c r="Z32" s="3"/>
      <c r="AA32" s="3"/>
      <c r="AC32" s="2" t="s">
        <v>105</v>
      </c>
      <c r="AD32" s="3">
        <v>40798</v>
      </c>
    </row>
    <row r="33" spans="1:30" x14ac:dyDescent="0.25">
      <c r="A33" s="2" t="s">
        <v>81</v>
      </c>
      <c r="B33" s="3">
        <v>170000</v>
      </c>
      <c r="S33" s="2" t="s">
        <v>89</v>
      </c>
      <c r="T33" s="3"/>
      <c r="U33" s="3">
        <v>180000</v>
      </c>
      <c r="X33" s="2" t="s">
        <v>80</v>
      </c>
      <c r="Y33" s="3"/>
      <c r="Z33" s="3"/>
      <c r="AA33" s="3">
        <v>36387</v>
      </c>
      <c r="AC33" s="2" t="s">
        <v>80</v>
      </c>
      <c r="AD33" s="3">
        <v>36387</v>
      </c>
    </row>
    <row r="34" spans="1:30" x14ac:dyDescent="0.25">
      <c r="A34" s="2" t="s">
        <v>37</v>
      </c>
      <c r="B34" s="3">
        <v>168072</v>
      </c>
      <c r="S34" s="2" t="s">
        <v>81</v>
      </c>
      <c r="T34" s="3"/>
      <c r="U34" s="3">
        <v>170000</v>
      </c>
      <c r="X34" s="2" t="s">
        <v>72</v>
      </c>
      <c r="Y34" s="3">
        <v>35735</v>
      </c>
      <c r="Z34" s="3"/>
      <c r="AA34" s="3"/>
      <c r="AC34" s="2" t="s">
        <v>72</v>
      </c>
      <c r="AD34" s="3">
        <v>35735</v>
      </c>
    </row>
    <row r="35" spans="1:30" x14ac:dyDescent="0.25">
      <c r="A35" s="2" t="s">
        <v>127</v>
      </c>
      <c r="B35" s="3">
        <v>165000</v>
      </c>
      <c r="S35" s="2" t="s">
        <v>37</v>
      </c>
      <c r="T35" s="3"/>
      <c r="U35" s="3">
        <v>168072</v>
      </c>
      <c r="X35" s="2" t="s">
        <v>78</v>
      </c>
      <c r="Y35" s="3"/>
      <c r="Z35" s="3">
        <v>19052</v>
      </c>
      <c r="AA35" s="3">
        <v>13000</v>
      </c>
      <c r="AC35" s="2" t="s">
        <v>78</v>
      </c>
      <c r="AD35" s="3">
        <v>32052</v>
      </c>
    </row>
    <row r="36" spans="1:30" x14ac:dyDescent="0.25">
      <c r="A36" s="2" t="s">
        <v>40</v>
      </c>
      <c r="B36" s="3">
        <v>144000</v>
      </c>
      <c r="S36" s="2" t="s">
        <v>127</v>
      </c>
      <c r="T36" s="3"/>
      <c r="U36" s="3">
        <v>165000</v>
      </c>
      <c r="X36" s="2" t="s">
        <v>126</v>
      </c>
      <c r="Y36" s="3">
        <v>28608</v>
      </c>
      <c r="Z36" s="3"/>
      <c r="AA36" s="3"/>
      <c r="AC36" s="2" t="s">
        <v>126</v>
      </c>
      <c r="AD36" s="3">
        <v>28608</v>
      </c>
    </row>
    <row r="37" spans="1:30" x14ac:dyDescent="0.25">
      <c r="A37" s="2" t="s">
        <v>160</v>
      </c>
      <c r="B37" s="3">
        <v>142998</v>
      </c>
      <c r="S37" s="2" t="s">
        <v>40</v>
      </c>
      <c r="T37" s="3"/>
      <c r="U37" s="3">
        <v>144000</v>
      </c>
      <c r="X37" s="2" t="s">
        <v>114</v>
      </c>
      <c r="Y37" s="3">
        <v>25032</v>
      </c>
      <c r="Z37" s="3"/>
      <c r="AA37" s="3"/>
      <c r="AC37" s="2" t="s">
        <v>114</v>
      </c>
      <c r="AD37" s="3">
        <v>25032</v>
      </c>
    </row>
    <row r="38" spans="1:30" x14ac:dyDescent="0.25">
      <c r="A38" s="2" t="s">
        <v>93</v>
      </c>
      <c r="B38" s="3">
        <v>105000</v>
      </c>
      <c r="S38" s="2" t="s">
        <v>160</v>
      </c>
      <c r="T38" s="3">
        <v>45896</v>
      </c>
      <c r="U38" s="3">
        <v>97102</v>
      </c>
      <c r="X38" s="2" t="s">
        <v>99</v>
      </c>
      <c r="Y38" s="3"/>
      <c r="Z38" s="3">
        <v>21844</v>
      </c>
      <c r="AA38" s="3"/>
      <c r="AC38" s="2" t="s">
        <v>99</v>
      </c>
      <c r="AD38" s="3">
        <v>21844</v>
      </c>
    </row>
    <row r="39" spans="1:30" x14ac:dyDescent="0.25">
      <c r="A39" s="2" t="s">
        <v>84</v>
      </c>
      <c r="B39" s="3">
        <v>99956</v>
      </c>
      <c r="S39" s="2" t="s">
        <v>93</v>
      </c>
      <c r="T39" s="3"/>
      <c r="U39" s="3">
        <v>105000</v>
      </c>
      <c r="X39" s="2" t="s">
        <v>56</v>
      </c>
      <c r="Y39" s="3"/>
      <c r="Z39" s="3"/>
      <c r="AA39" s="3">
        <v>21669</v>
      </c>
      <c r="AC39" s="2" t="s">
        <v>56</v>
      </c>
      <c r="AD39" s="3">
        <v>21669</v>
      </c>
    </row>
    <row r="40" spans="1:30" x14ac:dyDescent="0.25">
      <c r="A40" s="2" t="s">
        <v>67</v>
      </c>
      <c r="B40" s="3">
        <v>89402</v>
      </c>
      <c r="S40" s="2" t="s">
        <v>84</v>
      </c>
      <c r="T40" s="3"/>
      <c r="U40" s="3">
        <v>99956</v>
      </c>
      <c r="X40" s="2" t="s">
        <v>46</v>
      </c>
      <c r="Y40" s="3">
        <v>8000</v>
      </c>
      <c r="Z40" s="3">
        <v>12000</v>
      </c>
      <c r="AA40" s="3"/>
      <c r="AC40" s="2" t="s">
        <v>46</v>
      </c>
      <c r="AD40" s="3">
        <v>20000</v>
      </c>
    </row>
    <row r="41" spans="1:30" x14ac:dyDescent="0.25">
      <c r="A41" s="2" t="s">
        <v>119</v>
      </c>
      <c r="B41" s="3">
        <v>62250</v>
      </c>
      <c r="S41" s="2" t="s">
        <v>67</v>
      </c>
      <c r="T41" s="3"/>
      <c r="U41" s="3">
        <v>89402</v>
      </c>
      <c r="X41" s="2" t="s">
        <v>122</v>
      </c>
      <c r="Y41" s="3"/>
      <c r="Z41" s="3"/>
      <c r="AA41" s="3">
        <v>18102</v>
      </c>
      <c r="AC41" s="2" t="s">
        <v>122</v>
      </c>
      <c r="AD41" s="3">
        <v>18102</v>
      </c>
    </row>
    <row r="42" spans="1:30" x14ac:dyDescent="0.25">
      <c r="A42" s="2" t="s">
        <v>52</v>
      </c>
      <c r="B42" s="3">
        <v>54376</v>
      </c>
      <c r="S42" s="2" t="s">
        <v>119</v>
      </c>
      <c r="T42" s="3"/>
      <c r="U42" s="3">
        <v>62250</v>
      </c>
      <c r="X42" s="2" t="s">
        <v>120</v>
      </c>
      <c r="Y42" s="3"/>
      <c r="Z42" s="3"/>
      <c r="AA42" s="3">
        <v>18000</v>
      </c>
      <c r="AC42" s="2" t="s">
        <v>120</v>
      </c>
      <c r="AD42" s="3">
        <v>18000</v>
      </c>
    </row>
    <row r="43" spans="1:30" x14ac:dyDescent="0.25">
      <c r="A43" s="2" t="s">
        <v>112</v>
      </c>
      <c r="B43" s="3">
        <v>6072</v>
      </c>
      <c r="S43" s="2" t="s">
        <v>52</v>
      </c>
      <c r="T43" s="3"/>
      <c r="U43" s="3">
        <v>54376</v>
      </c>
      <c r="X43" s="2" t="s">
        <v>41</v>
      </c>
      <c r="Y43" s="3">
        <v>13400</v>
      </c>
      <c r="Z43" s="3"/>
      <c r="AA43" s="3"/>
      <c r="AC43" s="2" t="s">
        <v>41</v>
      </c>
      <c r="AD43" s="3">
        <v>13400</v>
      </c>
    </row>
    <row r="44" spans="1:30" x14ac:dyDescent="0.25">
      <c r="A44" s="2" t="s">
        <v>47</v>
      </c>
      <c r="B44" s="3">
        <v>5423</v>
      </c>
      <c r="K44" s="4" t="s">
        <v>158</v>
      </c>
      <c r="S44" s="2" t="s">
        <v>112</v>
      </c>
      <c r="T44" s="3">
        <v>6072</v>
      </c>
      <c r="U44" s="3"/>
      <c r="X44" s="2" t="s">
        <v>97</v>
      </c>
      <c r="Y44" s="3"/>
      <c r="Z44" s="3"/>
      <c r="AA44" s="3">
        <v>9272</v>
      </c>
      <c r="AC44" s="2" t="s">
        <v>97</v>
      </c>
      <c r="AD44" s="3">
        <v>9272</v>
      </c>
    </row>
    <row r="45" spans="1:30" x14ac:dyDescent="0.25">
      <c r="S45" s="2" t="s">
        <v>47</v>
      </c>
      <c r="T45" s="3"/>
      <c r="U45" s="3">
        <v>5423</v>
      </c>
      <c r="X45" s="2" t="s">
        <v>118</v>
      </c>
      <c r="Y45" s="3">
        <v>5898</v>
      </c>
      <c r="Z45" s="3"/>
      <c r="AA45" s="3"/>
      <c r="AC45" s="2" t="s">
        <v>118</v>
      </c>
      <c r="AD45" s="3">
        <v>5898</v>
      </c>
    </row>
    <row r="46" spans="1:30" x14ac:dyDescent="0.25">
      <c r="X46" s="2" t="s">
        <v>101</v>
      </c>
      <c r="Y46" s="3"/>
      <c r="Z46" s="3">
        <v>4000</v>
      </c>
      <c r="AA46" s="3"/>
      <c r="AC46" s="2" t="s">
        <v>101</v>
      </c>
      <c r="AD46" s="3">
        <v>4000</v>
      </c>
    </row>
    <row r="47" spans="1:30" x14ac:dyDescent="0.25">
      <c r="X47" s="2" t="s">
        <v>102</v>
      </c>
      <c r="Y47" s="3"/>
      <c r="Z47" s="3">
        <v>4000</v>
      </c>
      <c r="AA47" s="3"/>
      <c r="AC47" s="2" t="s">
        <v>102</v>
      </c>
      <c r="AD47" s="3">
        <v>4000</v>
      </c>
    </row>
  </sheetData>
  <pageMargins left="0.7" right="0.7" top="0.75" bottom="0.75" header="0.3" footer="0.3"/>
  <pageSetup paperSize="9"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showRowColHeaders="0" tabSelected="1" zoomScaleNormal="100" workbookViewId="0">
      <selection activeCell="A4" sqref="A4"/>
    </sheetView>
  </sheetViews>
  <sheetFormatPr defaultRowHeight="15" x14ac:dyDescent="0.25"/>
  <cols>
    <col min="1" max="16384" width="9.140625" style="6"/>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C9FD-3AA1-4F12-A6F1-3004BC10CC0C}">
  <dimension ref="A1"/>
  <sheetViews>
    <sheetView showGridLines="0" topLeftCell="B1" workbookViewId="0">
      <selection activeCell="B1" sqref="A1:XFD1048576"/>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8BE3-46AE-41D3-9BCF-F6A30C624990}">
  <dimension ref="B2:N51"/>
  <sheetViews>
    <sheetView workbookViewId="0">
      <selection activeCell="B11" sqref="B11:B12"/>
    </sheetView>
  </sheetViews>
  <sheetFormatPr defaultRowHeight="15" x14ac:dyDescent="0.25"/>
  <cols>
    <col min="2" max="2" width="21.140625" bestFit="1" customWidth="1"/>
    <col min="3" max="3" width="11.5703125" bestFit="1" customWidth="1"/>
    <col min="6" max="6" width="4" bestFit="1" customWidth="1"/>
    <col min="7" max="7" width="11.5703125" bestFit="1" customWidth="1"/>
    <col min="8" max="9" width="10.5703125" bestFit="1" customWidth="1"/>
    <col min="12" max="12" width="38.42578125" bestFit="1" customWidth="1"/>
    <col min="13" max="14" width="10.5703125" bestFit="1" customWidth="1"/>
  </cols>
  <sheetData>
    <row r="2" spans="2:14" x14ac:dyDescent="0.25">
      <c r="F2" s="2" t="s">
        <v>21</v>
      </c>
      <c r="G2" s="3">
        <v>10327122</v>
      </c>
      <c r="H2" s="3">
        <v>2803275</v>
      </c>
      <c r="I2" s="3">
        <v>2536009</v>
      </c>
      <c r="L2" s="2" t="s">
        <v>140</v>
      </c>
      <c r="M2" s="3">
        <v>9920780</v>
      </c>
    </row>
    <row r="3" spans="2:14" x14ac:dyDescent="0.25">
      <c r="F3" s="2" t="s">
        <v>16</v>
      </c>
      <c r="G3" s="3">
        <v>785225</v>
      </c>
      <c r="H3" s="3">
        <v>414082</v>
      </c>
      <c r="I3" s="3">
        <v>266920</v>
      </c>
      <c r="L3" s="2" t="s">
        <v>144</v>
      </c>
      <c r="M3" s="3">
        <v>8739528</v>
      </c>
    </row>
    <row r="4" spans="2:14" x14ac:dyDescent="0.25">
      <c r="B4" s="2" t="s">
        <v>138</v>
      </c>
      <c r="C4" s="3">
        <v>23226926</v>
      </c>
      <c r="F4" s="2" t="s">
        <v>53</v>
      </c>
      <c r="G4" s="3">
        <v>653555</v>
      </c>
      <c r="H4" s="3">
        <v>273149</v>
      </c>
      <c r="I4" s="3">
        <v>438636</v>
      </c>
      <c r="L4" s="2" t="s">
        <v>137</v>
      </c>
      <c r="M4" s="3">
        <v>3226687</v>
      </c>
    </row>
    <row r="5" spans="2:14" x14ac:dyDescent="0.25">
      <c r="B5" s="2" t="s">
        <v>146</v>
      </c>
      <c r="C5" s="3">
        <v>891000</v>
      </c>
      <c r="F5" s="2" t="s">
        <v>39</v>
      </c>
      <c r="G5" s="3">
        <v>871113</v>
      </c>
      <c r="H5" s="3">
        <v>235895</v>
      </c>
      <c r="I5" s="3">
        <v>87961</v>
      </c>
      <c r="L5" s="2" t="s">
        <v>141</v>
      </c>
      <c r="M5" s="3">
        <v>2489168</v>
      </c>
    </row>
    <row r="6" spans="2:14" x14ac:dyDescent="0.25">
      <c r="B6" s="2" t="s">
        <v>145</v>
      </c>
      <c r="C6" s="3">
        <v>166237</v>
      </c>
      <c r="F6" s="2" t="s">
        <v>34</v>
      </c>
      <c r="G6" s="3">
        <v>359491</v>
      </c>
      <c r="H6" s="3">
        <v>177857</v>
      </c>
      <c r="I6" s="3">
        <v>150735</v>
      </c>
    </row>
    <row r="7" spans="2:14" x14ac:dyDescent="0.25">
      <c r="B7" s="2" t="s">
        <v>147</v>
      </c>
      <c r="C7" s="3">
        <v>92000</v>
      </c>
      <c r="F7" s="2" t="s">
        <v>88</v>
      </c>
      <c r="G7" s="3"/>
      <c r="H7" s="3"/>
      <c r="I7" s="3">
        <v>543689</v>
      </c>
    </row>
    <row r="8" spans="2:14" x14ac:dyDescent="0.25">
      <c r="F8" s="2" t="s">
        <v>49</v>
      </c>
      <c r="G8" s="3">
        <v>351262</v>
      </c>
      <c r="H8" s="3">
        <v>95199</v>
      </c>
      <c r="I8" s="3">
        <v>23021</v>
      </c>
    </row>
    <row r="9" spans="2:14" x14ac:dyDescent="0.25">
      <c r="F9" s="2" t="s">
        <v>54</v>
      </c>
      <c r="G9" s="3">
        <v>172977</v>
      </c>
      <c r="H9" s="3">
        <v>85980</v>
      </c>
      <c r="I9" s="3">
        <v>118010</v>
      </c>
      <c r="L9" s="2" t="s">
        <v>19</v>
      </c>
      <c r="M9" s="3">
        <v>1756113</v>
      </c>
      <c r="N9" s="3">
        <v>2668076</v>
      </c>
    </row>
    <row r="10" spans="2:14" x14ac:dyDescent="0.25">
      <c r="F10" s="2" t="s">
        <v>25</v>
      </c>
      <c r="G10" s="3">
        <v>230000</v>
      </c>
      <c r="H10" s="3">
        <v>85000</v>
      </c>
      <c r="I10" s="3"/>
      <c r="L10" s="2" t="s">
        <v>35</v>
      </c>
      <c r="M10" s="3">
        <v>915040</v>
      </c>
      <c r="N10" s="3">
        <v>2207706</v>
      </c>
    </row>
    <row r="11" spans="2:14" x14ac:dyDescent="0.25">
      <c r="B11" s="2" t="str">
        <f>Pivot!AI6</f>
        <v>Executive Level</v>
      </c>
      <c r="C11" s="3"/>
      <c r="F11" s="2" t="s">
        <v>57</v>
      </c>
      <c r="G11" s="3">
        <v>230893</v>
      </c>
      <c r="H11" s="3"/>
      <c r="I11" s="3"/>
      <c r="L11" s="2" t="s">
        <v>28</v>
      </c>
      <c r="M11" s="3">
        <v>626949</v>
      </c>
      <c r="N11" s="3">
        <v>1192331</v>
      </c>
    </row>
    <row r="12" spans="2:14" x14ac:dyDescent="0.25">
      <c r="B12" s="2" t="str">
        <f>Pivot!AI7</f>
        <v>Senior Level</v>
      </c>
      <c r="C12" s="3"/>
      <c r="F12" s="2" t="s">
        <v>36</v>
      </c>
      <c r="G12" s="3">
        <v>74130</v>
      </c>
      <c r="H12" s="3">
        <v>61985</v>
      </c>
      <c r="I12" s="3">
        <v>91237</v>
      </c>
      <c r="L12" s="2" t="s">
        <v>33</v>
      </c>
      <c r="M12" s="3">
        <v>318831</v>
      </c>
      <c r="N12" s="3">
        <v>1067752</v>
      </c>
    </row>
    <row r="13" spans="2:14" x14ac:dyDescent="0.25">
      <c r="B13" s="2"/>
      <c r="C13" s="3"/>
      <c r="F13" s="2" t="s">
        <v>68</v>
      </c>
      <c r="G13" s="3">
        <v>89402</v>
      </c>
      <c r="H13" s="3"/>
      <c r="I13" s="3">
        <v>74746</v>
      </c>
      <c r="L13" s="2" t="s">
        <v>32</v>
      </c>
      <c r="M13" s="3">
        <v>492000</v>
      </c>
      <c r="N13" s="3">
        <v>699732</v>
      </c>
    </row>
    <row r="14" spans="2:14" x14ac:dyDescent="0.25">
      <c r="B14" s="2"/>
      <c r="C14" s="3"/>
      <c r="F14" s="2" t="s">
        <v>85</v>
      </c>
      <c r="G14" s="3">
        <v>158102</v>
      </c>
      <c r="H14" s="3"/>
      <c r="I14" s="3"/>
      <c r="L14" s="2" t="s">
        <v>106</v>
      </c>
      <c r="M14" s="3">
        <v>148261</v>
      </c>
      <c r="N14" s="3">
        <v>977228</v>
      </c>
    </row>
    <row r="15" spans="2:14" x14ac:dyDescent="0.25">
      <c r="F15" s="2" t="s">
        <v>92</v>
      </c>
      <c r="G15" s="3">
        <v>100000</v>
      </c>
      <c r="H15" s="3">
        <v>43331</v>
      </c>
      <c r="I15" s="3"/>
      <c r="L15" s="2" t="s">
        <v>55</v>
      </c>
      <c r="M15" s="3">
        <v>325000</v>
      </c>
      <c r="N15" s="3">
        <v>466006</v>
      </c>
    </row>
    <row r="16" spans="2:14" x14ac:dyDescent="0.25">
      <c r="F16" s="2" t="s">
        <v>100</v>
      </c>
      <c r="G16" s="3"/>
      <c r="H16" s="3"/>
      <c r="I16" s="3">
        <v>125000</v>
      </c>
      <c r="L16" s="2" t="s">
        <v>116</v>
      </c>
      <c r="M16" s="3"/>
      <c r="N16" s="3">
        <v>785000</v>
      </c>
    </row>
    <row r="17" spans="6:14" x14ac:dyDescent="0.25">
      <c r="F17" s="2" t="s">
        <v>121</v>
      </c>
      <c r="G17" s="3">
        <v>59601</v>
      </c>
      <c r="H17" s="3"/>
      <c r="I17" s="3">
        <v>62726</v>
      </c>
      <c r="L17" s="2" t="s">
        <v>65</v>
      </c>
      <c r="M17" s="3">
        <v>260000</v>
      </c>
      <c r="N17" s="3">
        <v>462000</v>
      </c>
    </row>
    <row r="18" spans="6:14" x14ac:dyDescent="0.25">
      <c r="F18" s="2" t="s">
        <v>124</v>
      </c>
      <c r="G18" s="3"/>
      <c r="H18" s="3">
        <v>119353</v>
      </c>
      <c r="I18" s="3"/>
      <c r="L18" s="2" t="s">
        <v>69</v>
      </c>
      <c r="M18" s="3">
        <v>181000</v>
      </c>
      <c r="N18" s="3">
        <v>539750</v>
      </c>
    </row>
    <row r="19" spans="6:14" x14ac:dyDescent="0.25">
      <c r="F19" s="2" t="s">
        <v>87</v>
      </c>
      <c r="G19" s="3">
        <v>115000</v>
      </c>
      <c r="H19" s="3"/>
      <c r="I19" s="3"/>
      <c r="L19" s="2" t="s">
        <v>96</v>
      </c>
      <c r="M19" s="3">
        <v>190200</v>
      </c>
      <c r="N19" s="3">
        <v>475155</v>
      </c>
    </row>
    <row r="20" spans="6:14" x14ac:dyDescent="0.25">
      <c r="F20" s="2" t="s">
        <v>44</v>
      </c>
      <c r="G20" s="3">
        <v>61270</v>
      </c>
      <c r="H20" s="3">
        <v>50180</v>
      </c>
      <c r="I20" s="3"/>
      <c r="L20" s="2" t="s">
        <v>51</v>
      </c>
      <c r="M20" s="3">
        <v>15966</v>
      </c>
      <c r="N20" s="3">
        <v>526000</v>
      </c>
    </row>
    <row r="21" spans="6:14" x14ac:dyDescent="0.25">
      <c r="F21" s="2" t="s">
        <v>77</v>
      </c>
      <c r="G21" s="3">
        <v>89514</v>
      </c>
      <c r="H21" s="3"/>
      <c r="I21" s="3"/>
      <c r="L21" s="2" t="s">
        <v>14</v>
      </c>
      <c r="M21" s="3">
        <v>108707</v>
      </c>
      <c r="N21" s="3">
        <v>379660</v>
      </c>
    </row>
    <row r="22" spans="6:14" x14ac:dyDescent="0.25">
      <c r="F22" s="2" t="s">
        <v>108</v>
      </c>
      <c r="G22" s="3"/>
      <c r="H22" s="3">
        <v>89402</v>
      </c>
      <c r="I22" s="3"/>
      <c r="L22" s="2" t="s">
        <v>27</v>
      </c>
      <c r="M22" s="3"/>
      <c r="N22" s="3">
        <v>465000</v>
      </c>
    </row>
    <row r="23" spans="6:14" x14ac:dyDescent="0.25">
      <c r="F23" s="2" t="s">
        <v>20</v>
      </c>
      <c r="G23" s="3">
        <v>47899</v>
      </c>
      <c r="H23" s="3">
        <v>40529</v>
      </c>
      <c r="I23" s="3"/>
      <c r="L23" s="2" t="s">
        <v>74</v>
      </c>
      <c r="M23" s="3"/>
      <c r="N23" s="3">
        <v>450000</v>
      </c>
    </row>
    <row r="24" spans="6:14" x14ac:dyDescent="0.25">
      <c r="F24" s="2" t="s">
        <v>83</v>
      </c>
      <c r="G24" s="3">
        <v>21843</v>
      </c>
      <c r="H24" s="3">
        <v>43442</v>
      </c>
      <c r="I24" s="3"/>
      <c r="L24" s="2" t="s">
        <v>125</v>
      </c>
      <c r="M24" s="3"/>
      <c r="N24" s="3">
        <v>423000</v>
      </c>
    </row>
    <row r="25" spans="6:14" x14ac:dyDescent="0.25">
      <c r="F25" s="2" t="s">
        <v>43</v>
      </c>
      <c r="G25" s="3">
        <v>50000</v>
      </c>
      <c r="H25" s="3"/>
      <c r="I25" s="3">
        <v>10000</v>
      </c>
      <c r="L25" s="2" t="s">
        <v>42</v>
      </c>
      <c r="M25" s="3">
        <v>79833</v>
      </c>
      <c r="N25" s="3">
        <v>327000</v>
      </c>
    </row>
    <row r="26" spans="6:14" x14ac:dyDescent="0.25">
      <c r="F26" s="2" t="s">
        <v>123</v>
      </c>
      <c r="G26" s="3"/>
      <c r="H26" s="3"/>
      <c r="I26" s="3">
        <v>45618</v>
      </c>
      <c r="L26" s="2" t="s">
        <v>64</v>
      </c>
      <c r="M26" s="3">
        <v>98000</v>
      </c>
      <c r="N26" s="3">
        <v>296004</v>
      </c>
    </row>
    <row r="27" spans="6:14" x14ac:dyDescent="0.25">
      <c r="F27" s="2" t="s">
        <v>105</v>
      </c>
      <c r="G27" s="3">
        <v>40798</v>
      </c>
      <c r="H27" s="3"/>
      <c r="I27" s="3"/>
      <c r="L27" s="2" t="s">
        <v>30</v>
      </c>
      <c r="M27" s="3"/>
      <c r="N27" s="3">
        <v>380000</v>
      </c>
    </row>
    <row r="28" spans="6:14" x14ac:dyDescent="0.25">
      <c r="F28" s="2" t="s">
        <v>80</v>
      </c>
      <c r="G28" s="3"/>
      <c r="H28" s="3"/>
      <c r="I28" s="3">
        <v>36387</v>
      </c>
      <c r="L28" s="2" t="s">
        <v>70</v>
      </c>
      <c r="M28" s="3"/>
      <c r="N28" s="3">
        <v>314125</v>
      </c>
    </row>
    <row r="29" spans="6:14" x14ac:dyDescent="0.25">
      <c r="F29" s="2" t="s">
        <v>72</v>
      </c>
      <c r="G29" s="3">
        <v>35735</v>
      </c>
      <c r="H29" s="3"/>
      <c r="I29" s="3"/>
      <c r="L29" s="2" t="s">
        <v>86</v>
      </c>
      <c r="M29" s="3">
        <v>305000</v>
      </c>
      <c r="N29" s="3"/>
    </row>
    <row r="30" spans="6:14" x14ac:dyDescent="0.25">
      <c r="F30" s="2" t="s">
        <v>78</v>
      </c>
      <c r="G30" s="3"/>
      <c r="H30" s="3">
        <v>19052</v>
      </c>
      <c r="I30" s="3">
        <v>13000</v>
      </c>
      <c r="L30" s="2" t="s">
        <v>98</v>
      </c>
      <c r="M30" s="3">
        <v>235000</v>
      </c>
      <c r="N30" s="3">
        <v>59601</v>
      </c>
    </row>
    <row r="31" spans="6:14" x14ac:dyDescent="0.25">
      <c r="F31" s="2" t="s">
        <v>126</v>
      </c>
      <c r="G31" s="3">
        <v>28608</v>
      </c>
      <c r="H31" s="3"/>
      <c r="I31" s="3"/>
      <c r="L31" s="2" t="s">
        <v>90</v>
      </c>
      <c r="M31" s="3">
        <v>223071</v>
      </c>
      <c r="N31" s="3">
        <v>62840</v>
      </c>
    </row>
    <row r="32" spans="6:14" x14ac:dyDescent="0.25">
      <c r="F32" s="2" t="s">
        <v>114</v>
      </c>
      <c r="G32" s="3">
        <v>25032</v>
      </c>
      <c r="H32" s="3"/>
      <c r="I32" s="3"/>
      <c r="L32" s="2" t="s">
        <v>62</v>
      </c>
      <c r="M32" s="3">
        <v>87000</v>
      </c>
      <c r="N32" s="3">
        <v>189661</v>
      </c>
    </row>
    <row r="33" spans="6:14" x14ac:dyDescent="0.25">
      <c r="F33" s="2" t="s">
        <v>99</v>
      </c>
      <c r="G33" s="3"/>
      <c r="H33" s="3">
        <v>21844</v>
      </c>
      <c r="I33" s="3"/>
      <c r="L33" s="2" t="s">
        <v>75</v>
      </c>
      <c r="M33" s="3"/>
      <c r="N33" s="3">
        <v>249514</v>
      </c>
    </row>
    <row r="34" spans="6:14" x14ac:dyDescent="0.25">
      <c r="F34" s="2" t="s">
        <v>56</v>
      </c>
      <c r="G34" s="3"/>
      <c r="H34" s="3"/>
      <c r="I34" s="3">
        <v>21669</v>
      </c>
      <c r="L34" s="2" t="s">
        <v>66</v>
      </c>
      <c r="M34" s="3">
        <v>50180</v>
      </c>
      <c r="N34" s="3">
        <v>195000</v>
      </c>
    </row>
    <row r="35" spans="6:14" x14ac:dyDescent="0.25">
      <c r="F35" s="2" t="s">
        <v>46</v>
      </c>
      <c r="G35" s="3">
        <v>8000</v>
      </c>
      <c r="H35" s="3">
        <v>12000</v>
      </c>
      <c r="I35" s="3"/>
      <c r="L35" s="2" t="s">
        <v>59</v>
      </c>
      <c r="M35" s="3"/>
      <c r="N35" s="3">
        <v>239866</v>
      </c>
    </row>
    <row r="36" spans="6:14" x14ac:dyDescent="0.25">
      <c r="F36" s="2" t="s">
        <v>122</v>
      </c>
      <c r="G36" s="3"/>
      <c r="H36" s="3"/>
      <c r="I36" s="3">
        <v>18102</v>
      </c>
      <c r="L36" s="2" t="s">
        <v>23</v>
      </c>
      <c r="M36" s="3"/>
      <c r="N36" s="3">
        <v>195000</v>
      </c>
    </row>
    <row r="37" spans="6:14" x14ac:dyDescent="0.25">
      <c r="F37" s="2" t="s">
        <v>120</v>
      </c>
      <c r="G37" s="3"/>
      <c r="H37" s="3"/>
      <c r="I37" s="3">
        <v>18000</v>
      </c>
      <c r="L37" s="2" t="s">
        <v>89</v>
      </c>
      <c r="M37" s="3"/>
      <c r="N37" s="3">
        <v>180000</v>
      </c>
    </row>
    <row r="38" spans="6:14" x14ac:dyDescent="0.25">
      <c r="F38" s="2" t="s">
        <v>41</v>
      </c>
      <c r="G38" s="3">
        <v>13400</v>
      </c>
      <c r="H38" s="3"/>
      <c r="I38" s="3"/>
      <c r="L38" s="2" t="s">
        <v>81</v>
      </c>
      <c r="M38" s="3"/>
      <c r="N38" s="3">
        <v>170000</v>
      </c>
    </row>
    <row r="39" spans="6:14" x14ac:dyDescent="0.25">
      <c r="F39" s="2" t="s">
        <v>97</v>
      </c>
      <c r="G39" s="3"/>
      <c r="H39" s="3"/>
      <c r="I39" s="3">
        <v>9272</v>
      </c>
      <c r="L39" s="2" t="s">
        <v>37</v>
      </c>
      <c r="M39" s="3"/>
      <c r="N39" s="3">
        <v>168072</v>
      </c>
    </row>
    <row r="40" spans="6:14" x14ac:dyDescent="0.25">
      <c r="F40" s="2" t="s">
        <v>118</v>
      </c>
      <c r="G40" s="3">
        <v>5898</v>
      </c>
      <c r="H40" s="3"/>
      <c r="I40" s="3"/>
      <c r="L40" s="2" t="s">
        <v>73</v>
      </c>
      <c r="M40" s="3"/>
      <c r="N40" s="3">
        <v>166554</v>
      </c>
    </row>
    <row r="41" spans="6:14" x14ac:dyDescent="0.25">
      <c r="F41" s="2" t="s">
        <v>101</v>
      </c>
      <c r="G41" s="3"/>
      <c r="H41" s="3">
        <v>4000</v>
      </c>
      <c r="I41" s="3"/>
      <c r="L41" s="2" t="s">
        <v>127</v>
      </c>
      <c r="M41" s="3"/>
      <c r="N41" s="3">
        <v>165000</v>
      </c>
    </row>
    <row r="42" spans="6:14" x14ac:dyDescent="0.25">
      <c r="F42" s="2" t="s">
        <v>102</v>
      </c>
      <c r="G42" s="3"/>
      <c r="H42" s="3">
        <v>4000</v>
      </c>
      <c r="I42" s="3"/>
      <c r="L42" s="2" t="s">
        <v>40</v>
      </c>
      <c r="M42" s="3"/>
      <c r="N42" s="3">
        <v>144000</v>
      </c>
    </row>
    <row r="43" spans="6:14" x14ac:dyDescent="0.25">
      <c r="L43" s="2" t="s">
        <v>45</v>
      </c>
      <c r="M43" s="3">
        <v>45896</v>
      </c>
      <c r="N43" s="3">
        <v>97102</v>
      </c>
    </row>
    <row r="44" spans="6:14" x14ac:dyDescent="0.25">
      <c r="L44" s="2" t="s">
        <v>109</v>
      </c>
      <c r="M44" s="3">
        <v>60000</v>
      </c>
      <c r="N44" s="3">
        <v>47902</v>
      </c>
    </row>
    <row r="45" spans="6:14" x14ac:dyDescent="0.25">
      <c r="L45" s="2" t="s">
        <v>93</v>
      </c>
      <c r="M45" s="3"/>
      <c r="N45" s="3">
        <v>105000</v>
      </c>
    </row>
    <row r="46" spans="6:14" x14ac:dyDescent="0.25">
      <c r="L46" s="2" t="s">
        <v>84</v>
      </c>
      <c r="M46" s="3"/>
      <c r="N46" s="3">
        <v>99956</v>
      </c>
    </row>
    <row r="47" spans="6:14" x14ac:dyDescent="0.25">
      <c r="L47" s="2" t="s">
        <v>67</v>
      </c>
      <c r="M47" s="3"/>
      <c r="N47" s="3">
        <v>89402</v>
      </c>
    </row>
    <row r="48" spans="6:14" x14ac:dyDescent="0.25">
      <c r="L48" s="2" t="s">
        <v>119</v>
      </c>
      <c r="M48" s="3"/>
      <c r="N48" s="3">
        <v>62250</v>
      </c>
    </row>
    <row r="49" spans="12:14" x14ac:dyDescent="0.25">
      <c r="L49" s="2" t="s">
        <v>52</v>
      </c>
      <c r="M49" s="3"/>
      <c r="N49" s="3">
        <v>54376</v>
      </c>
    </row>
    <row r="50" spans="12:14" x14ac:dyDescent="0.25">
      <c r="L50" s="2" t="s">
        <v>112</v>
      </c>
      <c r="M50" s="3">
        <v>6072</v>
      </c>
      <c r="N50" s="3"/>
    </row>
    <row r="51" spans="12:14" x14ac:dyDescent="0.25">
      <c r="L51" s="2" t="s">
        <v>47</v>
      </c>
      <c r="M51" s="3"/>
      <c r="N51" s="3">
        <v>5423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1 f 7 d 0 6 9 - c f e d - 4 c d 5 - b e e a - 9 3 b b f e a f 2 e 0 1 "   x m l n s = " h t t p : / / s c h e m a s . m i c r o s o f t . c o m / D a t a M a s h u p " > A A A A A A U I A A B Q S w M E F A A C A A g A g H O 3 V k i X 1 6 W m A A A A 9 w A A A B I A H A B D b 2 5 m a W c v U G F j a 2 F n Z S 5 4 b W w g o h g A K K A U A A A A A A A A A A A A A A A A A A A A A A A A A A A A h Y 9 N C s I w G E S v U r J v / g Q p 5 W s K u n B j Q R D E b Y i x D b a p N K n p 3 V x 4 J K 9 g R a v u X M 6 b t 5 i 5 X 2 + Q D 0 0 d X X T n T G s z x D B F k b a q P R h b Z q j 3 x z h B u Y C N V C d Z 6 m i U r U s H d 8 h Q 5 f 0 5 J S S E g M M M t 1 1 J O K W M 7 I v 1 V l W 6 k e g j m / 9 y b K z z 0 i q N B O x e Y w T H j M 4 x Y w n H F M h E o T D 2 a / B x 8 L P 9 g b D s a 9 9 3 W m g b r x Z A p g j k f U I 8 A F B L A w Q U A A I A C A C A c 7 d 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H O 3 V u 9 g r t 7 9 B A A A W R U A A B M A H A B G b 3 J t d W x h c y 9 T Z W N 0 a W 9 u M S 5 t I K I Y A C i g F A A A A A A A A A A A A A A A A A A A A A A A A A A A A M 1 Y W 2 / b N h R + D 5 D / Q L A v C i A E k d O k 3 T o P 8 G Q F c + f b J C V t l h Q G I z M J V 4 o y K C q p F / S / j 5 R l 3 e k q R V Y s D 7 H F y z k f z / e d w y P H O B A k Y s D b f F r v 9 v f 2 9 + J 7 x P E S v I J D J B D w A o J Z g M H 7 6 C Y G H q K I E x x D 0 A c U i / 0 9 I P + 8 K O F y Q R / Y 8 c P h M A q S E D N h n B G K D + 2 I C f k Q G 9 D + + f o 8 x j x O / 1 8 P c f x Z R K t r e z Y c u G A 4 8 A f X z k f b G V 9 X X G 6 9 A T U a Y 3 G t B 3 Q Y x A / w w L w a Y k p C I j D v Q x O a w I 5 o E r K 4 b 1 k m c F g Q L Q m 7 6 1 u 9 k 5 4 J / k w i g T 2 x p r h f f D 2 c R g x / O j A 3 B 3 s F 5 z w K 5 d w S / I 7 R U q J X 5 / b R j V y Y z W T j x i Y G J r j K x g e U e o H C F v c F T 8 o m 7 X v E 7 q R F f 7 3 C h T m f I x b f R j z c I F a T s d H i 3 3 x 6 g o 8 R / 7 x Y Y 8 T l A Y V c C A T + I r 6 a 4 A n i L y v M 0 + g s K H 7 A t L k g X N F o r f h Z q I n G / N / R z U I Q Q Z s z s T r M W g 6 P m D h 9 f a g A l s Y X Q c K 5 9 L v W 7 F s Q t k j i Z X P 7 B h D G C 4 5 j s l T I G x Y 4 V i F Y c C Q V 2 j Q Q R O E K s f W C R o F a w B r b t w t i 8 k / V 9 t e C E 1 e 6 e J B R H i Y r S q Q d X C J 6 S G J B W C C M G n X l 3 Q y F c j g T W 7 F 1 M 5 E N G 6 1 u 6 n z C D z P 3 D 3 D p D F y o Y x Q 6 H + e O O 3 K m t g P G z o U z h h p q o T O Z j 2 e X E 2 f q A / 9 y 7 s A G x f D 9 7 D f g j / x x N p e T D L 3 B e O B e Q g 3 F 0 D 5 3 X Q m g u i D n O N s N R l N w 7 g 2 h n u g M o e N 4 w H W 8 0 V C d C b a R D l 1 n M v M d 4 A 7 8 0 Q z q i I f 2 b D I f T C / B e G a r h V P Y p o B 8 l T f 6 S 3 q r y G B F U S A J u k A 0 w W U e 0 / F 0 1 G j y b c L e U c / C 2 S c 0 s + V 8 u 8 + X a j O f y s y 2 V w P r m + W g B l C J p 7 B a S Y 2 S i 8 F y m Y J l S 6 L i h G g G v P A m V 2 y G j D o g R V G u Q P m E U X A P y C 1 Q R 0 q L O y J S 2 V d 1 R X 5 S + 6 b w A I h 7 z O R X J v g a j F P 9 A k x j 3 N H E Z J S b m J D l d x j w n N y A h x m J e M W G P B o O E k E e c D b c L A g t K a 0 m i p T W B l c S 3 s z T s o O I y 4 L e 7 i K d a p a N X G 9 V 1 q s M N Z K + k u V F Z p e T u J G x m s y s 5 2 F b x j X y S 1 s n r V 2 F s h 4 d J f X a O f O n j L 0 u m r f a R d 9 A p k 6 R x C I K d 2 i + G m c l t z M / l 9 t Z Q i n w S Y j 1 e m 3 u n x f 7 5 4 i L Z + + 3 i / 1 q H U e B 2 E r 9 j G N M k Q q d V u T W 8 1 V u p T K v 3 z J a x n v f v h o L B i T h O Q V N H 7 t S y d q Z S z V E + m T K Z P W / T q l y t e 5 1 u D 4 a k a r m V X 7 k a g v V P H 9 r F y U 7 f p F a d 6 P H U j 3 z M J V v F 2 r M q A P O k k t 1 y F p Z 9 v S y r D q U T L Y Q 0 a E o 9 H R F o Y a j Q 1 E o 8 5 R e Q M X 9 E y J Z E Y x f T o 4 O t C l d 3 z 0 p r j + 8 T E g I j J M j I C L Q K 4 z A M e J 3 G B i / p m P a I B 4 / P 7 f T 1 O h Y y o 8 7 J / Z x L b G 1 v Z j P S a g 8 q B B p h d 2 S 0 R s H 5 f R M g 6 z M a Z v / c l N l a d u + C i I T q j c y E N 2 m 7 6 a 1 x + 0 r q r Y V L L X d O h y 9 H e 1 n F W + 7 7 / z z R b C V z 6 5 v U 5 s t a u / Z b N h o R Q S i s l V f A k c l 2 Q d Z s 3 Z 6 r G J r 9 S d f o 2 W J 6 8 T / s T b u 7 c h 2 R / 8 / E M b r j s I 4 f i l o q b V u 2 E 4 6 Y n v 9 4 8 N 2 2 h H a y Y + H 9 q Y j t F P p e 0 K B w + 4 I w 5 i r J y l D + V 1 e 2 4 g z w u 5 K c 9 8 P 5 2 1 H O G + 2 o Z j t j t T s 5 S L 1 U 0 d o b 6 V v W 7 7 1 J 7 I 9 A B c k T n / i j G 7 F I + K 4 H L / 6 m m e F b 3 + P M B 3 M d / 8 C U E s B A i 0 A F A A C A A g A g H O 3 V k i X 1 6 W m A A A A 9 w A A A B I A A A A A A A A A A A A A A A A A A A A A A E N v b m Z p Z y 9 Q Y W N r Y W d l L n h t b F B L A Q I t A B Q A A g A I A I B z t 1 Y P y u m r p A A A A O k A A A A T A A A A A A A A A A A A A A A A A P I A A A B b Q 2 9 u d G V u d F 9 U e X B l c 1 0 u e G 1 s U E s B A i 0 A F A A C A A g A g H O 3 V u 9 g r t 7 9 B A A A W R U A A B M A A A A A A A A A A A A A A A A A 4 w E A A E Z v c m 1 1 b G F z L 1 N l Y 3 R p b 2 4 x L m 1 Q S w U G A A A A A A M A A w D C A A A A L Q 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S Q A A A A A A A D j 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R h d G E l M j B T Y 2 l l b m N l J T I w S m 9 i c y U y M F N h b G F y a W V z P C 9 J d G V t U G F 0 a D 4 8 L 0 l 0 Z W 1 M b 2 N h d G l v b j 4 8 U 3 R h Y m x l R W 5 0 c m l l c z 4 8 R W 5 0 c n k g V H l w Z T 0 i S X N Q c m l 2 Y X R l I i B W Y W x 1 Z T 0 i b D A i I C 8 + P E V u d H J 5 I F R 5 c G U 9 I k Z p b G x F b m F i b G V k I i B W Y W x 1 Z T 0 i b D E i I C 8 + P E V u d H J 5 I F R 5 c G U 9 I k F k Z G V k V G 9 E Y X R h T W 9 k Z W w i I F Z h b H V l P S J s M C I g L z 4 8 R W 5 0 c n k g V H l w Z T 0 i R m l s b E N v d W 5 0 I i B W Y W x 1 Z T 0 i b D I 0 N C I g L z 4 8 R W 5 0 c n k g V H l w Z T 0 i Q n V m Z m V y T m V 4 d F J l Z n J l c 2 g i I F Z h b H V l P S J s M S I g L z 4 8 R W 5 0 c n k g V H l w Z T 0 i U m V z d W x 0 V H l w Z S I g V m F s d W U 9 I n N U Y W J s Z S I g L z 4 8 R W 5 0 c n k g V H l w Z T 0 i T m F t Z V V w Z G F 0 Z W R B Z n R l c k Z p b G w i I F Z h b H V l P S J s M C I g L z 4 8 R W 5 0 c n k g V H l w Z T 0 i T m F 2 a W d h d G l v b l N 0 Z X B O Y W 1 l I i B W Y W x 1 Z T 0 i c 0 5 h d m l n Y X R p b 2 4 i I C 8 + P E V u d H J 5 I F R 5 c G U 9 I l F 1 Z X J 5 S U Q i I F Z h b H V l P S J z N T M w Y j A z O W E t O G Q 5 Z S 0 0 N W J m L T k 3 Y T k t N D k z Z G Q 4 M j k 2 Y T d m I i A v P j x F b n R y e S B U e X B l P S J G a W x s Z W R D b 2 1 w b G V 0 Z V J l c 3 V s d F R v V 2 9 y a 3 N o Z W V 0 I i B W Y W x 1 Z T 0 i b D E i I C 8 + P E V u d H J 5 I F R 5 c G U 9 I k Z p b G x F c n J v c k N v d W 5 0 I i B W Y W x 1 Z T 0 i b D A i I C 8 + P E V u d H J 5 I F R 5 c G U 9 I k Z p b G x U b 0 R h d G F N b 2 R l b E V u Y W J s Z W Q i I F Z h b H V l P S J s M C I g L z 4 8 R W 5 0 c n k g V H l w Z T 0 i U m V j b 3 Z l c n l U Y X J n Z X R T a G V l d C I g V m F s d W U 9 I n N T a G V l d D E i I C 8 + P E V u d H J 5 I F R 5 c G U 9 I l J l Y 2 9 2 Z X J 5 V G F y Z 2 V 0 Q 2 9 s d W 1 u I i B W Y W x 1 Z T 0 i b D E i I C 8 + P E V u d H J 5 I F R 5 c G U 9 I l J l Y 2 9 2 Z X J 5 V G F y Z 2 V 0 U m 9 3 I i B W Y W x 1 Z T 0 i b D E i I C 8 + P E V u d H J 5 I F R 5 c G U 9 I k Z p b G x D b 2 x 1 b W 5 O Y W 1 l c y I g V m F s d W U 9 I n N b J n F 1 b 3 Q 7 V 0 9 S S y B Z R U F S J n F 1 b 3 Q 7 L C Z x d W 9 0 O 0 V 4 c G V y a W V u Y 2 U g T G V 2 Z W w m c X V v d D s s J n F 1 b 3 Q 7 R U 1 Q T E 9 Z T U V O V C B U W V B F J n F 1 b 3 Q 7 L C Z x d W 9 0 O 0 p P Q i B U S V R M R S Z x d W 9 0 O y w m c X V v d D t T Q U x B U l k g S U 4 g V V N E J n F 1 b 3 Q 7 L C Z x d W 9 0 O 0 V N U E x P W U V F U y B S R V N J R E V O Q 0 U m c X V v d D s s J n F 1 b 3 Q 7 U k V N T 1 R F I F J B V E l P J n F 1 b 3 Q 7 L C Z x d W 9 0 O 0 N P T V B B T l k g T E 9 D Q V R J T 0 4 m c X V v d D s s J n F 1 b 3 Q 7 Q 0 9 N U E F O W S B T S V p F J n F 1 b 3 Q 7 X S I g L z 4 8 R W 5 0 c n k g V H l w Z T 0 i R m l s b F N 0 Y X R 1 c y I g V m F s d W U 9 I n N D b 2 1 w b G V 0 Z S I g L z 4 8 R W 5 0 c n k g V H l w Z T 0 i R m l s b E x h c 3 R V c G R h d G V k I i B W Y W x 1 Z T 0 i Z D I w M j M t M D U t M j N U M T M 6 M j g 6 M D E u M z Q 4 N j g 5 N 1 o i I C 8 + P E V u d H J 5 I F R 5 c G U 9 I k Z p b G x D b 2 x 1 b W 5 U e X B l c y I g V m F s d W U 9 I n N B d 1 l H Q m d N R 0 F 3 W U E i I C 8 + P E V u d H J 5 I F R 5 c G U 9 I k Z p b G x F c n J v c k N v Z G U i I F Z h b H V l P S J z V W 5 r b m 9 3 b i I g L z 4 8 R W 5 0 c n k g V H l w Z T 0 i R m l s b F R h c m d l d C I g V m F s d W U 9 I n N E Y X R h X 1 N j a W V u Y 2 V f S m 9 i c 1 9 T Y W x h c m l l c y I g L z 4 8 R W 5 0 c n k g V H l w Z T 0 i R m l s b E 9 i a m V j d F R 5 c G U i I F Z h b H V l P S J z V G F i b G U i I C 8 + P E V u d H J 5 I F R 5 c G U 9 I l J l b G F 0 a W 9 u c 2 h p c E l u Z m 9 D b 2 5 0 Y W l u Z X I i I F Z h b H V l P S J z e y Z x d W 9 0 O 2 N v b H V t b k N v d W 5 0 J n F 1 b 3 Q 7 O j k s J n F 1 b 3 Q 7 a 2 V 5 Q 2 9 s d W 1 u T m F t Z X M m c X V v d D s 6 W 1 0 s J n F 1 b 3 Q 7 c X V l c n l S Z W x h d G l v b n N o a X B z J n F 1 b 3 Q 7 O l t d L C Z x d W 9 0 O 2 N v b H V t b k l k Z W 5 0 a X R p Z X M m c X V v d D s 6 W y Z x d W 9 0 O 1 N l Y 3 R p b 2 4 x L 0 R h d G E g U 2 N p Z W 5 j Z S B K b 2 J z I F N h b G F y a W V z L 0 F 1 d G 9 S Z W 1 v d m V k Q 2 9 s d W 1 u c z E u e 1 d P U k s g W U V B U i w w f S Z x d W 9 0 O y w m c X V v d D t T Z W N 0 a W 9 u M S 9 E Y X R h I F N j a W V u Y 2 U g S m 9 i c y B T Y W x h c m l l c y 9 B d X R v U m V t b 3 Z l Z E N v b H V t b n M x L n t F e H B l c m l l b m N l I E x l d m V s L D F 9 J n F 1 b 3 Q 7 L C Z x d W 9 0 O 1 N l Y 3 R p b 2 4 x L 0 R h d G E g U 2 N p Z W 5 j Z S B K b 2 J z I F N h b G F y a W V z L 0 F 1 d G 9 S Z W 1 v d m V k Q 2 9 s d W 1 u c z E u e 0 V N U E x P W U 1 F T l Q g V F l Q R S w y f S Z x d W 9 0 O y w m c X V v d D t T Z W N 0 a W 9 u M S 9 E Y X R h I F N j a W V u Y 2 U g S m 9 i c y B T Y W x h c m l l c y 9 B d X R v U m V t b 3 Z l Z E N v b H V t b n M x L n t K T 0 I g V E l U T E U s M 3 0 m c X V v d D s s J n F 1 b 3 Q 7 U 2 V j d G l v b j E v R G F 0 Y S B T Y 2 l l b m N l I E p v Y n M g U 2 F s Y X J p Z X M v Q X V 0 b 1 J l b W 9 2 Z W R D b 2 x 1 b W 5 z M S 5 7 U 0 F M Q V J Z I E l O I F V T R C w 0 f S Z x d W 9 0 O y w m c X V v d D t T Z W N 0 a W 9 u M S 9 E Y X R h I F N j a W V u Y 2 U g S m 9 i c y B T Y W x h c m l l c y 9 B d X R v U m V t b 3 Z l Z E N v b H V t b n M x L n t F T V B M T 1 l F R V M g U k V T S U R F T k N F L D V 9 J n F 1 b 3 Q 7 L C Z x d W 9 0 O 1 N l Y 3 R p b 2 4 x L 0 R h d G E g U 2 N p Z W 5 j Z S B K b 2 J z I F N h b G F y a W V z L 0 F 1 d G 9 S Z W 1 v d m V k Q 2 9 s d W 1 u c z E u e 1 J F T U 9 U R S B S Q V R J T y w 2 f S Z x d W 9 0 O y w m c X V v d D t T Z W N 0 a W 9 u M S 9 E Y X R h I F N j a W V u Y 2 U g S m 9 i c y B T Y W x h c m l l c y 9 B d X R v U m V t b 3 Z l Z E N v b H V t b n M x L n t D T 0 1 Q Q U 5 Z I E x P Q 0 F U S U 9 O L D d 9 J n F 1 b 3 Q 7 L C Z x d W 9 0 O 1 N l Y 3 R p b 2 4 x L 0 R h d G E g U 2 N p Z W 5 j Z S B K b 2 J z I F N h b G F y a W V z L 0 F 1 d G 9 S Z W 1 v d m V k Q 2 9 s d W 1 u c z E u e 0 N P T V B B T l k g U 0 l a R S w 4 f S Z x d W 9 0 O 1 0 s J n F 1 b 3 Q 7 Q 2 9 s d W 1 u Q 2 9 1 b n Q m c X V v d D s 6 O S w m c X V v d D t L Z X l D b 2 x 1 b W 5 O Y W 1 l c y Z x d W 9 0 O z p b X S w m c X V v d D t D b 2 x 1 b W 5 J Z G V u d G l 0 a W V z J n F 1 b 3 Q 7 O l s m c X V v d D t T Z W N 0 a W 9 u M S 9 E Y X R h I F N j a W V u Y 2 U g S m 9 i c y B T Y W x h c m l l c y 9 B d X R v U m V t b 3 Z l Z E N v b H V t b n M x L n t X T 1 J L I F l F Q V I s M H 0 m c X V v d D s s J n F 1 b 3 Q 7 U 2 V j d G l v b j E v R G F 0 Y S B T Y 2 l l b m N l I E p v Y n M g U 2 F s Y X J p Z X M v Q X V 0 b 1 J l b W 9 2 Z W R D b 2 x 1 b W 5 z M S 5 7 R X h w Z X J p Z W 5 j Z S B M Z X Z l b C w x f S Z x d W 9 0 O y w m c X V v d D t T Z W N 0 a W 9 u M S 9 E Y X R h I F N j a W V u Y 2 U g S m 9 i c y B T Y W x h c m l l c y 9 B d X R v U m V t b 3 Z l Z E N v b H V t b n M x L n t F T V B M T 1 l N R U 5 U I F R Z U E U s M n 0 m c X V v d D s s J n F 1 b 3 Q 7 U 2 V j d G l v b j E v R G F 0 Y S B T Y 2 l l b m N l I E p v Y n M g U 2 F s Y X J p Z X M v Q X V 0 b 1 J l b W 9 2 Z W R D b 2 x 1 b W 5 z M S 5 7 S k 9 C I F R J V E x F L D N 9 J n F 1 b 3 Q 7 L C Z x d W 9 0 O 1 N l Y 3 R p b 2 4 x L 0 R h d G E g U 2 N p Z W 5 j Z S B K b 2 J z I F N h b G F y a W V z L 0 F 1 d G 9 S Z W 1 v d m V k Q 2 9 s d W 1 u c z E u e 1 N B T E F S W S B J T i B V U 0 Q s N H 0 m c X V v d D s s J n F 1 b 3 Q 7 U 2 V j d G l v b j E v R G F 0 Y S B T Y 2 l l b m N l I E p v Y n M g U 2 F s Y X J p Z X M v Q X V 0 b 1 J l b W 9 2 Z W R D b 2 x 1 b W 5 z M S 5 7 R U 1 Q T E 9 Z R U V T I F J F U 0 l E R U 5 D R S w 1 f S Z x d W 9 0 O y w m c X V v d D t T Z W N 0 a W 9 u M S 9 E Y X R h I F N j a W V u Y 2 U g S m 9 i c y B T Y W x h c m l l c y 9 B d X R v U m V t b 3 Z l Z E N v b H V t b n M x L n t S R U 1 P V E U g U k F U S U 8 s N n 0 m c X V v d D s s J n F 1 b 3 Q 7 U 2 V j d G l v b j E v R G F 0 Y S B T Y 2 l l b m N l I E p v Y n M g U 2 F s Y X J p Z X M v Q X V 0 b 1 J l b W 9 2 Z W R D b 2 x 1 b W 5 z M S 5 7 Q 0 9 N U E F O W S B M T 0 N B V E l P T i w 3 f S Z x d W 9 0 O y w m c X V v d D t T Z W N 0 a W 9 u M S 9 E Y X R h I F N j a W V u Y 2 U g S m 9 i c y B T Y W x h c m l l c y 9 B d X R v U m V t b 3 Z l Z E N v b H V t b n M x L n t D T 0 1 Q Q U 5 Z I F N J W k U s O H 0 m c X V v d D t d L C Z x d W 9 0 O 1 J l b G F 0 a W 9 u c 2 h p c E l u Z m 8 m c X V v d D s 6 W 1 1 9 I i A v P j w v U 3 R h Y m x l R W 5 0 c m l l c z 4 8 L 0 l 0 Z W 0 + P E l 0 Z W 0 + P E l 0 Z W 1 M b 2 N h d G l v b j 4 8 S X R l b V R 5 c G U + R m 9 y b X V s Y T w v S X R l b V R 5 c G U + P E l 0 Z W 1 Q Y X R o P l N l Y 3 R p b 2 4 x L 0 R h d G E l M j B T Y 2 l l b m N l J T I w S m 9 i c y U y M F N h b G F y a W V z L 1 N v d X J j Z T w v S X R l b V B h d G g + P C 9 J d G V t T G 9 j Y X R p b 2 4 + P F N 0 Y W J s Z U V u d H J p Z X M g L z 4 8 L 0 l 0 Z W 0 + P E l 0 Z W 0 + P E l 0 Z W 1 M b 2 N h d G l v b j 4 8 S X R l b V R 5 c G U + R m 9 y b X V s Y T w v S X R l b V R 5 c G U + P E l 0 Z W 1 Q Y X R o P l N l Y 3 R p b 2 4 x L 0 R h d G E l M j B T Y 2 l l b m N l J T I w S m 9 i c y U y M F N h b G F y a W V z L 1 B y b 2 1 v d G V k J T I w S G V h Z G V y c z w v S X R l b V B h d G g + P C 9 J d G V t T G 9 j Y X R p b 2 4 + P F N 0 Y W J s Z U V u d H J p Z X M g L z 4 8 L 0 l 0 Z W 0 + P E l 0 Z W 0 + P E l 0 Z W 1 M b 2 N h d G l v b j 4 8 S X R l b V R 5 c G U + R m 9 y b X V s Y T w v S X R l b V R 5 c G U + P E l 0 Z W 1 Q Y X R o P l N l Y 3 R p b 2 4 x L 0 R h d G E l M j B T Y 2 l l b m N l J T I w S m 9 i c y U y M F N h b G F y a W V z L 0 N o Y W 5 n Z W Q l M j B U e X B l P C 9 J d G V t U G F 0 a D 4 8 L 0 l 0 Z W 1 M b 2 N h d G l v b j 4 8 U 3 R h Y m x l R W 5 0 c m l l c y A v P j w v S X R l b T 4 8 S X R l b T 4 8 S X R l b U x v Y 2 F 0 a W 9 u P j x J d G V t V H l w Z T 5 G b 3 J t d W x h P C 9 J d G V t V H l w Z T 4 8 S X R l b V B h d G g + U 2 V j d G l v b j E v R G F 0 Y S U y M F N j a W V u Y 2 U l M j B K b 2 J z J T I w U 2 F s Y X J p Z X M v U m V t b 3 Z l Z C U y M E R 1 c G x p Y 2 F 0 Z X M 8 L 0 l 0 Z W 1 Q Y X R o P j w v S X R l b U x v Y 2 F 0 a W 9 u P j x T d G F i b G V F b n R y a W V z I C 8 + P C 9 J d G V t P j x J d G V t P j x J d G V t T G 9 j Y X R p b 2 4 + P E l 0 Z W 1 U e X B l P k Z v c m 1 1 b G E 8 L 0 l 0 Z W 1 U e X B l P j x J d G V t U G F 0 a D 5 T Z W N 0 a W 9 u M S 9 E Y X R h J T I w U 2 N p Z W 5 j Z S U y M E p v Y n M l M j B T Y W x h c m l l c y 9 S Z W 5 h b W V k J T I w Q 2 9 s d W 1 u c z w v S X R l b V B h d G g + P C 9 J d G V t T G 9 j Y X R p b 2 4 + P F N 0 Y W J s Z U V u d H J p Z X M g L z 4 8 L 0 l 0 Z W 0 + P E l 0 Z W 0 + P E l 0 Z W 1 M b 2 N h d G l v b j 4 8 S X R l b V R 5 c G U + R m 9 y b X V s Y T w v S X R l b V R 5 c G U + P E l 0 Z W 1 Q Y X R o P l N l Y 3 R p b 2 4 x L 0 R h d G E l M j B T Y 2 l l b m N l J T I w S m 9 i c y U y M F N h b G F y a W V z L 1 J l c G x h Y 2 V k J T I w V m F s d W U 8 L 0 l 0 Z W 1 Q Y X R o P j w v S X R l b U x v Y 2 F 0 a W 9 u P j x T d G F i b G V F b n R y a W V z I C 8 + P C 9 J d G V t P j x J d G V t P j x J d G V t T G 9 j Y X R p b 2 4 + P E l 0 Z W 1 U e X B l P k Z v c m 1 1 b G E 8 L 0 l 0 Z W 1 U e X B l P j x J d G V t U G F 0 a D 5 T Z W N 0 a W 9 u M S 9 E Y X R h J T I w U 2 N p Z W 5 j Z S U y M E p v Y n M l M j B T Y W x h c m l l c y 9 D a G F u Z 2 V k J T I w V H l w Z T E 8 L 0 l 0 Z W 1 Q Y X R o P j w v S X R l b U x v Y 2 F 0 a W 9 u P j x T d G F i b G V F b n R y a W V z I C 8 + P C 9 J d G V t P j x J d G V t P j x J d G V t T G 9 j Y X R p b 2 4 + P E l 0 Z W 1 U e X B l P k Z v c m 1 1 b G E 8 L 0 l 0 Z W 1 U e X B l P j x J d G V t U G F 0 a D 5 T Z W N 0 a W 9 u M S 9 E Y X R h J T I w U 2 N p Z W 5 j Z S U y M E p v Y n M l M j B T Y W x h c m l l c y 9 B Z G R l Z C U y M E N v b m R p d G l v b m F s J T I w Q 2 9 s d W 1 u P C 9 J d G V t U G F 0 a D 4 8 L 0 l 0 Z W 1 M b 2 N h d G l v b j 4 8 U 3 R h Y m x l R W 5 0 c m l l c y A v P j w v S X R l b T 4 8 S X R l b T 4 8 S X R l b U x v Y 2 F 0 a W 9 u P j x J d G V t V H l w Z T 5 G b 3 J t d W x h P C 9 J d G V t V H l w Z T 4 8 S X R l b V B h d G g + U 2 V j d G l v b j E v R G F 0 Y S U y M F N j a W V u Y 2 U l M j B K b 2 J z J T I w U 2 F s Y X J p Z X M v U m V t b 3 Z l Z C U y M E N v b H V t b n M 8 L 0 l 0 Z W 1 Q Y X R o P j w v S X R l b U x v Y 2 F 0 a W 9 u P j x T d G F i b G V F b n R y a W V z I C 8 + P C 9 J d G V t P j x J d G V t P j x J d G V t T G 9 j Y X R p b 2 4 + P E l 0 Z W 1 U e X B l P k Z v c m 1 1 b G E 8 L 0 l 0 Z W 1 U e X B l P j x J d G V t U G F 0 a D 5 T Z W N 0 a W 9 u M S 9 E Y X R h J T I w U 2 N p Z W 5 j Z S U y M E p v Y n M l M j B T Y W x h c m l l c y 9 S Z W 9 y Z G V y Z W Q l M j B D b 2 x 1 b W 5 z P C 9 J d G V t U G F 0 a D 4 8 L 0 l 0 Z W 1 M b 2 N h d G l v b j 4 8 U 3 R h Y m x l R W 5 0 c m l l c y A v P j w v S X R l b T 4 8 S X R l b T 4 8 S X R l b U x v Y 2 F 0 a W 9 u P j x J d G V t V H l w Z T 5 G b 3 J t d W x h P C 9 J d G V t V H l w Z T 4 8 S X R l b V B h d G g + U 2 V j d G l v b j E v R G F 0 Y S U y M F N j a W V u Y 2 U l M j B K b 2 J z J T I w U 2 F s Y X J p Z X M v U m V u Y W 1 l Z C U y M E N v b H V t b n M x P C 9 J d G V t U G F 0 a D 4 8 L 0 l 0 Z W 1 M b 2 N h d G l v b j 4 8 U 3 R h Y m x l R W 5 0 c m l l c y A v P j w v S X R l b T 4 8 S X R l b T 4 8 S X R l b U x v Y 2 F 0 a W 9 u P j x J d G V t V H l w Z T 5 G b 3 J t d W x h P C 9 J d G V t V H l w Z T 4 8 S X R l b V B h d G g + U 2 V j d G l v b j E v R G F 0 Y S U y M F N j a W V u Y 2 U l M j B K b 2 J z J T I w U 2 F s Y X J p Z X M v Q W R k Z W Q l M j B D b 2 5 k a X R p b 2 5 h b C U y M E N v b H V t b j E 8 L 0 l 0 Z W 1 Q Y X R o P j w v S X R l b U x v Y 2 F 0 a W 9 u P j x T d G F i b G V F b n R y a W V z I C 8 + P C 9 J d G V t P j x J d G V t P j x J d G V t T G 9 j Y X R p b 2 4 + P E l 0 Z W 1 U e X B l P k Z v c m 1 1 b G E 8 L 0 l 0 Z W 1 U e X B l P j x J d G V t U G F 0 a D 5 T Z W N 0 a W 9 u M S 9 E Y X R h J T I w U 2 N p Z W 5 j Z S U y M E p v Y n M l M j B T Y W x h c m l l c y 9 S Z W 1 v d m V k J T I w Q 2 9 s d W 1 u c z E 8 L 0 l 0 Z W 1 Q Y X R o P j w v S X R l b U x v Y 2 F 0 a W 9 u P j x T d G F i b G V F b n R y a W V z I C 8 + P C 9 J d G V t P j x J d G V t P j x J d G V t T G 9 j Y X R p b 2 4 + P E l 0 Z W 1 U e X B l P k Z v c m 1 1 b G E 8 L 0 l 0 Z W 1 U e X B l P j x J d G V t U G F 0 a D 5 T Z W N 0 a W 9 u M S 9 E Y X R h J T I w U 2 N p Z W 5 j Z S U y M E p v Y n M l M j B T Y W x h c m l l c y 9 S Z W 5 h b W V k J T I w Q 2 9 s d W 1 u c z I 8 L 0 l 0 Z W 1 Q Y X R o P j w v S X R l b U x v Y 2 F 0 a W 9 u P j x T d G F i b G V F b n R y a W V z I C 8 + P C 9 J d G V t P j x J d G V t P j x J d G V t T G 9 j Y X R p b 2 4 + P E l 0 Z W 1 U e X B l P k Z v c m 1 1 b G E 8 L 0 l 0 Z W 1 U e X B l P j x J d G V t U G F 0 a D 5 T Z W N 0 a W 9 u M S 9 E Y X R h J T I w U 2 N p Z W 5 j Z S U y M E p v Y n M l M j B T Y W x h c m l l c y 9 S Z W 9 y Z G V y Z W Q l M j B D b 2 x 1 b W 5 z M T w v S X R l b V B h d G g + P C 9 J d G V t T G 9 j Y X R p b 2 4 + P F N 0 Y W J s Z U V u d H J p Z X M g L z 4 8 L 0 l 0 Z W 0 + P E l 0 Z W 0 + P E l 0 Z W 1 M b 2 N h d G l v b j 4 8 S X R l b V R 5 c G U + R m 9 y b X V s Y T w v S X R l b V R 5 c G U + P E l 0 Z W 1 Q Y X R o P l N l Y 3 R p b 2 4 x L 0 R h d G E l M j B T Y 2 l l b m N l J T I w S m 9 i c y U y M F N h b G F y a W V z L 0 N o Y W 5 n Z W Q l M j B U e X B l M j w v S X R l b V B h d G g + P C 9 J d G V t T G 9 j Y X R p b 2 4 + P F N 0 Y W J s Z U V u d H J p Z X M g L z 4 8 L 0 l 0 Z W 0 + P E l 0 Z W 0 + P E l 0 Z W 1 M b 2 N h d G l v b j 4 8 S X R l b V R 5 c G U + R m 9 y b X V s Y T w v S X R l b V R 5 c G U + P E l 0 Z W 1 Q Y X R o P l N l Y 3 R p b 2 4 x L 0 R h d G E l M j B T Y 2 l l b m N l J T I w S m 9 i c y U y M F N h b G F y a W V z L 0 Z p b H R l c m V k J T I w U m 9 3 c z w v S X R l b V B h d G g + P C 9 J d G V t T G 9 j Y X R p b 2 4 + P F N 0 Y W J s Z U V u d H J p Z X M g L z 4 8 L 0 l 0 Z W 0 + P E l 0 Z W 0 + P E l 0 Z W 1 M b 2 N h d G l v b j 4 8 S X R l b V R 5 c G U + R m 9 y b X V s Y T w v S X R l b V R 5 c G U + P E l 0 Z W 1 Q Y X R o P l N l Y 3 R p b 2 4 x L 0 R h d G E l M j B T Y 2 l l b m N l J T I w S m 9 i c y U y M F N h b G F y a W V z L 1 J l b W 9 2 Z W Q l M j B D b 2 x 1 b W 5 z M j w v S X R l b V B h d G g + P C 9 J d G V t T G 9 j Y X R p b 2 4 + P F N 0 Y W J s Z U V u d H J p Z X M g L z 4 8 L 0 l 0 Z W 0 + P E l 0 Z W 0 + P E l 0 Z W 1 M b 2 N h d G l v b j 4 8 S X R l b V R 5 c G U + R m 9 y b X V s Y T w v S X R l b V R 5 c G U + P E l 0 Z W 1 Q Y X R o P l N l Y 3 R p b 2 4 x L 0 R h d G E l M j B T Y 2 l l b m N l J T I w S m 9 i c y U y M F N h b G F y a W V z L 0 F k Z G V k J T I w Q 2 9 u Z G l 0 a W 9 u Y W w l M j B D b 2 x 1 b W 4 y P C 9 J d G V t U G F 0 a D 4 8 L 0 l 0 Z W 1 M b 2 N h d G l v b j 4 8 U 3 R h Y m x l R W 5 0 c m l l c y A v P j w v S X R l b T 4 8 S X R l b T 4 8 S X R l b U x v Y 2 F 0 a W 9 u P j x J d G V t V H l w Z T 5 G b 3 J t d W x h P C 9 J d G V t V H l w Z T 4 8 S X R l b V B h d G g + U 2 V j d G l v b j E v R G F 0 Y S U y M F N j a W V u Y 2 U l M j B K b 2 J z J T I w U 2 F s Y X J p Z X M v U m V t b 3 Z l Z C U y M E N v b H V t b n M z P C 9 J d G V t U G F 0 a D 4 8 L 0 l 0 Z W 1 M b 2 N h d G l v b j 4 8 U 3 R h Y m x l R W 5 0 c m l l c y A v P j w v S X R l b T 4 8 S X R l b T 4 8 S X R l b U x v Y 2 F 0 a W 9 u P j x J d G V t V H l w Z T 5 G b 3 J t d W x h P C 9 J d G V t V H l w Z T 4 8 S X R l b V B h d G g + U 2 V j d G l v b j E v R G F 0 Y S U y M F N j a W V u Y 2 U l M j B K b 2 J z J T I w U 2 F s Y X J p Z X M v U m V u Y W 1 l Z C U y M E N v b H V t b n M z P C 9 J d G V t U G F 0 a D 4 8 L 0 l 0 Z W 1 M b 2 N h d G l v b j 4 8 U 3 R h Y m x l R W 5 0 c m l l c y A v P j w v S X R l b T 4 8 S X R l b T 4 8 S X R l b U x v Y 2 F 0 a W 9 u P j x J d G V t V H l w Z T 5 G b 3 J t d W x h P C 9 J d G V t V H l w Z T 4 8 S X R l b V B h d G g + U 2 V j d G l v b j E v R G F 0 Y S U y M F N j a W V u Y 2 U l M j B K b 2 J z J T I w U 2 F s Y X J p Z X M v V H J p b W 1 l Z C U y M F R l e H Q 8 L 0 l 0 Z W 1 Q Y X R o P j w v S X R l b U x v Y 2 F 0 a W 9 u P j x T d G F i b G V F b n R y a W V z I C 8 + P C 9 J d G V t P j x J d G V t P j x J d G V t T G 9 j Y X R p b 2 4 + P E l 0 Z W 1 U e X B l P k Z v c m 1 1 b G E 8 L 0 l 0 Z W 1 U e X B l P j x J d G V t U G F 0 a D 5 T Z W N 0 a W 9 u M S 9 E Y X R h J T I w U 2 N p Z W 5 j Z S U y M E p v Y n M l M j B T Y W x h c m l l c y 9 S Z X B s Y W N l Z C U y M F Z h b H V l M T w v S X R l b V B h d G g + P C 9 J d G V t T G 9 j Y X R p b 2 4 + P F N 0 Y W J s Z U V u d H J p Z X M g L z 4 8 L 0 l 0 Z W 0 + P E l 0 Z W 0 + P E l 0 Z W 1 M b 2 N h d G l v b j 4 8 S X R l b V R 5 c G U + R m 9 y b X V s Y T w v S X R l b V R 5 c G U + P E l 0 Z W 1 Q Y X R o P l N l Y 3 R p b 2 4 x L 0 R h d G E l M j B T Y 2 l l b m N l J T I w S m 9 i c y U y M F N h b G F y a W V z L 1 J l c G x h Y 2 V k J T I w V m F s d W U y P C 9 J d G V t U G F 0 a D 4 8 L 0 l 0 Z W 1 M b 2 N h d G l v b j 4 8 U 3 R h Y m x l R W 5 0 c m l l c y A v P j w v S X R l b T 4 8 S X R l b T 4 8 S X R l b U x v Y 2 F 0 a W 9 u P j x J d G V t V H l w Z T 5 G b 3 J t d W x h P C 9 J d G V t V H l w Z T 4 8 S X R l b V B h d G g + U 2 V j d G l v b j E v R G F 0 Y S U y M F N j a W V u Y 2 U l M j B K b 2 J z J T I w U 2 F s Y X J p Z X M v V H J p b W 1 l Z C U y M F R l e H Q x P C 9 J d G V t U G F 0 a D 4 8 L 0 l 0 Z W 1 M b 2 N h d G l v b j 4 8 U 3 R h Y m x l R W 5 0 c m l l c y A v P j w v S X R l b T 4 8 S X R l b T 4 8 S X R l b U x v Y 2 F 0 a W 9 u P j x J d G V t V H l w Z T 5 G b 3 J t d W x h P C 9 J d G V t V H l w Z T 4 8 S X R l b V B h d G g + U 2 V j d G l v b j E v R G F 0 Y S U y M F N j a W V u Y 2 U l M j B K b 2 J z J T I w U 2 F s Y X J p Z X M v Q 2 F w a X R h b G l 6 Z W Q l M j B F Y W N o J T I w V 2 9 y Z D w v S X R l b V B h d G g + P C 9 J d G V t T G 9 j Y X R p b 2 4 + P F N 0 Y W J s Z U V u d H J p Z X M g L z 4 8 L 0 l 0 Z W 0 + P E l 0 Z W 0 + P E l 0 Z W 1 M b 2 N h d G l v b j 4 8 S X R l b V R 5 c G U + R m 9 y b X V s Y T w v S X R l b V R 5 c G U + P E l 0 Z W 1 Q Y X R o P l N l Y 3 R p b 2 4 x L 0 R h d G E l M j B T Y 2 l l b m N l J T I w S m 9 i c y U y M F N h b G F y a W V z L 1 J l c G x h Y 2 V k J T I w V m F s d W U z P C 9 J d G V t U G F 0 a D 4 8 L 0 l 0 Z W 1 M b 2 N h d G l v b j 4 8 U 3 R h Y m x l R W 5 0 c m l l c y A v P j w v S X R l b T 4 8 S X R l b T 4 8 S X R l b U x v Y 2 F 0 a W 9 u P j x J d G V t V H l w Z T 5 G b 3 J t d W x h P C 9 J d G V t V H l w Z T 4 8 S X R l b V B h d G g + U 2 V j d G l v b j E v R G F 0 Y S U y M F N j a W V u Y 2 U l M j B K b 2 J z J T I w U 2 F s Y X J p Z X M v U m V w b G F j Z W Q l M j B W Y W x 1 Z T Q 8 L 0 l 0 Z W 1 Q Y X R o P j w v S X R l b U x v Y 2 F 0 a W 9 u P j x T d G F i b G V F b n R y a W V z I C 8 + P C 9 J d G V t P j x J d G V t P j x J d G V t T G 9 j Y X R p b 2 4 + P E l 0 Z W 1 U e X B l P k Z v c m 1 1 b G E 8 L 0 l 0 Z W 1 U e X B l P j x J d G V t U G F 0 a D 5 T Z W N 0 a W 9 u M S 9 E Y X R h J T I w U 2 N p Z W 5 j Z S U y M E p v Y n M l M j B T Y W x h c m l l c y 9 S Z X B s Y W N l Z C U y M F Z h b H V l N T w v S X R l b V B h d G g + P C 9 J d G V t T G 9 j Y X R p b 2 4 + P F N 0 Y W J s Z U V u d H J p Z X M g L z 4 8 L 0 l 0 Z W 0 + P E l 0 Z W 0 + P E l 0 Z W 1 M b 2 N h d G l v b j 4 8 S X R l b V R 5 c G U + R m 9 y b X V s Y T w v S X R l b V R 5 c G U + P E l 0 Z W 1 Q Y X R o P l N l Y 3 R p b 2 4 x L 0 R h d G E l M j B T Y 2 l l b m N l J T I w S m 9 i c y U y M F N h b G F y a W V z L 1 J l c G x h Y 2 V k J T I w V m F s d W U 2 P C 9 J d G V t U G F 0 a D 4 8 L 0 l 0 Z W 1 M b 2 N h d G l v b j 4 8 U 3 R h Y m x l R W 5 0 c m l l c y A v P j w v S X R l b T 4 8 S X R l b T 4 8 S X R l b U x v Y 2 F 0 a W 9 u P j x J d G V t V H l w Z T 5 G b 3 J t d W x h P C 9 J d G V t V H l w Z T 4 8 S X R l b V B h d G g + U 2 V j d G l v b j E v R G F 0 Y S U y M F N j a W V u Y 2 U l M j B K b 2 J z J T I w U 2 F s Y X J p Z X M v U m V w b G F j Z W Q l M j B W Y W x 1 Z T c 8 L 0 l 0 Z W 1 Q Y X R o P j w v S X R l b U x v Y 2 F 0 a W 9 u P j x T d G F i b G V F b n R y a W V z I C 8 + P C 9 J d G V t P j x J d G V t P j x J d G V t T G 9 j Y X R p b 2 4 + P E l 0 Z W 1 U e X B l P k Z v c m 1 1 b G E 8 L 0 l 0 Z W 1 U e X B l P j x J d G V t U G F 0 a D 5 T Z W N 0 a W 9 u M S 9 E Y X R h J T I w U 2 N p Z W 5 j Z S U y M E p v Y n M l M j B T Y W x h c m l l c y 9 S Z X B s Y W N l Z C U y M F Z h b H V l O D w v S X R l b V B h d G g + P C 9 J d G V t T G 9 j Y X R p b 2 4 + P F N 0 Y W J s Z U V u d H J p Z X M g L z 4 8 L 0 l 0 Z W 0 + P E l 0 Z W 0 + P E l 0 Z W 1 M b 2 N h d G l v b j 4 8 S X R l b V R 5 c G U + R m 9 y b X V s Y T w v S X R l b V R 5 c G U + P E l 0 Z W 1 Q Y X R o P l N l Y 3 R p b 2 4 x L 0 R h d G E l M j B T Y 2 l l b m N l J T I w S m 9 i c y U y M F N h b G F y a W V z L 1 J l c G x h Y 2 V k J T I w V m F s d W U 5 P C 9 J d G V t U G F 0 a D 4 8 L 0 l 0 Z W 1 M b 2 N h d G l v b j 4 8 U 3 R h Y m x l R W 5 0 c m l l c y A v P j w v S X R l b T 4 8 L 0 l 0 Z W 1 z P j w v T G 9 j Y W x Q Y W N r Y W d l T W V 0 Y W R h d G F G a W x l P h Y A A A B Q S w U G A A A A A A A A A A A A A A A A A A A A A A A A J g E A A A E A A A D Q j J 3 f A R X R E Y x 6 A M B P w p f r A Q A A A F 0 z e 4 m J n 7 l M j k F 8 S K 3 8 W h c A A A A A A g A A A A A A E G Y A A A A B A A A g A A A A k 0 h V E R i 3 p b 7 d R M O o V D d G Y 7 l Z c A P 7 w e + m i 7 y W L t z / e k g A A A A A D o A A A A A C A A A g A A A A w P I w S j 9 V 4 I L M B a l l K g d S s S X V E L 9 C O P D q 9 B f b h 2 d 5 R 1 l Q A A A A u 5 a 3 6 d x X I 1 u Q y y D H j + e R e D k j 5 f J n u U S / R M H B / 6 w E 1 j D j X M Q 5 F h Z Z f a W C f b y I 1 X d 7 F L N r S i H L U C d 3 i 4 p X Y s x m 6 Y C + e l 4 6 L f S B h 9 1 6 S Z z q O H 9 A A A A A 9 E P j 6 q e p R / k H v + C C x g u d b h S 2 e I S M S 6 Q a 2 R E E F O j z p + + P p + G V 0 / i t I n 0 P 4 w w 6 c a c 3 c K 3 R f Y Q C x s 3 x d P l h f 6 9 M k A = = < / D a t a M a s h u p > 
</file>

<file path=customXml/itemProps1.xml><?xml version="1.0" encoding="utf-8"?>
<ds:datastoreItem xmlns:ds="http://schemas.openxmlformats.org/officeDocument/2006/customXml" ds:itemID="{A0FC1F4F-AF03-477F-87C0-1234F29AB5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Science Jobs Salaries</vt:lpstr>
      <vt:lpstr>Data Science Jobs Clean Data</vt:lpstr>
      <vt:lpstr>Pivot</vt:lpstr>
      <vt:lpstr>Dashboard</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2023-05-16T13:39:39Z</dcterms:created>
  <dcterms:modified xsi:type="dcterms:W3CDTF">2023-07-20T12:05:31Z</dcterms:modified>
</cp:coreProperties>
</file>