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854c7d9357568/Desktop/homework/optimization/homework2/"/>
    </mc:Choice>
  </mc:AlternateContent>
  <xr:revisionPtr revIDLastSave="10" documentId="13_ncr:40009_{5BDF87F1-70A6-4DB0-868C-98C124922505}" xr6:coauthVersionLast="45" xr6:coauthVersionMax="45" xr10:uidLastSave="{28709DFB-E9D5-4A21-ACCD-594E6566A3D3}"/>
  <bookViews>
    <workbookView xWindow="-108" yWindow="-108" windowWidth="23256" windowHeight="12720" xr2:uid="{00000000-000D-0000-FFFF-FFFF00000000}"/>
  </bookViews>
  <sheets>
    <sheet name="homweork2" sheetId="1" r:id="rId1"/>
    <sheet name="code " sheetId="3" r:id="rId2"/>
  </sheets>
  <calcPr calcId="181029"/>
</workbook>
</file>

<file path=xl/calcChain.xml><?xml version="1.0" encoding="utf-8"?>
<calcChain xmlns="http://schemas.openxmlformats.org/spreadsheetml/2006/main">
  <c r="C42" i="1" l="1"/>
  <c r="V36" i="1" l="1"/>
  <c r="V35" i="1"/>
  <c r="V34" i="1"/>
  <c r="V33" i="1"/>
  <c r="V32" i="1"/>
  <c r="V31" i="1"/>
  <c r="V30" i="1"/>
  <c r="V29" i="1"/>
  <c r="V28" i="1"/>
  <c r="V2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8" i="1"/>
</calcChain>
</file>

<file path=xl/sharedStrings.xml><?xml version="1.0" encoding="utf-8"?>
<sst xmlns="http://schemas.openxmlformats.org/spreadsheetml/2006/main" count="98" uniqueCount="93">
  <si>
    <t>Clients</t>
  </si>
  <si>
    <t>ID</t>
  </si>
  <si>
    <t>Route</t>
  </si>
  <si>
    <t>Cost</t>
  </si>
  <si>
    <t>[8, 9, 7, 10]</t>
  </si>
  <si>
    <t>[5, 4, 1, 7, 6, 10]</t>
  </si>
  <si>
    <t>[4, 3, 6, 9, 2, 7]</t>
  </si>
  <si>
    <t>[4, 6, 3, 5]</t>
  </si>
  <si>
    <t>[9, 7, 8, 5, 10, 2]</t>
  </si>
  <si>
    <t>[2, 4, 3, 7, 8, 9]</t>
  </si>
  <si>
    <t>[2, 7, 1, 6, 8, 10]</t>
  </si>
  <si>
    <t>[3, 8, 4]</t>
  </si>
  <si>
    <t>[3, 8, 1, 10, 4, 6]</t>
  </si>
  <si>
    <t>[6, 8, 1, 3, 2, 7]</t>
  </si>
  <si>
    <t>[3, 8, 4, 7, 1]</t>
  </si>
  <si>
    <t>[8, 7, 9, 4]</t>
  </si>
  <si>
    <t>[8, 9, 5, 7]</t>
  </si>
  <si>
    <t>[1, 3, 5, 10, 2, 8]</t>
  </si>
  <si>
    <t>[10, 4, 9]</t>
  </si>
  <si>
    <t>[9, 10, 7, 4]</t>
  </si>
  <si>
    <t>[3, 7, 1]</t>
  </si>
  <si>
    <t>[4, 6, 8]</t>
  </si>
  <si>
    <t>[3, 7, 5, 10]</t>
  </si>
  <si>
    <t>[4, 5, 8, 9, 10]</t>
  </si>
  <si>
    <t>R_1</t>
  </si>
  <si>
    <t>R_2</t>
  </si>
  <si>
    <t>R_3</t>
  </si>
  <si>
    <t>R_4</t>
  </si>
  <si>
    <t>R_5</t>
  </si>
  <si>
    <t>R_6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</si>
  <si>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</si>
  <si>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</si>
  <si>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</si>
  <si>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</si>
  <si>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</si>
  <si>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</si>
  <si>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</si>
  <si>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</si>
  <si>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</si>
  <si>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</si>
  <si>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</si>
  <si>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</si>
  <si>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</si>
  <si>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</si>
  <si>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</si>
  <si>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</si>
  <si>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</si>
  <si>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</si>
  <si>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</si>
  <si>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</si>
  <si>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</si>
  <si>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</si>
  <si>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</si>
  <si>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</si>
  <si>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cost</t>
  </si>
  <si>
    <t xml:space="preserve">total clients </t>
  </si>
  <si>
    <t>sum of client</t>
  </si>
  <si>
    <t>Route to follow</t>
  </si>
  <si>
    <t xml:space="preserve">total cost </t>
  </si>
  <si>
    <t>Formulate and explain the functional constraints:
The constrains that we identify were:
1. for all (j in R) yval (j) is_binary yval is identifier the if are route is going to be part of the model to minimaze the total cost or not, so the only possible values ​​are 0 or 1, and 0 means that the rpute isn't going to take into count and 1 means that we are going to use the route.
2. for all (i in C) sum (j in R) RouteClient (i, j) * yval (j)&gt; = 1
As is indicated in the problem Every client must be visited by at least one distribution vehicle.</t>
  </si>
  <si>
    <t>!@encoding CP1252</t>
  </si>
  <si>
    <t>model Prajakta</t>
  </si>
  <si>
    <t>uses "mmxprs"; !gain access to the Xpress-Optimizer solver</t>
  </si>
  <si>
    <t>!optional parameters section</t>
  </si>
  <si>
    <t>parameters</t>
  </si>
  <si>
    <t>DATAFILE = "datac10r20.dat"</t>
  </si>
  <si>
    <t>end-parameters</t>
  </si>
  <si>
    <t>!!!!!sample declarations</t>
  </si>
  <si>
    <t>declarations</t>
  </si>
  <si>
    <t>N: integer</t>
  </si>
  <si>
    <t>M: integer</t>
  </si>
  <si>
    <t>end-declarations</t>
  </si>
  <si>
    <t>initializations from DATAFILE</t>
  </si>
  <si>
    <t>N</t>
  </si>
  <si>
    <t>M</t>
  </si>
  <si>
    <t>end-initializations</t>
  </si>
  <si>
    <t>R=1..M !set of routes</t>
  </si>
  <si>
    <t>C=1..N !set of clients</t>
  </si>
  <si>
    <t>Cost: array(R) of real</t>
  </si>
  <si>
    <t>yval: array(R) of mpvar</t>
  </si>
  <si>
    <t>RouteClient: array(C,R) of integer</t>
  </si>
  <si>
    <t>forall(j in R) yval(j) is_binary</t>
  </si>
  <si>
    <t>RouteClient</t>
  </si>
  <si>
    <t>CostT := sum(j in R) Cost(j)*yval(j)</t>
  </si>
  <si>
    <t>!---------------------------------------------</t>
  </si>
  <si>
    <t>forall(i in C) sum(j in R) RouteClient(i,j)*yval(j) &gt;= 1</t>
  </si>
  <si>
    <t>!!!!objective function</t>
  </si>
  <si>
    <t>minimize(CostT)</t>
  </si>
  <si>
    <t>writeln("Total Cost = ",getobjval)</t>
  </si>
  <si>
    <t>forall(j in R | getsol(yval(j))&gt;0)</t>
  </si>
  <si>
    <t>writeln("Route ", j, " is selected")</t>
  </si>
  <si>
    <t>end-model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</si>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</sst>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top"/>
    </xf>
    <xf numFmtId="0" fontId="19" fillId="0" borderId="0" xfId="42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!@encoding%20CP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20" workbookViewId="0">
      <selection activeCell="C42" sqref="C42"/>
    </sheetView>
  </sheetViews>
  <sheetFormatPr defaultRowHeight="14.4" x14ac:dyDescent="0.3"/>
  <cols>
    <col min="1" max="2" width="13.88671875" bestFit="1" customWidth="1"/>
    <col min="3" max="3" width="5.44140625" customWidth="1"/>
    <col min="4" max="4" width="5.33203125" customWidth="1"/>
    <col min="5" max="5" width="4.5546875" customWidth="1"/>
    <col min="6" max="6" width="4.33203125" customWidth="1"/>
    <col min="7" max="7" width="5" customWidth="1"/>
    <col min="8" max="8" width="4.21875" customWidth="1"/>
    <col min="9" max="9" width="4.88671875" customWidth="1"/>
    <col min="10" max="10" width="4.5546875" customWidth="1"/>
    <col min="11" max="11" width="4.6640625" customWidth="1"/>
    <col min="12" max="12" width="5.44140625" customWidth="1"/>
    <col min="13" max="15" width="4.88671875" customWidth="1"/>
    <col min="16" max="16" width="5.109375" customWidth="1"/>
    <col min="17" max="17" width="4.88671875" customWidth="1"/>
    <col min="18" max="19" width="4.77734375" customWidth="1"/>
    <col min="20" max="20" width="5.33203125" customWidth="1"/>
    <col min="21" max="21" width="5.77734375" customWidth="1"/>
    <col min="22" max="22" width="11.44140625" bestFit="1" customWidth="1"/>
  </cols>
  <sheetData>
    <row r="1" spans="1:20" x14ac:dyDescent="0.3">
      <c r="A1" s="7" t="s">
        <v>92</v>
      </c>
      <c r="B1" s="6"/>
      <c r="C1" s="6"/>
      <c r="D1" s="6"/>
      <c r="E1" s="6"/>
      <c r="F1" s="6"/>
      <c r="G1" s="6"/>
      <c r="H1" s="6"/>
      <c r="I1" s="6"/>
      <c r="J1" s="6"/>
    </row>
    <row r="2" spans="1:20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20</v>
      </c>
    </row>
    <row r="4" spans="1:20" x14ac:dyDescent="0.3">
      <c r="A4" t="s">
        <v>1</v>
      </c>
      <c r="B4" t="s">
        <v>2</v>
      </c>
      <c r="C4" t="s">
        <v>3</v>
      </c>
    </row>
    <row r="5" spans="1:20" x14ac:dyDescent="0.3">
      <c r="A5">
        <v>1</v>
      </c>
      <c r="B5" t="s">
        <v>4</v>
      </c>
      <c r="C5">
        <v>23</v>
      </c>
    </row>
    <row r="6" spans="1:20" x14ac:dyDescent="0.3">
      <c r="A6">
        <v>2</v>
      </c>
      <c r="B6" t="s">
        <v>5</v>
      </c>
      <c r="C6">
        <v>35</v>
      </c>
    </row>
    <row r="7" spans="1:20" x14ac:dyDescent="0.3">
      <c r="A7">
        <v>3</v>
      </c>
      <c r="B7" t="s">
        <v>6</v>
      </c>
      <c r="C7">
        <v>35</v>
      </c>
    </row>
    <row r="8" spans="1:20" x14ac:dyDescent="0.3">
      <c r="A8">
        <v>4</v>
      </c>
      <c r="B8" t="s">
        <v>7</v>
      </c>
      <c r="C8">
        <v>22</v>
      </c>
    </row>
    <row r="9" spans="1:20" x14ac:dyDescent="0.3">
      <c r="A9">
        <v>5</v>
      </c>
      <c r="B9" t="s">
        <v>8</v>
      </c>
      <c r="C9">
        <v>31</v>
      </c>
    </row>
    <row r="10" spans="1:20" x14ac:dyDescent="0.3">
      <c r="A10">
        <v>6</v>
      </c>
      <c r="B10" t="s">
        <v>9</v>
      </c>
      <c r="C10">
        <v>35</v>
      </c>
    </row>
    <row r="11" spans="1:20" x14ac:dyDescent="0.3">
      <c r="A11">
        <v>7</v>
      </c>
      <c r="B11" t="s">
        <v>10</v>
      </c>
      <c r="C11">
        <v>30</v>
      </c>
    </row>
    <row r="12" spans="1:20" x14ac:dyDescent="0.3">
      <c r="A12">
        <v>8</v>
      </c>
      <c r="B12" t="s">
        <v>11</v>
      </c>
      <c r="C12">
        <v>18</v>
      </c>
    </row>
    <row r="13" spans="1:20" x14ac:dyDescent="0.3">
      <c r="A13">
        <v>9</v>
      </c>
      <c r="B13" t="s">
        <v>12</v>
      </c>
      <c r="C13">
        <v>32</v>
      </c>
    </row>
    <row r="14" spans="1:20" x14ac:dyDescent="0.3">
      <c r="A14">
        <v>10</v>
      </c>
      <c r="B14" t="s">
        <v>13</v>
      </c>
      <c r="C14">
        <v>30</v>
      </c>
    </row>
    <row r="15" spans="1:20" x14ac:dyDescent="0.3">
      <c r="A15">
        <v>11</v>
      </c>
      <c r="B15" t="s">
        <v>14</v>
      </c>
      <c r="C15">
        <v>31</v>
      </c>
    </row>
    <row r="16" spans="1:20" x14ac:dyDescent="0.3">
      <c r="A16">
        <v>12</v>
      </c>
      <c r="B16" t="s">
        <v>15</v>
      </c>
      <c r="C16">
        <v>24</v>
      </c>
    </row>
    <row r="17" spans="1:22" ht="14.4" customHeight="1" x14ac:dyDescent="0.3">
      <c r="A17">
        <v>13</v>
      </c>
      <c r="B17" t="s">
        <v>16</v>
      </c>
      <c r="C17">
        <v>20</v>
      </c>
      <c r="K17" s="5" t="s">
        <v>59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>
        <v>14</v>
      </c>
      <c r="B18" t="s">
        <v>17</v>
      </c>
      <c r="C18">
        <v>29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>
        <v>15</v>
      </c>
      <c r="B19" t="s">
        <v>18</v>
      </c>
      <c r="C19">
        <v>19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>
        <v>16</v>
      </c>
      <c r="B20" t="s">
        <v>19</v>
      </c>
      <c r="C20">
        <v>28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>
        <v>17</v>
      </c>
      <c r="B21" t="s">
        <v>20</v>
      </c>
      <c r="C21">
        <v>20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>
        <v>18</v>
      </c>
      <c r="B22" t="s">
        <v>21</v>
      </c>
      <c r="C22">
        <v>14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">
      <c r="A23">
        <v>19</v>
      </c>
      <c r="B23" t="s">
        <v>22</v>
      </c>
      <c r="C23">
        <v>27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>
        <v>20</v>
      </c>
      <c r="B24" t="s">
        <v>23</v>
      </c>
      <c r="C24">
        <v>26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"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">
      <c r="B26" t="s">
        <v>24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30</v>
      </c>
      <c r="I26" t="s">
        <v>31</v>
      </c>
      <c r="J26" t="s">
        <v>32</v>
      </c>
      <c r="K26" t="s">
        <v>33</v>
      </c>
      <c r="L26" t="s">
        <v>34</v>
      </c>
      <c r="M26" t="s">
        <v>35</v>
      </c>
      <c r="N26" t="s">
        <v>36</v>
      </c>
      <c r="O26" t="s">
        <v>37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56</v>
      </c>
    </row>
    <row r="27" spans="1:22" x14ac:dyDescent="0.3">
      <c r="A27" t="s">
        <v>44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f>SUMPRODUCT(B27:U27,B40:U40)</f>
        <v>1</v>
      </c>
    </row>
    <row r="28" spans="1:22" x14ac:dyDescent="0.3">
      <c r="A28" t="s">
        <v>45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SUMPRODUCT(B28:U28,B40:U40)</f>
        <v>1</v>
      </c>
    </row>
    <row r="29" spans="1:22" x14ac:dyDescent="0.3">
      <c r="A29" t="s">
        <v>46</v>
      </c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f>SUMPRODUCT(B29:U29,B40:U40)</f>
        <v>1</v>
      </c>
    </row>
    <row r="30" spans="1:22" x14ac:dyDescent="0.3">
      <c r="A30" t="s">
        <v>47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f>SUMPRODUCT(B30:U30,B40:U40)</f>
        <v>1</v>
      </c>
    </row>
    <row r="31" spans="1:22" x14ac:dyDescent="0.3">
      <c r="A31" t="s">
        <v>48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f>SUMPRODUCT(B31:U31,B40:U40)</f>
        <v>1</v>
      </c>
    </row>
    <row r="32" spans="1:22" x14ac:dyDescent="0.3">
      <c r="A32" t="s">
        <v>49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f>SUMPRODUCT(B32:U32,B40:U40)</f>
        <v>1</v>
      </c>
    </row>
    <row r="33" spans="1:22" x14ac:dyDescent="0.3">
      <c r="A33" t="s">
        <v>50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f>SUMPRODUCT(B33:U33,B40:U40)</f>
        <v>1</v>
      </c>
    </row>
    <row r="34" spans="1:22" x14ac:dyDescent="0.3">
      <c r="A34" t="s">
        <v>51</v>
      </c>
      <c r="B34">
        <v>1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f>SUMPRODUCT(B34:U34,B40:U40)</f>
        <v>2</v>
      </c>
    </row>
    <row r="35" spans="1:22" x14ac:dyDescent="0.3">
      <c r="A35" t="s">
        <v>52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f>SUMPRODUCT(B35:U35,B40:U40)</f>
        <v>1</v>
      </c>
    </row>
    <row r="36" spans="1:22" x14ac:dyDescent="0.3">
      <c r="A36" t="s">
        <v>53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f>SUMPRODUCT(B36:U36,B40:U40)</f>
        <v>1</v>
      </c>
    </row>
    <row r="37" spans="1:22" x14ac:dyDescent="0.3">
      <c r="A37" t="s">
        <v>54</v>
      </c>
      <c r="B37">
        <v>23</v>
      </c>
      <c r="C37">
        <v>35</v>
      </c>
      <c r="D37">
        <v>35</v>
      </c>
      <c r="E37">
        <v>22</v>
      </c>
      <c r="F37">
        <v>31</v>
      </c>
      <c r="G37">
        <v>35</v>
      </c>
      <c r="H37">
        <v>30</v>
      </c>
      <c r="I37">
        <v>18</v>
      </c>
      <c r="J37">
        <v>32</v>
      </c>
      <c r="K37">
        <v>30</v>
      </c>
      <c r="L37">
        <v>31</v>
      </c>
      <c r="M37">
        <v>24</v>
      </c>
      <c r="N37">
        <v>20</v>
      </c>
      <c r="O37">
        <v>29</v>
      </c>
      <c r="P37">
        <v>19</v>
      </c>
      <c r="Q37">
        <v>28</v>
      </c>
      <c r="R37">
        <v>20</v>
      </c>
      <c r="S37">
        <v>14</v>
      </c>
      <c r="T37">
        <v>27</v>
      </c>
      <c r="U37">
        <v>26</v>
      </c>
    </row>
    <row r="38" spans="1:22" x14ac:dyDescent="0.3">
      <c r="A38" t="s">
        <v>55</v>
      </c>
      <c r="B38">
        <f>SUM(B27:B36)</f>
        <v>4</v>
      </c>
      <c r="C38">
        <f t="shared" ref="C38:U38" si="0">SUM(C27:C36)</f>
        <v>6</v>
      </c>
      <c r="D38">
        <f t="shared" si="0"/>
        <v>6</v>
      </c>
      <c r="E38">
        <f t="shared" si="0"/>
        <v>4</v>
      </c>
      <c r="F38">
        <f t="shared" si="0"/>
        <v>6</v>
      </c>
      <c r="G38">
        <f t="shared" si="0"/>
        <v>6</v>
      </c>
      <c r="H38">
        <f t="shared" si="0"/>
        <v>6</v>
      </c>
      <c r="I38">
        <f t="shared" si="0"/>
        <v>3</v>
      </c>
      <c r="J38">
        <f t="shared" si="0"/>
        <v>6</v>
      </c>
      <c r="K38">
        <f t="shared" si="0"/>
        <v>6</v>
      </c>
      <c r="L38">
        <f t="shared" si="0"/>
        <v>5</v>
      </c>
      <c r="M38">
        <f t="shared" si="0"/>
        <v>4</v>
      </c>
      <c r="N38">
        <f t="shared" si="0"/>
        <v>4</v>
      </c>
      <c r="O38">
        <f t="shared" si="0"/>
        <v>6</v>
      </c>
      <c r="P38">
        <f t="shared" si="0"/>
        <v>3</v>
      </c>
      <c r="Q38">
        <f t="shared" si="0"/>
        <v>4</v>
      </c>
      <c r="R38">
        <f t="shared" si="0"/>
        <v>3</v>
      </c>
      <c r="S38">
        <f t="shared" si="0"/>
        <v>3</v>
      </c>
      <c r="T38">
        <f t="shared" si="0"/>
        <v>4</v>
      </c>
      <c r="U38">
        <f t="shared" si="0"/>
        <v>5</v>
      </c>
    </row>
    <row r="40" spans="1:22" x14ac:dyDescent="0.3">
      <c r="A40" s="1" t="s">
        <v>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</row>
    <row r="42" spans="1:22" x14ac:dyDescent="0.3">
      <c r="A42" s="2" t="s">
        <v>58</v>
      </c>
      <c r="B42" s="2"/>
      <c r="C42" s="2">
        <f>SUMPRODUCT(B40:U40,B37:U37)</f>
        <v>56</v>
      </c>
    </row>
  </sheetData>
  <mergeCells count="2">
    <mergeCell ref="K17:V24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>
      <selection activeCell="H11" sqref="H11"/>
    </sheetView>
  </sheetViews>
  <sheetFormatPr defaultRowHeight="14.4" x14ac:dyDescent="0.3"/>
  <sheetData>
    <row r="1" spans="1:2" x14ac:dyDescent="0.3">
      <c r="A1" s="4" t="s">
        <v>60</v>
      </c>
    </row>
    <row r="2" spans="1:2" x14ac:dyDescent="0.3">
      <c r="A2" t="s">
        <v>61</v>
      </c>
    </row>
    <row r="3" spans="1:2" x14ac:dyDescent="0.3">
      <c r="A3" t="s">
        <v>62</v>
      </c>
    </row>
    <row r="5" spans="1:2" x14ac:dyDescent="0.3">
      <c r="A5" t="s">
        <v>63</v>
      </c>
    </row>
    <row r="6" spans="1:2" x14ac:dyDescent="0.3">
      <c r="A6" t="s">
        <v>64</v>
      </c>
    </row>
    <row r="7" spans="1:2" x14ac:dyDescent="0.3">
      <c r="A7" t="s">
        <v>65</v>
      </c>
    </row>
    <row r="8" spans="1:2" x14ac:dyDescent="0.3">
      <c r="A8" t="s">
        <v>66</v>
      </c>
    </row>
    <row r="10" spans="1:2" x14ac:dyDescent="0.3">
      <c r="A10" t="s">
        <v>67</v>
      </c>
    </row>
    <row r="11" spans="1:2" x14ac:dyDescent="0.3">
      <c r="A11" t="s">
        <v>68</v>
      </c>
    </row>
    <row r="12" spans="1:2" x14ac:dyDescent="0.3">
      <c r="B12" t="s">
        <v>69</v>
      </c>
    </row>
    <row r="13" spans="1:2" x14ac:dyDescent="0.3">
      <c r="B13" t="s">
        <v>70</v>
      </c>
    </row>
    <row r="14" spans="1:2" x14ac:dyDescent="0.3">
      <c r="A14" t="s">
        <v>71</v>
      </c>
    </row>
    <row r="16" spans="1:2" x14ac:dyDescent="0.3">
      <c r="A16" t="s">
        <v>72</v>
      </c>
    </row>
    <row r="17" spans="1:2" x14ac:dyDescent="0.3">
      <c r="B17" t="s">
        <v>73</v>
      </c>
    </row>
    <row r="18" spans="1:2" x14ac:dyDescent="0.3">
      <c r="B18" t="s">
        <v>74</v>
      </c>
    </row>
    <row r="19" spans="1:2" x14ac:dyDescent="0.3">
      <c r="A19" t="s">
        <v>75</v>
      </c>
    </row>
    <row r="21" spans="1:2" x14ac:dyDescent="0.3">
      <c r="A21" t="s">
        <v>68</v>
      </c>
    </row>
    <row r="22" spans="1:2" x14ac:dyDescent="0.3">
      <c r="B22" t="s">
        <v>76</v>
      </c>
    </row>
    <row r="23" spans="1:2" x14ac:dyDescent="0.3">
      <c r="B23" t="s">
        <v>77</v>
      </c>
    </row>
    <row r="24" spans="1:2" x14ac:dyDescent="0.3">
      <c r="B24" t="s">
        <v>78</v>
      </c>
    </row>
    <row r="25" spans="1:2" x14ac:dyDescent="0.3">
      <c r="B25" t="s">
        <v>79</v>
      </c>
    </row>
    <row r="26" spans="1:2" x14ac:dyDescent="0.3">
      <c r="B26" t="s">
        <v>80</v>
      </c>
    </row>
    <row r="27" spans="1:2" x14ac:dyDescent="0.3">
      <c r="A27" t="s">
        <v>71</v>
      </c>
    </row>
    <row r="30" spans="1:2" x14ac:dyDescent="0.3">
      <c r="A30" t="s">
        <v>81</v>
      </c>
    </row>
    <row r="32" spans="1:2" x14ac:dyDescent="0.3">
      <c r="A32" t="s">
        <v>72</v>
      </c>
    </row>
    <row r="33" spans="1:2" x14ac:dyDescent="0.3">
      <c r="B33" t="s">
        <v>3</v>
      </c>
    </row>
    <row r="34" spans="1:2" x14ac:dyDescent="0.3">
      <c r="B34" t="s">
        <v>82</v>
      </c>
    </row>
    <row r="35" spans="1:2" x14ac:dyDescent="0.3">
      <c r="A35" t="s">
        <v>75</v>
      </c>
    </row>
    <row r="37" spans="1:2" x14ac:dyDescent="0.3">
      <c r="A37" t="s">
        <v>83</v>
      </c>
    </row>
    <row r="38" spans="1:2" x14ac:dyDescent="0.3">
      <c r="A38" t="s">
        <v>84</v>
      </c>
    </row>
    <row r="40" spans="1:2" x14ac:dyDescent="0.3">
      <c r="A40" t="s">
        <v>85</v>
      </c>
    </row>
    <row r="42" spans="1:2" x14ac:dyDescent="0.3">
      <c r="A42" t="s">
        <v>86</v>
      </c>
    </row>
    <row r="43" spans="1:2" x14ac:dyDescent="0.3">
      <c r="A43" t="s">
        <v>87</v>
      </c>
    </row>
    <row r="44" spans="1:2" x14ac:dyDescent="0.3">
      <c r="A44" t="s">
        <v>88</v>
      </c>
    </row>
    <row r="45" spans="1:2" x14ac:dyDescent="0.3">
      <c r="A45" t="s">
        <v>89</v>
      </c>
    </row>
    <row r="46" spans="1:2" x14ac:dyDescent="0.3">
      <c r="B46" t="s">
        <v>90</v>
      </c>
    </row>
    <row r="47" spans="1:2" x14ac:dyDescent="0.3">
      <c r="A47" t="s">
        <v>91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homweork2</vt:lpstr>
      <vt:lpstr>code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</dc:creator>
  <cp:lastModifiedBy>Prajakta digambar SIRAME</cp:lastModifiedBy>
  <dcterms:created xsi:type="dcterms:W3CDTF">2020-12-14T13:55:46Z</dcterms:created>
  <dcterms:modified xsi:type="dcterms:W3CDTF">2021-01-08T11:25:41Z</dcterms:modified>
</cp:coreProperties>
</file>