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Financial model\"/>
    </mc:Choice>
  </mc:AlternateContent>
  <xr:revisionPtr revIDLastSave="0" documentId="13_ncr:1_{1D82DD3D-9CF2-4337-8D53-7B73BBAEAD04}" xr6:coauthVersionLast="47" xr6:coauthVersionMax="47" xr10:uidLastSave="{00000000-0000-0000-0000-000000000000}"/>
  <bookViews>
    <workbookView xWindow="-110" yWindow="-110" windowWidth="19420" windowHeight="1030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H40" i="1"/>
  <c r="H16" i="1" s="1"/>
  <c r="G40" i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8" i="1"/>
  <c r="F68" i="1" s="1"/>
  <c r="G68" i="1" s="1"/>
  <c r="H68" i="1" s="1"/>
  <c r="E49" i="1"/>
  <c r="F49" i="1" s="1"/>
  <c r="G49" i="1" s="1"/>
  <c r="H49" i="1" s="1"/>
  <c r="G16" i="1"/>
  <c r="D17" i="1"/>
  <c r="E2" i="1"/>
  <c r="F2" i="1" s="1"/>
  <c r="G2" i="1" s="1"/>
  <c r="H2" i="1" s="1"/>
  <c r="D19" i="1" l="1"/>
  <c r="F19" i="1"/>
  <c r="E19" i="1"/>
  <c r="H19" i="1"/>
  <c r="G19" i="1"/>
  <c r="D8" i="1"/>
  <c r="D5" i="1"/>
  <c r="D7" i="1"/>
  <c r="E5" i="1"/>
  <c r="D9" i="1" l="1"/>
  <c r="D11" i="1" s="1"/>
  <c r="D12" i="1" s="1"/>
  <c r="F5" i="1"/>
  <c r="F8" i="1"/>
  <c r="D21" i="1"/>
  <c r="E7" i="1"/>
  <c r="E8" i="1"/>
  <c r="F7" i="1"/>
  <c r="F9" i="1" s="1"/>
  <c r="D24" i="1" l="1"/>
  <c r="D25" i="1" s="1"/>
  <c r="D22" i="1"/>
  <c r="E9" i="1"/>
  <c r="F11" i="1"/>
  <c r="F12" i="1" s="1"/>
  <c r="F21" i="1"/>
  <c r="F24" i="1" s="1"/>
  <c r="F25" i="1" s="1"/>
  <c r="G7" i="1"/>
  <c r="G8" i="1"/>
  <c r="G5" i="1"/>
  <c r="G9" i="1" l="1"/>
  <c r="F22" i="1"/>
  <c r="E11" i="1"/>
  <c r="E12" i="1" s="1"/>
  <c r="E21" i="1"/>
  <c r="G21" i="1"/>
  <c r="G11" i="1"/>
  <c r="G12" i="1" s="1"/>
  <c r="H7" i="1"/>
  <c r="H8" i="1"/>
  <c r="H9" i="1" s="1"/>
  <c r="H5" i="1"/>
  <c r="E24" i="1" l="1"/>
  <c r="E25" i="1" s="1"/>
  <c r="E22" i="1"/>
  <c r="H11" i="1"/>
  <c r="H12" i="1" s="1"/>
  <c r="H21" i="1"/>
  <c r="G22" i="1"/>
  <c r="G24" i="1"/>
  <c r="G25" i="1" s="1"/>
  <c r="H22" i="1" l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<sst xmlns="http://schemas.openxmlformats.org/spreadsheetml/2006/main" count="113" uniqueCount="37">
  <si>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</si>
  <si>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</si>
  <si>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</si>
  <si>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</si>
  <si>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</si>
  <si>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</si>
  <si>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</si>
  <si>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</si>
  <si>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</si>
  <si>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</si>
  <si>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</si>
  <si>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</si>
  <si>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</si>
  <si>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</si>
  <si>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</si>
  <si>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</si>
  <si>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</si>
  <si>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</si>
  <si>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</si>
  <si>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</si>
  <si>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</si>
  <si>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</si>
  <si>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</si>
  <si>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</si>
  <si>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</si>
  <si>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</si>
  <si>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</si>
  <si>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</si>
  <si>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</si>
  <si>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</si>
  <si>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</si>
  <si>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</si>
  <si>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</si>
  <si>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</si>
  <si>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Lower case (Scenario 2)</t>
  </si>
  <si>
    <t>Upper case 1 (Scenario 1)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</si>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</sst>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8" fillId="8" borderId="3" xfId="0" applyFont="1" applyFill="1" applyBorder="1" applyAlignment="1">
      <alignment horizontal="center"/>
    </xf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2"/>
  <sheetViews>
    <sheetView showGridLines="0" tabSelected="1" topLeftCell="A16" zoomScale="150" zoomScaleNormal="150" workbookViewId="0">
      <selection activeCell="J4" sqref="J4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5">
      <c r="B4" s="31" t="s">
        <v>0</v>
      </c>
      <c r="C4" s="32"/>
      <c r="D4" s="31"/>
      <c r="E4" s="31"/>
      <c r="F4" s="31"/>
      <c r="G4" s="31"/>
      <c r="H4" s="31"/>
      <c r="I4" s="37" t="s">
        <v>36</v>
      </c>
      <c r="J4" s="38">
        <v>1</v>
      </c>
    </row>
    <row r="5" spans="2:10" x14ac:dyDescent="0.3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35">
      <c r="B6" s="10" t="s">
        <v>26</v>
      </c>
      <c r="D6" s="4"/>
      <c r="E6" s="4"/>
      <c r="F6" s="4"/>
      <c r="G6" s="4"/>
      <c r="H6" s="4"/>
    </row>
    <row r="7" spans="2:10" x14ac:dyDescent="0.35">
      <c r="B7" s="7" t="s">
        <v>31</v>
      </c>
      <c r="C7" s="20" t="s">
        <v>12</v>
      </c>
      <c r="D7" s="4">
        <f>D$30*D35</f>
        <v>19500</v>
      </c>
      <c r="E7" s="4">
        <f t="shared" ref="E7:H7" si="2">E$30*E35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10" x14ac:dyDescent="0.35">
      <c r="B8" s="7" t="s">
        <v>32</v>
      </c>
      <c r="C8" s="20" t="s">
        <v>12</v>
      </c>
      <c r="D8" s="4">
        <f>D$30*D36</f>
        <v>6750</v>
      </c>
      <c r="E8" s="4">
        <f t="shared" ref="E8:H8" si="3">E$30*E36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35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35">
      <c r="B10" s="7"/>
      <c r="D10" s="4"/>
      <c r="E10" s="4"/>
      <c r="F10" s="4"/>
      <c r="G10" s="4"/>
      <c r="H10" s="4"/>
    </row>
    <row r="11" spans="2:10" x14ac:dyDescent="0.35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35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35">
      <c r="B14" s="10" t="s">
        <v>22</v>
      </c>
      <c r="C14" s="22"/>
    </row>
    <row r="15" spans="2:10" x14ac:dyDescent="0.3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3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35">
      <c r="B20" s="10"/>
      <c r="C20" s="22"/>
      <c r="D20" s="15"/>
      <c r="E20" s="15"/>
      <c r="F20" s="15"/>
      <c r="G20" s="15"/>
      <c r="H20" s="15"/>
    </row>
    <row r="21" spans="2:8" x14ac:dyDescent="0.35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8" x14ac:dyDescent="0.35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0.33994874545562914</v>
      </c>
      <c r="G22" s="33">
        <f t="shared" si="11"/>
        <v>0.40749349385144129</v>
      </c>
      <c r="H22" s="33">
        <f t="shared" si="11"/>
        <v>0.50432234885023097</v>
      </c>
    </row>
    <row r="24" spans="2:8" x14ac:dyDescent="0.35">
      <c r="B24" s="5" t="s">
        <v>7</v>
      </c>
      <c r="C24" s="20" t="s">
        <v>12</v>
      </c>
      <c r="D24" s="18" t="str">
        <f>IF(D21&lt;0,"NA",D21*D44)</f>
        <v>NA</v>
      </c>
      <c r="E24" s="18">
        <f t="shared" ref="E24:H24" si="12">IF(E21&lt;0,"NA",E21*E44)</f>
        <v>17440.000000000007</v>
      </c>
      <c r="F24" s="18">
        <f t="shared" si="12"/>
        <v>28520.000000000015</v>
      </c>
      <c r="G24" s="18">
        <f t="shared" si="12"/>
        <v>51280</v>
      </c>
      <c r="H24" s="18">
        <f t="shared" si="12"/>
        <v>85678.000000000029</v>
      </c>
    </row>
    <row r="25" spans="2:8" x14ac:dyDescent="0.35">
      <c r="B25" s="13" t="s">
        <v>8</v>
      </c>
      <c r="C25" s="24" t="s">
        <v>12</v>
      </c>
      <c r="D25" s="14">
        <f>IFERROR(D21-D24,D21)</f>
        <v>-6399.9999999999854</v>
      </c>
      <c r="E25" s="14">
        <f t="shared" ref="E25:H25" si="13">IFERROR(E21-E24,E21)</f>
        <v>69760.000000000029</v>
      </c>
      <c r="F25" s="14">
        <f t="shared" si="13"/>
        <v>114080.00000000004</v>
      </c>
      <c r="G25" s="14">
        <f t="shared" si="13"/>
        <v>205120</v>
      </c>
      <c r="H25" s="14">
        <f t="shared" si="13"/>
        <v>342712.00000000012</v>
      </c>
    </row>
    <row r="28" spans="2:8" x14ac:dyDescent="0.35">
      <c r="B28" s="6" t="s">
        <v>33</v>
      </c>
      <c r="C28" s="19"/>
      <c r="D28" s="6"/>
      <c r="E28" s="6"/>
      <c r="F28" s="6"/>
      <c r="G28" s="6"/>
      <c r="H28" s="6"/>
    </row>
    <row r="29" spans="2:8" x14ac:dyDescent="0.35">
      <c r="B29" s="5" t="s">
        <v>3</v>
      </c>
    </row>
    <row r="30" spans="2:8" x14ac:dyDescent="0.35">
      <c r="B30" s="7" t="s">
        <v>15</v>
      </c>
      <c r="C30" s="20" t="s">
        <v>9</v>
      </c>
      <c r="D30" s="39">
        <f>CHOOSE($J$4,D49,D68)</f>
        <v>3000</v>
      </c>
      <c r="E30" s="39">
        <f t="shared" ref="E30:H30" si="14">CHOOSE($J$4,E49,E68)</f>
        <v>6000</v>
      </c>
      <c r="F30" s="39">
        <f t="shared" si="14"/>
        <v>10500</v>
      </c>
      <c r="G30" s="39">
        <f t="shared" si="14"/>
        <v>15750</v>
      </c>
      <c r="H30" s="39">
        <f t="shared" si="14"/>
        <v>21262.5</v>
      </c>
    </row>
    <row r="31" spans="2:8" x14ac:dyDescent="0.35">
      <c r="B31" s="7" t="s">
        <v>16</v>
      </c>
      <c r="C31" s="20" t="s">
        <v>11</v>
      </c>
      <c r="D31" s="39">
        <f t="shared" ref="D31:H31" si="15">CHOOSE($J$4,D50,D69)</f>
        <v>0</v>
      </c>
      <c r="E31" s="40">
        <f t="shared" si="15"/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35">
      <c r="B32" s="7" t="s">
        <v>14</v>
      </c>
      <c r="C32" s="20" t="s">
        <v>12</v>
      </c>
      <c r="D32" s="41">
        <f t="shared" ref="D32:H32" si="16">CHOOSE($J$4,D51,D70)</f>
        <v>39.950000000000003</v>
      </c>
      <c r="E32" s="41">
        <f t="shared" si="16"/>
        <v>39.950000000000003</v>
      </c>
      <c r="F32" s="41">
        <f t="shared" si="16"/>
        <v>39.950000000000003</v>
      </c>
      <c r="G32" s="41">
        <f t="shared" si="16"/>
        <v>39.950000000000003</v>
      </c>
      <c r="H32" s="41">
        <f t="shared" si="16"/>
        <v>39.950000000000003</v>
      </c>
    </row>
    <row r="33" spans="2:8" x14ac:dyDescent="0.35">
      <c r="B33" s="7"/>
      <c r="D33" s="39"/>
      <c r="E33" s="39"/>
      <c r="F33" s="39"/>
      <c r="G33" s="39"/>
      <c r="H33" s="39"/>
    </row>
    <row r="34" spans="2:8" x14ac:dyDescent="0.35">
      <c r="B34" s="30" t="s">
        <v>25</v>
      </c>
      <c r="D34" s="39"/>
      <c r="E34" s="39"/>
      <c r="F34" s="39"/>
      <c r="G34" s="39"/>
      <c r="H34" s="39"/>
    </row>
    <row r="35" spans="2:8" x14ac:dyDescent="0.35">
      <c r="B35" s="7" t="s">
        <v>31</v>
      </c>
      <c r="C35" s="20" t="s">
        <v>12</v>
      </c>
      <c r="D35" s="41">
        <f t="shared" ref="D35:H35" si="17">CHOOSE($J$4,D54,D73)</f>
        <v>6.5</v>
      </c>
      <c r="E35" s="41">
        <f t="shared" si="17"/>
        <v>6.5</v>
      </c>
      <c r="F35" s="41">
        <f t="shared" si="17"/>
        <v>6.5</v>
      </c>
      <c r="G35" s="41">
        <f t="shared" si="17"/>
        <v>6.5</v>
      </c>
      <c r="H35" s="41">
        <f t="shared" si="17"/>
        <v>6.5</v>
      </c>
    </row>
    <row r="36" spans="2:8" x14ac:dyDescent="0.35">
      <c r="B36" s="7" t="s">
        <v>32</v>
      </c>
      <c r="C36" s="20" t="s">
        <v>12</v>
      </c>
      <c r="D36" s="41">
        <f t="shared" ref="D36:H36" si="18">CHOOSE($J$4,D55,D74)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35">
      <c r="B37" s="7"/>
      <c r="D37" s="39"/>
      <c r="E37" s="39"/>
      <c r="F37" s="39"/>
      <c r="G37" s="39"/>
      <c r="H37" s="39"/>
    </row>
    <row r="38" spans="2:8" x14ac:dyDescent="0.35">
      <c r="B38" s="30" t="s">
        <v>22</v>
      </c>
      <c r="D38" s="39"/>
      <c r="E38" s="39"/>
      <c r="F38" s="39"/>
      <c r="G38" s="39"/>
      <c r="H38" s="39"/>
    </row>
    <row r="39" spans="2:8" x14ac:dyDescent="0.35">
      <c r="B39" s="7" t="s">
        <v>1</v>
      </c>
      <c r="C39" s="20" t="s">
        <v>12</v>
      </c>
      <c r="D39" s="39">
        <f t="shared" ref="D39:H39" si="19">CHOOSE($J$4,D58,D77)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35">
      <c r="B40" s="7" t="s">
        <v>24</v>
      </c>
      <c r="C40" s="20" t="s">
        <v>12</v>
      </c>
      <c r="D40" s="39">
        <f t="shared" ref="D40:H40" si="20">CHOOSE($J$4,D59,D78)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35">
      <c r="B41" s="7" t="s">
        <v>6</v>
      </c>
      <c r="C41" s="20" t="s">
        <v>12</v>
      </c>
      <c r="D41" s="39">
        <f t="shared" ref="D41:H41" si="21">CHOOSE($J$4,D60,D79)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100000</v>
      </c>
      <c r="H41" s="39">
        <f t="shared" si="21"/>
        <v>100000</v>
      </c>
    </row>
    <row r="42" spans="2:8" x14ac:dyDescent="0.35">
      <c r="B42" s="7" t="s">
        <v>2</v>
      </c>
      <c r="C42" s="20" t="s">
        <v>12</v>
      </c>
      <c r="D42" s="39">
        <f t="shared" ref="D42:H42" si="22">CHOOSE($J$4,D61,D80)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35">
      <c r="B43" s="7"/>
      <c r="D43" s="39"/>
      <c r="E43" s="39"/>
      <c r="F43" s="39"/>
      <c r="G43" s="39"/>
      <c r="H43" s="39"/>
    </row>
    <row r="44" spans="2:8" x14ac:dyDescent="0.35">
      <c r="B44" s="30" t="s">
        <v>23</v>
      </c>
      <c r="C44" s="20" t="s">
        <v>11</v>
      </c>
      <c r="D44" s="42">
        <f t="shared" ref="D44:H44" si="23">CHOOSE($J$4,D63,D82)</f>
        <v>0.2</v>
      </c>
      <c r="E44" s="42">
        <f t="shared" si="23"/>
        <v>0.2</v>
      </c>
      <c r="F44" s="42">
        <f t="shared" si="23"/>
        <v>0.2</v>
      </c>
      <c r="G44" s="42">
        <f t="shared" si="23"/>
        <v>0.2</v>
      </c>
      <c r="H44" s="42">
        <f t="shared" si="23"/>
        <v>0.2</v>
      </c>
    </row>
    <row r="47" spans="2:8" x14ac:dyDescent="0.35">
      <c r="B47" s="6" t="s">
        <v>35</v>
      </c>
      <c r="C47" s="19"/>
      <c r="D47" s="6"/>
      <c r="E47" s="6"/>
      <c r="F47" s="6"/>
      <c r="G47" s="6"/>
      <c r="H47" s="6"/>
    </row>
    <row r="48" spans="2:8" x14ac:dyDescent="0.35">
      <c r="B48" s="5" t="s">
        <v>3</v>
      </c>
    </row>
    <row r="49" spans="2:8" x14ac:dyDescent="0.35">
      <c r="B49" s="7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24">E49*(1+F50)</f>
        <v>10500</v>
      </c>
      <c r="G49" s="4">
        <f t="shared" ref="G49" si="25">F49*(1+G50)</f>
        <v>15750</v>
      </c>
      <c r="H49" s="4">
        <f t="shared" ref="H49" si="26">G49*(1+H50)</f>
        <v>21262.5</v>
      </c>
    </row>
    <row r="50" spans="2:8" x14ac:dyDescent="0.35">
      <c r="B50" s="7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35">
      <c r="B51" s="7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35">
      <c r="B52" s="7"/>
      <c r="D52" s="3"/>
      <c r="E52" s="3"/>
      <c r="F52" s="3"/>
      <c r="G52" s="3"/>
      <c r="H52" s="3"/>
    </row>
    <row r="53" spans="2:8" x14ac:dyDescent="0.35">
      <c r="B53" s="30" t="s">
        <v>25</v>
      </c>
      <c r="D53" s="3"/>
      <c r="E53" s="3"/>
      <c r="F53" s="3"/>
      <c r="G53" s="3"/>
      <c r="H53" s="3"/>
    </row>
    <row r="54" spans="2:8" x14ac:dyDescent="0.35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35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35">
      <c r="B56" s="7"/>
      <c r="D56" s="3"/>
      <c r="E56" s="3"/>
      <c r="F56" s="3"/>
      <c r="G56" s="3"/>
      <c r="H56" s="3"/>
    </row>
    <row r="57" spans="2:8" x14ac:dyDescent="0.35">
      <c r="B57" s="30" t="s">
        <v>22</v>
      </c>
      <c r="D57" s="3"/>
      <c r="E57" s="3"/>
      <c r="F57" s="3"/>
      <c r="G57" s="3"/>
      <c r="H57" s="3"/>
    </row>
    <row r="58" spans="2:8" x14ac:dyDescent="0.35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35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35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35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35">
      <c r="B62" s="7"/>
      <c r="D62" s="3"/>
      <c r="E62" s="3"/>
      <c r="F62" s="3"/>
      <c r="G62" s="3"/>
      <c r="H62" s="3"/>
    </row>
    <row r="63" spans="2:8" x14ac:dyDescent="0.35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6" spans="2:8" x14ac:dyDescent="0.35">
      <c r="B66" s="6" t="s">
        <v>34</v>
      </c>
      <c r="C66" s="19"/>
      <c r="D66" s="6"/>
      <c r="E66" s="6"/>
      <c r="F66" s="6"/>
      <c r="G66" s="6"/>
      <c r="H66" s="6"/>
    </row>
    <row r="67" spans="2:8" x14ac:dyDescent="0.35">
      <c r="B67" s="5" t="s">
        <v>3</v>
      </c>
    </row>
    <row r="68" spans="2:8" x14ac:dyDescent="0.35">
      <c r="B68" s="7" t="s">
        <v>15</v>
      </c>
      <c r="C68" s="20" t="s">
        <v>9</v>
      </c>
      <c r="D68" s="3">
        <v>2000</v>
      </c>
      <c r="E68" s="4">
        <f>D68*(1+E69)</f>
        <v>4000</v>
      </c>
      <c r="F68" s="4">
        <f t="shared" ref="F68" si="27">E68*(1+F69)</f>
        <v>7000</v>
      </c>
      <c r="G68" s="4">
        <f t="shared" ref="G68" si="28">F68*(1+G69)</f>
        <v>10500</v>
      </c>
      <c r="H68" s="4">
        <f t="shared" ref="H68" si="29">G68*(1+H69)</f>
        <v>14175.000000000002</v>
      </c>
    </row>
    <row r="69" spans="2:8" x14ac:dyDescent="0.35">
      <c r="B69" s="7" t="s">
        <v>16</v>
      </c>
      <c r="C69" s="20" t="s">
        <v>11</v>
      </c>
      <c r="D69" s="3"/>
      <c r="E69" s="28">
        <v>1</v>
      </c>
      <c r="F69" s="28">
        <v>0.75</v>
      </c>
      <c r="G69" s="28">
        <v>0.5</v>
      </c>
      <c r="H69" s="28">
        <v>0.35</v>
      </c>
    </row>
    <row r="70" spans="2:8" x14ac:dyDescent="0.35">
      <c r="B70" s="7" t="s">
        <v>14</v>
      </c>
      <c r="C70" s="20" t="s">
        <v>12</v>
      </c>
      <c r="D70" s="26">
        <v>39.950000000000003</v>
      </c>
      <c r="E70" s="26">
        <v>39.950000000000003</v>
      </c>
      <c r="F70" s="26">
        <v>39.950000000000003</v>
      </c>
      <c r="G70" s="26">
        <v>39.950000000000003</v>
      </c>
      <c r="H70" s="26">
        <v>39.950000000000003</v>
      </c>
    </row>
    <row r="71" spans="2:8" x14ac:dyDescent="0.35">
      <c r="B71" s="7"/>
      <c r="D71" s="3"/>
      <c r="E71" s="3"/>
      <c r="F71" s="3"/>
      <c r="G71" s="3"/>
      <c r="H71" s="3"/>
    </row>
    <row r="72" spans="2:8" x14ac:dyDescent="0.35">
      <c r="B72" s="30" t="s">
        <v>25</v>
      </c>
      <c r="D72" s="3"/>
      <c r="E72" s="3"/>
      <c r="F72" s="3"/>
      <c r="G72" s="3"/>
      <c r="H72" s="3"/>
    </row>
    <row r="73" spans="2:8" x14ac:dyDescent="0.35">
      <c r="B73" s="7" t="s">
        <v>31</v>
      </c>
      <c r="C73" s="20" t="s">
        <v>12</v>
      </c>
      <c r="D73" s="26">
        <v>8</v>
      </c>
      <c r="E73" s="26">
        <v>8</v>
      </c>
      <c r="F73" s="26">
        <v>8</v>
      </c>
      <c r="G73" s="26">
        <v>8</v>
      </c>
      <c r="H73" s="26">
        <v>8</v>
      </c>
    </row>
    <row r="74" spans="2:8" x14ac:dyDescent="0.35">
      <c r="B74" s="7" t="s">
        <v>32</v>
      </c>
      <c r="C74" s="20" t="s">
        <v>12</v>
      </c>
      <c r="D74" s="26">
        <v>2.25</v>
      </c>
      <c r="E74" s="26">
        <v>2.25</v>
      </c>
      <c r="F74" s="26">
        <v>2.25</v>
      </c>
      <c r="G74" s="26">
        <v>2.25</v>
      </c>
      <c r="H74" s="26">
        <v>2.25</v>
      </c>
    </row>
    <row r="75" spans="2:8" x14ac:dyDescent="0.35">
      <c r="B75" s="7"/>
      <c r="D75" s="3"/>
      <c r="E75" s="3"/>
      <c r="F75" s="3"/>
      <c r="G75" s="3"/>
      <c r="H75" s="3"/>
    </row>
    <row r="76" spans="2:8" x14ac:dyDescent="0.35">
      <c r="B76" s="30" t="s">
        <v>22</v>
      </c>
      <c r="D76" s="3"/>
      <c r="E76" s="3"/>
      <c r="F76" s="3"/>
      <c r="G76" s="3"/>
      <c r="H76" s="3"/>
    </row>
    <row r="77" spans="2:8" x14ac:dyDescent="0.35">
      <c r="B77" s="7" t="s">
        <v>1</v>
      </c>
      <c r="C77" s="20" t="s">
        <v>12</v>
      </c>
      <c r="D77" s="3">
        <v>20000</v>
      </c>
      <c r="E77" s="3">
        <v>20000</v>
      </c>
      <c r="F77" s="3">
        <v>30000</v>
      </c>
      <c r="G77" s="3">
        <v>30000</v>
      </c>
      <c r="H77" s="3">
        <v>30000</v>
      </c>
    </row>
    <row r="78" spans="2:8" x14ac:dyDescent="0.35">
      <c r="B78" s="7" t="s">
        <v>24</v>
      </c>
      <c r="C78" s="20" t="s">
        <v>12</v>
      </c>
      <c r="D78" s="3">
        <v>50000</v>
      </c>
      <c r="E78" s="3">
        <v>50000</v>
      </c>
      <c r="F78" s="3">
        <v>100000</v>
      </c>
      <c r="G78" s="3">
        <v>100000</v>
      </c>
      <c r="H78" s="3">
        <v>100000</v>
      </c>
    </row>
    <row r="79" spans="2:8" x14ac:dyDescent="0.35">
      <c r="B79" s="7" t="s">
        <v>6</v>
      </c>
      <c r="C79" s="20" t="s">
        <v>12</v>
      </c>
      <c r="D79" s="3">
        <v>25000</v>
      </c>
      <c r="E79" s="3">
        <v>25000</v>
      </c>
      <c r="F79" s="3">
        <v>50000</v>
      </c>
      <c r="G79" s="3">
        <v>100000</v>
      </c>
      <c r="H79" s="3">
        <v>100000</v>
      </c>
    </row>
    <row r="80" spans="2:8" x14ac:dyDescent="0.35">
      <c r="B80" s="7" t="s">
        <v>2</v>
      </c>
      <c r="C80" s="20" t="s">
        <v>12</v>
      </c>
      <c r="D80" s="3">
        <v>5000</v>
      </c>
      <c r="E80" s="3">
        <v>5000</v>
      </c>
      <c r="F80" s="3">
        <v>5000</v>
      </c>
      <c r="G80" s="3">
        <v>5000</v>
      </c>
      <c r="H80" s="3">
        <v>5000</v>
      </c>
    </row>
    <row r="81" spans="2:8" x14ac:dyDescent="0.35">
      <c r="B81" s="7"/>
      <c r="D81" s="3"/>
      <c r="E81" s="3"/>
      <c r="F81" s="3"/>
      <c r="G81" s="3"/>
      <c r="H81" s="3"/>
    </row>
    <row r="82" spans="2:8" x14ac:dyDescent="0.35">
      <c r="B82" s="30" t="s">
        <v>23</v>
      </c>
      <c r="C82" s="20" t="s">
        <v>11</v>
      </c>
      <c r="D82" s="16">
        <v>0.25</v>
      </c>
      <c r="E82" s="16">
        <v>0.25</v>
      </c>
      <c r="F82" s="16">
        <v>0.25</v>
      </c>
      <c r="G82" s="16">
        <v>0.25</v>
      </c>
      <c r="H82" s="16">
        <v>0.25</v>
      </c>
    </row>
  </sheetData>
  <phoneticPr fontId="11" type="noConversion"/>
  <dataValidations count="1">
    <dataValidation type="list" allowBlank="1" showInputMessage="1" showErrorMessage="1" sqref="J4" xr:uid="{0C800963-1468-48BF-9353-EB514E7780F0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Prajakta Zaavde</cp:lastModifiedBy>
  <dcterms:created xsi:type="dcterms:W3CDTF">2022-08-22T01:16:26Z</dcterms:created>
  <dcterms:modified xsi:type="dcterms:W3CDTF">2024-07-30T15:03:34Z</dcterms:modified>
</cp:coreProperties>
</file>