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AE3798EF-AC20-41CE-817B-BA2721BB15B4}" xr6:coauthVersionLast="47" xr6:coauthVersionMax="47" xr10:uidLastSave="{00000000-0000-0000-0000-000000000000}"/>
  <bookViews>
    <workbookView xWindow="-108" yWindow="-108" windowWidth="23256" windowHeight="1317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<sst xmlns="http://schemas.openxmlformats.org/spreadsheetml/2006/main" count="16270" uniqueCount="49">
  <si>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</si>
  <si>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</si>
  <si>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</si>
  <si>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</si>
  <si>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</si>
  <si>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</si>
  <si>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</si>
  <si>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</si>
  <si>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</si>
  <si>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</si>
  <si>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</si>
  <si>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</si>
  <si>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</si>
  <si>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</si>
  <si>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</si>
  <si>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</si>
  <si>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</si>
  <si>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</si>
  <si>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</si>
  <si>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</si>
  <si>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</si>
  <si>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</si>
  <si>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</si>
  <si>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</si>
  <si>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</si>
  <si>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</si>
  <si>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</si>
  <si>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</si>
  <si>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</si>
  <si>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</si>
  <si>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</si>
  <si>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</si>
  <si>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</si>
  <si>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</si>
  <si>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</si>
  <si>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</si>
  <si>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</si>
  <si>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</si>
  <si>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</si>
  <si>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</si>
  <si>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Brackets </t>
  </si>
  <si>
    <t>Row Labels</t>
  </si>
  <si>
    <t>Grand Total</t>
  </si>
  <si>
    <t>Average of Income</t>
  </si>
  <si>
    <t>Column Labels</t>
  </si>
  <si>
    <t>Count of Purchased Bike</t>
  </si>
  <si>
    <t>Adult</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</si>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</sst>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1" formatCode="_-[$$-409]* #,##0_ ;_-[$$-409]* \-#,##0\ ;_-[$$-409]* &quot;-&quot;??_ ;_-@_ "/>
    <numFmt numFmtId="174"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[BikeSalesDashboardEx.xlsx]Pivot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layout>
        <c:manualLayout>
          <c:xMode val="edge"/>
          <c:yMode val="edge"/>
          <c:x val="0.39269388663695143"/>
          <c:y val="2.45103977387441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80314960629922"/>
          <c:y val="0.14249781277340332"/>
          <c:w val="0.62131514054694781"/>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1">
                  <c:v>15000</c:v>
                </c:pt>
              </c:numCache>
            </c:numRef>
          </c:val>
          <c:extLst>
            <c:ext xmlns:c16="http://schemas.microsoft.com/office/drawing/2014/chart" uri="{C3380CC4-5D6E-409C-BE32-E72D297353CC}">
              <c16:uniqueId val="{00000000-F115-4114-BF0C-39B0A5B0528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120000</c:v>
                </c:pt>
                <c:pt idx="1">
                  <c:v>30000</c:v>
                </c:pt>
              </c:numCache>
            </c:numRef>
          </c:val>
          <c:extLst>
            <c:ext xmlns:c16="http://schemas.microsoft.com/office/drawing/2014/chart" uri="{C3380CC4-5D6E-409C-BE32-E72D297353CC}">
              <c16:uniqueId val="{00000001-F115-4114-BF0C-39B0A5B05285}"/>
            </c:ext>
          </c:extLst>
        </c:ser>
        <c:dLbls>
          <c:showLegendKey val="0"/>
          <c:showVal val="0"/>
          <c:showCatName val="0"/>
          <c:showSerName val="0"/>
          <c:showPercent val="0"/>
          <c:showBubbleSize val="0"/>
        </c:dLbls>
        <c:gapWidth val="219"/>
        <c:overlap val="-27"/>
        <c:axId val="786601119"/>
        <c:axId val="786599199"/>
      </c:barChart>
      <c:catAx>
        <c:axId val="78660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599199"/>
        <c:crosses val="autoZero"/>
        <c:auto val="1"/>
        <c:lblAlgn val="ctr"/>
        <c:lblOffset val="100"/>
        <c:noMultiLvlLbl val="0"/>
      </c:catAx>
      <c:valAx>
        <c:axId val="786599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601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806451612903225"/>
          <c:y val="0.44310316979608316"/>
          <c:w val="0.22177419354838709"/>
          <c:h val="0.247588532202705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[BikeSalesDashboardEx.xlsx]Pivot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Table'!$A$22:$A$24</c:f>
              <c:strCache>
                <c:ptCount val="2"/>
                <c:pt idx="0">
                  <c:v>5-10 Miles</c:v>
                </c:pt>
                <c:pt idx="1">
                  <c:v>10+ Miles</c:v>
                </c:pt>
              </c:strCache>
            </c:strRef>
          </c:cat>
          <c:val>
            <c:numRef>
              <c:f>'Pivot Table'!$B$22:$B$24</c:f>
              <c:numCache>
                <c:formatCode>General</c:formatCode>
                <c:ptCount val="2"/>
                <c:pt idx="0">
                  <c:v>2</c:v>
                </c:pt>
              </c:numCache>
            </c:numRef>
          </c:val>
          <c:smooth val="0"/>
          <c:extLst>
            <c:ext xmlns:c16="http://schemas.microsoft.com/office/drawing/2014/chart" uri="{C3380CC4-5D6E-409C-BE32-E72D297353CC}">
              <c16:uniqueId val="{00000000-2012-42F9-A248-D88F37ECC31A}"/>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Table'!$A$22:$A$24</c:f>
              <c:strCache>
                <c:ptCount val="2"/>
                <c:pt idx="0">
                  <c:v>5-10 Miles</c:v>
                </c:pt>
                <c:pt idx="1">
                  <c:v>10+ Miles</c:v>
                </c:pt>
              </c:strCache>
            </c:strRef>
          </c:cat>
          <c:val>
            <c:numRef>
              <c:f>'Pivot Table'!$C$22:$C$24</c:f>
              <c:numCache>
                <c:formatCode>General</c:formatCode>
                <c:ptCount val="2"/>
                <c:pt idx="0">
                  <c:v>2</c:v>
                </c:pt>
                <c:pt idx="1">
                  <c:v>1</c:v>
                </c:pt>
              </c:numCache>
            </c:numRef>
          </c:val>
          <c:smooth val="0"/>
          <c:extLst>
            <c:ext xmlns:c16="http://schemas.microsoft.com/office/drawing/2014/chart" uri="{C3380CC4-5D6E-409C-BE32-E72D297353CC}">
              <c16:uniqueId val="{00000001-2012-42F9-A248-D88F37ECC31A}"/>
            </c:ext>
          </c:extLst>
        </c:ser>
        <c:dLbls>
          <c:showLegendKey val="0"/>
          <c:showVal val="0"/>
          <c:showCatName val="0"/>
          <c:showSerName val="0"/>
          <c:showPercent val="0"/>
          <c:showBubbleSize val="0"/>
        </c:dLbls>
        <c:marker val="1"/>
        <c:smooth val="0"/>
        <c:axId val="785694159"/>
        <c:axId val="785689359"/>
      </c:lineChart>
      <c:catAx>
        <c:axId val="785694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89359"/>
        <c:crosses val="autoZero"/>
        <c:auto val="1"/>
        <c:lblAlgn val="ctr"/>
        <c:lblOffset val="100"/>
        <c:noMultiLvlLbl val="0"/>
      </c:catAx>
      <c:valAx>
        <c:axId val="78568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9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[BikeSalesDashboardEx.xlsx]Pivot Table!PivotTable3</c:name>
    <c:fmtId val="3"/>
  </c:pivotSource>
  <c:chart>
    <c:title>
      <c:tx>
        <c:rich>
          <a:bodyPr rot="0" spcFirstLastPara="1" vertOverflow="ellipsis" vert="horz" wrap="square" anchor="ctr" anchorCtr="1"/>
          <a:lstStyle/>
          <a:p>
            <a:pPr>
              <a:defRPr sz="1400" b="0" i="0" u="none" strike="noStrike" kern="1200" spc="0" baseline="0">
                <a:ln>
                  <a:noFill/>
                </a:ln>
                <a:solidFill>
                  <a:sysClr val="windowText" lastClr="000000">
                    <a:lumMod val="65000"/>
                    <a:lumOff val="35000"/>
                  </a:sysClr>
                </a:solidFill>
                <a:latin typeface="+mn-lt"/>
                <a:ea typeface="+mn-ea"/>
                <a:cs typeface="+mn-cs"/>
              </a:defRPr>
            </a:pPr>
            <a:r>
              <a:rPr lang="en-IN">
                <a:ln>
                  <a:noFill/>
                </a:ln>
                <a:solidFill>
                  <a:sysClr val="windowText" lastClr="000000">
                    <a:lumMod val="65000"/>
                    <a:lumOff val="35000"/>
                  </a:sysClr>
                </a:solidFill>
              </a:rPr>
              <a:t>Customer Age Group</a:t>
            </a:r>
          </a:p>
        </c:rich>
      </c:tx>
      <c:layout>
        <c:manualLayout>
          <c:xMode val="edge"/>
          <c:yMode val="edge"/>
          <c:x val="0.42130692810823156"/>
          <c:y val="0.12912631233595803"/>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ysClr val="windowText" lastClr="000000">
                  <a:lumMod val="65000"/>
                  <a:lumOff val="35000"/>
                </a:sys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323855351414407"/>
          <c:w val="0.6735301837270341"/>
          <c:h val="0.65853091280256637"/>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Adult</c:v>
                </c:pt>
                <c:pt idx="1">
                  <c:v>Old</c:v>
                </c:pt>
              </c:strCache>
            </c:strRef>
          </c:cat>
          <c:val>
            <c:numRef>
              <c:f>'Pivot Table'!$B$42:$B$44</c:f>
              <c:numCache>
                <c:formatCode>General</c:formatCode>
                <c:ptCount val="2"/>
                <c:pt idx="1">
                  <c:v>2</c:v>
                </c:pt>
              </c:numCache>
            </c:numRef>
          </c:val>
          <c:smooth val="0"/>
          <c:extLst>
            <c:ext xmlns:c16="http://schemas.microsoft.com/office/drawing/2014/chart" uri="{C3380CC4-5D6E-409C-BE32-E72D297353CC}">
              <c16:uniqueId val="{00000000-2995-424A-8E01-DDF0235F0D0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Adult</c:v>
                </c:pt>
                <c:pt idx="1">
                  <c:v>Old</c:v>
                </c:pt>
              </c:strCache>
            </c:strRef>
          </c:cat>
          <c:val>
            <c:numRef>
              <c:f>'Pivot Table'!$C$42:$C$44</c:f>
              <c:numCache>
                <c:formatCode>General</c:formatCode>
                <c:ptCount val="2"/>
                <c:pt idx="0">
                  <c:v>2</c:v>
                </c:pt>
                <c:pt idx="1">
                  <c:v>1</c:v>
                </c:pt>
              </c:numCache>
            </c:numRef>
          </c:val>
          <c:smooth val="0"/>
          <c:extLst>
            <c:ext xmlns:c16="http://schemas.microsoft.com/office/drawing/2014/chart" uri="{C3380CC4-5D6E-409C-BE32-E72D297353CC}">
              <c16:uniqueId val="{00000001-2995-424A-8E01-DDF0235F0D01}"/>
            </c:ext>
          </c:extLst>
        </c:ser>
        <c:dLbls>
          <c:showLegendKey val="0"/>
          <c:showVal val="0"/>
          <c:showCatName val="0"/>
          <c:showSerName val="0"/>
          <c:showPercent val="0"/>
          <c:showBubbleSize val="0"/>
        </c:dLbls>
        <c:marker val="1"/>
        <c:smooth val="0"/>
        <c:axId val="941049999"/>
        <c:axId val="941040879"/>
      </c:lineChart>
      <c:catAx>
        <c:axId val="94104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40879"/>
        <c:crosses val="autoZero"/>
        <c:auto val="1"/>
        <c:lblAlgn val="ctr"/>
        <c:lblOffset val="100"/>
        <c:noMultiLvlLbl val="0"/>
      </c:catAx>
      <c:valAx>
        <c:axId val="9410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49999"/>
        <c:crosses val="autoZero"/>
        <c:crossBetween val="between"/>
      </c:valAx>
      <c:spPr>
        <a:noFill/>
        <a:ln>
          <a:noFill/>
        </a:ln>
        <a:effectLst/>
      </c:spPr>
    </c:plotArea>
    <c:legend>
      <c:legendPos val="r"/>
      <c:layout>
        <c:manualLayout>
          <c:xMode val="edge"/>
          <c:yMode val="edge"/>
          <c:x val="0.736328125"/>
          <c:y val="0.4395703600775393"/>
          <c:w val="0.24414062500000003"/>
          <c:h val="0.262961676359082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[BikeSalesDashboardEx.xlsx]Pivot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80314960629922"/>
          <c:y val="0.14249781277340332"/>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1">
                  <c:v>15000</c:v>
                </c:pt>
              </c:numCache>
            </c:numRef>
          </c:val>
          <c:extLst>
            <c:ext xmlns:c16="http://schemas.microsoft.com/office/drawing/2014/chart" uri="{C3380CC4-5D6E-409C-BE32-E72D297353CC}">
              <c16:uniqueId val="{00000000-6E60-4BD5-8D43-42FAB9D480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120000</c:v>
                </c:pt>
                <c:pt idx="1">
                  <c:v>30000</c:v>
                </c:pt>
              </c:numCache>
            </c:numRef>
          </c:val>
          <c:extLst>
            <c:ext xmlns:c16="http://schemas.microsoft.com/office/drawing/2014/chart" uri="{C3380CC4-5D6E-409C-BE32-E72D297353CC}">
              <c16:uniqueId val="{00000001-6E60-4BD5-8D43-42FAB9D4809F}"/>
            </c:ext>
          </c:extLst>
        </c:ser>
        <c:dLbls>
          <c:showLegendKey val="0"/>
          <c:showVal val="0"/>
          <c:showCatName val="0"/>
          <c:showSerName val="0"/>
          <c:showPercent val="0"/>
          <c:showBubbleSize val="0"/>
        </c:dLbls>
        <c:gapWidth val="219"/>
        <c:overlap val="-27"/>
        <c:axId val="786601119"/>
        <c:axId val="786599199"/>
      </c:barChart>
      <c:catAx>
        <c:axId val="78660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599199"/>
        <c:crosses val="autoZero"/>
        <c:auto val="1"/>
        <c:lblAlgn val="ctr"/>
        <c:lblOffset val="100"/>
        <c:noMultiLvlLbl val="0"/>
      </c:catAx>
      <c:valAx>
        <c:axId val="786599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601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[BikeSalesDashboardEx.xlsx]Pivot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5-10 Miles</c:v>
                </c:pt>
                <c:pt idx="1">
                  <c:v>10+ Miles</c:v>
                </c:pt>
              </c:strCache>
            </c:strRef>
          </c:cat>
          <c:val>
            <c:numRef>
              <c:f>'Pivot Table'!$B$22:$B$24</c:f>
              <c:numCache>
                <c:formatCode>General</c:formatCode>
                <c:ptCount val="2"/>
                <c:pt idx="0">
                  <c:v>2</c:v>
                </c:pt>
              </c:numCache>
            </c:numRef>
          </c:val>
          <c:smooth val="0"/>
          <c:extLst>
            <c:ext xmlns:c16="http://schemas.microsoft.com/office/drawing/2014/chart" uri="{C3380CC4-5D6E-409C-BE32-E72D297353CC}">
              <c16:uniqueId val="{00000000-3B2E-4BF9-B543-6DB22B7E9DB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5-10 Miles</c:v>
                </c:pt>
                <c:pt idx="1">
                  <c:v>10+ Miles</c:v>
                </c:pt>
              </c:strCache>
            </c:strRef>
          </c:cat>
          <c:val>
            <c:numRef>
              <c:f>'Pivot Table'!$C$22:$C$24</c:f>
              <c:numCache>
                <c:formatCode>General</c:formatCode>
                <c:ptCount val="2"/>
                <c:pt idx="0">
                  <c:v>2</c:v>
                </c:pt>
                <c:pt idx="1">
                  <c:v>1</c:v>
                </c:pt>
              </c:numCache>
            </c:numRef>
          </c:val>
          <c:smooth val="0"/>
          <c:extLst>
            <c:ext xmlns:c16="http://schemas.microsoft.com/office/drawing/2014/chart" uri="{C3380CC4-5D6E-409C-BE32-E72D297353CC}">
              <c16:uniqueId val="{00000001-3B2E-4BF9-B543-6DB22B7E9DBF}"/>
            </c:ext>
          </c:extLst>
        </c:ser>
        <c:dLbls>
          <c:showLegendKey val="0"/>
          <c:showVal val="0"/>
          <c:showCatName val="0"/>
          <c:showSerName val="0"/>
          <c:showPercent val="0"/>
          <c:showBubbleSize val="0"/>
        </c:dLbls>
        <c:smooth val="0"/>
        <c:axId val="785694159"/>
        <c:axId val="785689359"/>
      </c:lineChart>
      <c:catAx>
        <c:axId val="785694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89359"/>
        <c:crosses val="autoZero"/>
        <c:auto val="1"/>
        <c:lblAlgn val="ctr"/>
        <c:lblOffset val="100"/>
        <c:noMultiLvlLbl val="0"/>
      </c:catAx>
      <c:valAx>
        <c:axId val="78568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9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[BikeSalesDashboardEx.xlsx]Pivot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a:t>
            </a:r>
          </a:p>
        </c:rich>
      </c:tx>
      <c:layout>
        <c:manualLayout>
          <c:xMode val="edge"/>
          <c:yMode val="edge"/>
          <c:x val="0.42130692810823156"/>
          <c:y val="0.1291263123359580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323855351414407"/>
          <c:w val="0.6735301837270341"/>
          <c:h val="0.65853091280256637"/>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Adult</c:v>
                </c:pt>
                <c:pt idx="1">
                  <c:v>Old</c:v>
                </c:pt>
              </c:strCache>
            </c:strRef>
          </c:cat>
          <c:val>
            <c:numRef>
              <c:f>'Pivot Table'!$B$42:$B$44</c:f>
              <c:numCache>
                <c:formatCode>General</c:formatCode>
                <c:ptCount val="2"/>
                <c:pt idx="1">
                  <c:v>2</c:v>
                </c:pt>
              </c:numCache>
            </c:numRef>
          </c:val>
          <c:smooth val="0"/>
          <c:extLst>
            <c:ext xmlns:c16="http://schemas.microsoft.com/office/drawing/2014/chart" uri="{C3380CC4-5D6E-409C-BE32-E72D297353CC}">
              <c16:uniqueId val="{00000000-280D-477E-A2AF-DD76E5F4A3C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Adult</c:v>
                </c:pt>
                <c:pt idx="1">
                  <c:v>Old</c:v>
                </c:pt>
              </c:strCache>
            </c:strRef>
          </c:cat>
          <c:val>
            <c:numRef>
              <c:f>'Pivot Table'!$C$42:$C$44</c:f>
              <c:numCache>
                <c:formatCode>General</c:formatCode>
                <c:ptCount val="2"/>
                <c:pt idx="0">
                  <c:v>2</c:v>
                </c:pt>
                <c:pt idx="1">
                  <c:v>1</c:v>
                </c:pt>
              </c:numCache>
            </c:numRef>
          </c:val>
          <c:smooth val="0"/>
          <c:extLst>
            <c:ext xmlns:c16="http://schemas.microsoft.com/office/drawing/2014/chart" uri="{C3380CC4-5D6E-409C-BE32-E72D297353CC}">
              <c16:uniqueId val="{00000001-280D-477E-A2AF-DD76E5F4A3C7}"/>
            </c:ext>
          </c:extLst>
        </c:ser>
        <c:dLbls>
          <c:dLblPos val="t"/>
          <c:showLegendKey val="0"/>
          <c:showVal val="0"/>
          <c:showCatName val="0"/>
          <c:showSerName val="0"/>
          <c:showPercent val="0"/>
          <c:showBubbleSize val="0"/>
        </c:dLbls>
        <c:marker val="1"/>
        <c:smooth val="0"/>
        <c:axId val="941049999"/>
        <c:axId val="941040879"/>
      </c:lineChart>
      <c:catAx>
        <c:axId val="94104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40879"/>
        <c:crosses val="autoZero"/>
        <c:auto val="1"/>
        <c:lblAlgn val="ctr"/>
        <c:lblOffset val="100"/>
        <c:noMultiLvlLbl val="0"/>
      </c:catAx>
      <c:valAx>
        <c:axId val="9410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4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[BikeSalesDashboardEx.xlsx]Pivot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Table'!$B$59:$B$60</c:f>
              <c:strCache>
                <c:ptCount val="1"/>
                <c:pt idx="0">
                  <c:v>No</c:v>
                </c:pt>
              </c:strCache>
            </c:strRef>
          </c:tx>
          <c:spPr>
            <a:ln w="28575" cap="rnd">
              <a:solidFill>
                <a:schemeClr val="accent1"/>
              </a:solidFill>
              <a:round/>
            </a:ln>
            <a:effectLst/>
          </c:spPr>
          <c:marker>
            <c:symbol val="none"/>
          </c:marker>
          <c:cat>
            <c:strRef>
              <c:f>'Pivot Table'!$A$61:$A$66</c:f>
              <c:strCache>
                <c:ptCount val="5"/>
                <c:pt idx="0">
                  <c:v>34</c:v>
                </c:pt>
                <c:pt idx="1">
                  <c:v>52</c:v>
                </c:pt>
                <c:pt idx="2">
                  <c:v>55</c:v>
                </c:pt>
                <c:pt idx="3">
                  <c:v>57</c:v>
                </c:pt>
                <c:pt idx="4">
                  <c:v>58</c:v>
                </c:pt>
              </c:strCache>
            </c:strRef>
          </c:cat>
          <c:val>
            <c:numRef>
              <c:f>'Pivot Table'!$B$61:$B$66</c:f>
              <c:numCache>
                <c:formatCode>General</c:formatCode>
                <c:ptCount val="5"/>
                <c:pt idx="3">
                  <c:v>1</c:v>
                </c:pt>
                <c:pt idx="4">
                  <c:v>1</c:v>
                </c:pt>
              </c:numCache>
            </c:numRef>
          </c:val>
          <c:smooth val="0"/>
          <c:extLst>
            <c:ext xmlns:c16="http://schemas.microsoft.com/office/drawing/2014/chart" uri="{C3380CC4-5D6E-409C-BE32-E72D297353CC}">
              <c16:uniqueId val="{00000000-647C-4A96-8CE1-F362DC960D8E}"/>
            </c:ext>
          </c:extLst>
        </c:ser>
        <c:ser>
          <c:idx val="1"/>
          <c:order val="1"/>
          <c:tx>
            <c:strRef>
              <c:f>'Pivot Table'!$C$59:$C$60</c:f>
              <c:strCache>
                <c:ptCount val="1"/>
                <c:pt idx="0">
                  <c:v>Yes</c:v>
                </c:pt>
              </c:strCache>
            </c:strRef>
          </c:tx>
          <c:spPr>
            <a:ln w="28575" cap="rnd">
              <a:solidFill>
                <a:schemeClr val="accent2"/>
              </a:solidFill>
              <a:round/>
            </a:ln>
            <a:effectLst/>
          </c:spPr>
          <c:marker>
            <c:symbol val="none"/>
          </c:marker>
          <c:cat>
            <c:strRef>
              <c:f>'Pivot Table'!$A$61:$A$66</c:f>
              <c:strCache>
                <c:ptCount val="5"/>
                <c:pt idx="0">
                  <c:v>34</c:v>
                </c:pt>
                <c:pt idx="1">
                  <c:v>52</c:v>
                </c:pt>
                <c:pt idx="2">
                  <c:v>55</c:v>
                </c:pt>
                <c:pt idx="3">
                  <c:v>57</c:v>
                </c:pt>
                <c:pt idx="4">
                  <c:v>58</c:v>
                </c:pt>
              </c:strCache>
            </c:strRef>
          </c:cat>
          <c:val>
            <c:numRef>
              <c:f>'Pivot Table'!$C$61:$C$66</c:f>
              <c:numCache>
                <c:formatCode>General</c:formatCode>
                <c:ptCount val="5"/>
                <c:pt idx="0">
                  <c:v>1</c:v>
                </c:pt>
                <c:pt idx="1">
                  <c:v>1</c:v>
                </c:pt>
                <c:pt idx="2">
                  <c:v>1</c:v>
                </c:pt>
              </c:numCache>
            </c:numRef>
          </c:val>
          <c:smooth val="0"/>
          <c:extLst>
            <c:ext xmlns:c16="http://schemas.microsoft.com/office/drawing/2014/chart" uri="{C3380CC4-5D6E-409C-BE32-E72D297353CC}">
              <c16:uniqueId val="{00000001-647C-4A96-8CE1-F362DC960D8E}"/>
            </c:ext>
          </c:extLst>
        </c:ser>
        <c:dLbls>
          <c:showLegendKey val="0"/>
          <c:showVal val="0"/>
          <c:showCatName val="0"/>
          <c:showSerName val="0"/>
          <c:showPercent val="0"/>
          <c:showBubbleSize val="0"/>
        </c:dLbls>
        <c:smooth val="0"/>
        <c:axId val="941043759"/>
        <c:axId val="941048559"/>
      </c:lineChart>
      <c:catAx>
        <c:axId val="94104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48559"/>
        <c:crosses val="autoZero"/>
        <c:auto val="1"/>
        <c:lblAlgn val="ctr"/>
        <c:lblOffset val="100"/>
        <c:noMultiLvlLbl val="0"/>
      </c:catAx>
      <c:valAx>
        <c:axId val="94104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4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129540</xdr:colOff>
      <xdr:row>5</xdr:row>
      <xdr:rowOff>12600</xdr:rowOff>
    </xdr:from>
    <xdr:to>
      <xdr:col>9</xdr:col>
      <xdr:colOff>335280</xdr:colOff>
      <xdr:row>18</xdr:row>
      <xdr:rowOff>111660</xdr:rowOff>
    </xdr:to>
    <xdr:graphicFrame macro="">
      <xdr:nvGraphicFramePr>
        <xdr:cNvPr id="3" name="Chart 2">
          <a:extLst>
            <a:ext uri="{FF2B5EF4-FFF2-40B4-BE49-F238E27FC236}">
              <a16:creationId xmlns:a16="http://schemas.microsoft.com/office/drawing/2014/main" id="{3BAF4C8E-DD8E-43DF-8F44-DDAF7AF72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137160</xdr:colOff>
      <xdr:row>18</xdr:row>
      <xdr:rowOff>129540</xdr:rowOff>
    </xdr:from>
    <xdr:to>
      <xdr:col>16</xdr:col>
      <xdr:colOff>0</xdr:colOff>
      <xdr:row>31</xdr:row>
      <xdr:rowOff>7620</xdr:rowOff>
    </xdr:to>
    <xdr:graphicFrame macro="">
      <xdr:nvGraphicFramePr>
        <xdr:cNvPr id="5" name="Chart 4">
          <a:extLst>
            <a:ext uri="{FF2B5EF4-FFF2-40B4-BE49-F238E27FC236}">
              <a16:creationId xmlns:a16="http://schemas.microsoft.com/office/drawing/2014/main" id="{53CD261A-CBB2-4D93-A7ED-D9D1BBBD9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363120</xdr:colOff>
      <xdr:row>5</xdr:row>
      <xdr:rowOff>12600</xdr:rowOff>
    </xdr:from>
    <xdr:to>
      <xdr:col>15</xdr:col>
      <xdr:colOff>606960</xdr:colOff>
      <xdr:row>18</xdr:row>
      <xdr:rowOff>111660</xdr:rowOff>
    </xdr:to>
    <xdr:graphicFrame macro="">
      <xdr:nvGraphicFramePr>
        <xdr:cNvPr id="7" name="Chart 6">
          <a:extLst>
            <a:ext uri="{FF2B5EF4-FFF2-40B4-BE49-F238E27FC236}">
              <a16:creationId xmlns:a16="http://schemas.microsoft.com/office/drawing/2014/main" id="{2808E747-DCD9-4500-9E33-164E08E84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15241</xdr:rowOff>
    </xdr:from>
    <xdr:to>
      <xdr:col>3</xdr:col>
      <xdr:colOff>121920</xdr:colOff>
      <xdr:row>10</xdr:row>
      <xdr:rowOff>30480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2903DCFE-2F10-7BD0-7696-855A2857C03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29641"/>
              <a:ext cx="195072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114301</xdr:rowOff>
    </xdr:from>
    <xdr:to>
      <xdr:col>3</xdr:col>
      <xdr:colOff>114300</xdr:colOff>
      <xdr:row>26</xdr:row>
      <xdr:rowOff>45721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68339BB7-6043-B879-9FF9-10CCCFBB50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40381"/>
              <a:ext cx="1943100" cy="1760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38101</xdr:rowOff>
    </xdr:from>
    <xdr:to>
      <xdr:col>3</xdr:col>
      <xdr:colOff>121920</xdr:colOff>
      <xdr:row>16</xdr:row>
      <xdr:rowOff>99061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CD845D25-B568-05F5-AABD-627630CE38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66901"/>
              <a:ext cx="195072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327660</xdr:colOff>
      <xdr:row>0</xdr:row>
      <xdr:rowOff>129540</xdr:rowOff>
    </xdr:from>
    <xdr:to>
      <xdr:col>11</xdr:col>
      <xdr:colOff>403860</xdr:colOff>
      <xdr:row>14</xdr:row>
      <xdr:rowOff>30480</xdr:rowOff>
    </xdr:to>
    <xdr:graphicFrame macro="">
      <xdr:nvGraphicFramePr>
        <xdr:cNvPr id="2" name="Chart 1">
          <a:extLst>
            <a:ext uri="{FF2B5EF4-FFF2-40B4-BE49-F238E27FC236}">
              <a16:creationId xmlns:a16="http://schemas.microsoft.com/office/drawing/2014/main" id="{796CBD30-67F8-5CD4-DCD6-541F40018C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30486</xdr:colOff>
      <xdr:row>18</xdr:row>
      <xdr:rowOff>11430</xdr:rowOff>
    </xdr:from>
    <xdr:to>
      <xdr:col>12</xdr:col>
      <xdr:colOff>335286</xdr:colOff>
      <xdr:row>33</xdr:row>
      <xdr:rowOff>11430</xdr:rowOff>
    </xdr:to>
    <xdr:graphicFrame macro="">
      <xdr:nvGraphicFramePr>
        <xdr:cNvPr id="3" name="Chart 2">
          <a:extLst>
            <a:ext uri="{FF2B5EF4-FFF2-40B4-BE49-F238E27FC236}">
              <a16:creationId xmlns:a16="http://schemas.microsoft.com/office/drawing/2014/main" id="{9412CC0F-5DF0-BD92-7C3A-27A13280D3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335280</xdr:colOff>
      <xdr:row>35</xdr:row>
      <xdr:rowOff>137160</xdr:rowOff>
    </xdr:from>
    <xdr:to>
      <xdr:col>12</xdr:col>
      <xdr:colOff>358140</xdr:colOff>
      <xdr:row>52</xdr:row>
      <xdr:rowOff>76200</xdr:rowOff>
    </xdr:to>
    <xdr:graphicFrame macro="">
      <xdr:nvGraphicFramePr>
        <xdr:cNvPr id="4" name="Chart 3">
          <a:extLst>
            <a:ext uri="{FF2B5EF4-FFF2-40B4-BE49-F238E27FC236}">
              <a16:creationId xmlns:a16="http://schemas.microsoft.com/office/drawing/2014/main" id="{9EB0D696-355F-A19E-B5A5-217EB9309F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411480</xdr:colOff>
      <xdr:row>60</xdr:row>
      <xdr:rowOff>72390</xdr:rowOff>
    </xdr:from>
    <xdr:to>
      <xdr:col>13</xdr:col>
      <xdr:colOff>106680</xdr:colOff>
      <xdr:row>75</xdr:row>
      <xdr:rowOff>72390</xdr:rowOff>
    </xdr:to>
    <xdr:graphicFrame macro="">
      <xdr:nvGraphicFramePr>
        <xdr:cNvPr id="5" name="Chart 4">
          <a:extLst>
            <a:ext uri="{FF2B5EF4-FFF2-40B4-BE49-F238E27FC236}">
              <a16:creationId xmlns:a16="http://schemas.microsoft.com/office/drawing/2014/main" id="{C9639F3F-BA12-1B14-4728-52DF6AA84B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37.731144212965" createdVersion="8" refreshedVersion="8" minRefreshableVersion="3" recordCount="1000" xr:uid="{718ACED0-F4C7-44E9-9BAC-EFBDB714D5A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Adult"/>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85824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836820-59B4-40A4-B68D-279BE3B69DC0}"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66" firstHeaderRow="1" firstDataRow="2" firstDataCol="1"/>
  <pivotFields count="14">
    <pivotField showAll="0"/>
    <pivotField showAll="0">
      <items count="3">
        <item h="1" x="0"/>
        <item x="1"/>
        <item t="default"/>
      </items>
    </pivotField>
    <pivotField showAll="0"/>
    <pivotField numFmtId="171"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6">
    <i>
      <x v="9"/>
    </i>
    <i>
      <x v="27"/>
    </i>
    <i>
      <x v="30"/>
    </i>
    <i>
      <x v="32"/>
    </i>
    <i>
      <x v="3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2B1E7C-C164-421A-8B41-C51A4CB3F31F}"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4" firstHeaderRow="1" firstDataRow="2" firstDataCol="1"/>
  <pivotFields count="14">
    <pivotField showAll="0"/>
    <pivotField showAll="0">
      <items count="3">
        <item h="1" x="0"/>
        <item x="1"/>
        <item t="default"/>
      </items>
    </pivotField>
    <pivotField showAll="0"/>
    <pivotField numFmtId="171"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3239A0-6B3C-4C0B-854F-A97F59AA9DE9}"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4" firstHeaderRow="1" firstDataRow="2" firstDataCol="1"/>
  <pivotFields count="14">
    <pivotField showAll="0"/>
    <pivotField showAll="0">
      <items count="3">
        <item h="1" x="0"/>
        <item x="1"/>
        <item t="default"/>
      </items>
    </pivotField>
    <pivotField showAll="0"/>
    <pivotField numFmtId="171" showAll="0"/>
    <pivotField showAll="0"/>
    <pivotField showAll="0">
      <items count="6">
        <item h="1" x="0"/>
        <item h="1" x="4"/>
        <item h="1" x="2"/>
        <item h="1" x="1"/>
        <item x="3"/>
        <item t="default"/>
      </items>
    </pivotField>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E232AF-605B-43EB-9A13-5FFEC8E67701}"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1"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4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CD4B13C-EB59-434F-BA72-47A6F6A19163}" sourceName="Marital Status">
  <pivotTables>
    <pivotTable tabId="3" name="PivotTable1"/>
    <pivotTable tabId="3" name="PivotTable2"/>
    <pivotTable tabId="3" name="PivotTable3"/>
    <pivotTable tabId="3" name="PivotTable4"/>
  </pivotTables>
  <data>
    <tabular pivotCacheId="18582493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A7D597-6E41-420E-9B69-4159FFA2FFE5}" sourceName="Education">
  <pivotTables>
    <pivotTable tabId="3" name="PivotTable1"/>
    <pivotTable tabId="3" name="PivotTable2"/>
    <pivotTable tabId="3" name="PivotTable3"/>
    <pivotTable tabId="3" name="PivotTable4"/>
  </pivotTables>
  <data>
    <tabular pivotCacheId="185824933">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63C6723-259E-4764-9622-DD7A1659A9DA}" sourceName="Region">
  <pivotTables>
    <pivotTable tabId="3" name="PivotTable1"/>
    <pivotTable tabId="3" name="PivotTable2"/>
    <pivotTable tabId="3" name="PivotTable3"/>
    <pivotTable tabId="3" name="PivotTable4"/>
  </pivotTables>
  <data>
    <tabular pivotCacheId="185824933">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C99290-9F15-4890-B89A-B2279239FCE5}" cache="Slicer_Marital_Status" caption="Marital Status" rowHeight="234950"/>
  <slicer name="Education" xr10:uid="{452A2E24-643A-4480-A36F-E9847E6B4FBF}" cache="Slicer_Education" caption="Education" rowHeight="234950"/>
  <slicer name="Region" xr10:uid="{EB69A30B-4170-4D2D-9AF1-6D1F3F7BC4C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8" sqref="E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E4380-EA63-4A2A-B341-E454D1B40306}">
  <dimension ref="A1:N1001"/>
  <sheetViews>
    <sheetView topLeftCell="J1" workbookViewId="0">
      <selection activeCell="P5" sqref="P5"/>
    </sheetView>
  </sheetViews>
  <sheetFormatPr defaultColWidth="11.88671875" defaultRowHeight="14.4" x14ac:dyDescent="0.3"/>
  <cols>
    <col min="1" max="1" width="6" bestFit="1" customWidth="1"/>
    <col min="2" max="2" width="14.5546875" bestFit="1" customWidth="1"/>
    <col min="3" max="3" width="9.109375" bestFit="1" customWidth="1"/>
    <col min="4" max="4" width="12.5546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4.1093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IF(L2&lt;31,"Youth", IF(L2&lt;54,"Adult","Old"))</f>
        <v>Adult</v>
      </c>
      <c r="N2" t="s">
        <v>18</v>
      </c>
    </row>
    <row r="3" spans="1:14" x14ac:dyDescent="0.3">
      <c r="A3">
        <v>24107</v>
      </c>
      <c r="B3" t="s">
        <v>36</v>
      </c>
      <c r="C3" t="s">
        <v>39</v>
      </c>
      <c r="D3" s="3">
        <v>30000</v>
      </c>
      <c r="E3">
        <v>3</v>
      </c>
      <c r="F3" t="s">
        <v>19</v>
      </c>
      <c r="G3" t="s">
        <v>20</v>
      </c>
      <c r="H3" t="s">
        <v>15</v>
      </c>
      <c r="I3">
        <v>1</v>
      </c>
      <c r="J3" t="s">
        <v>16</v>
      </c>
      <c r="K3" t="s">
        <v>17</v>
      </c>
      <c r="L3">
        <v>43</v>
      </c>
      <c r="M3" t="str">
        <f t="shared" ref="M3:M66" si="0">IF(L3&lt;31,"Youth", IF(L3&lt;54,"Adult","Old"))</f>
        <v>Adult</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Adult</v>
      </c>
      <c r="N5" t="s">
        <v>15</v>
      </c>
    </row>
    <row r="6" spans="1:14" x14ac:dyDescent="0.3">
      <c r="A6">
        <v>25597</v>
      </c>
      <c r="B6" t="s">
        <v>37</v>
      </c>
      <c r="C6" t="s">
        <v>39</v>
      </c>
      <c r="D6" s="3">
        <v>30000</v>
      </c>
      <c r="E6">
        <v>0</v>
      </c>
      <c r="F6" t="s">
        <v>13</v>
      </c>
      <c r="G6" t="s">
        <v>20</v>
      </c>
      <c r="H6" t="s">
        <v>18</v>
      </c>
      <c r="I6">
        <v>0</v>
      </c>
      <c r="J6" t="s">
        <v>16</v>
      </c>
      <c r="K6" t="s">
        <v>17</v>
      </c>
      <c r="L6">
        <v>36</v>
      </c>
      <c r="M6" t="str">
        <f t="shared" si="0"/>
        <v>Adult</v>
      </c>
      <c r="N6" t="s">
        <v>15</v>
      </c>
    </row>
    <row r="7" spans="1:14" x14ac:dyDescent="0.3">
      <c r="A7">
        <v>13507</v>
      </c>
      <c r="B7" t="s">
        <v>36</v>
      </c>
      <c r="C7" t="s">
        <v>38</v>
      </c>
      <c r="D7" s="3">
        <v>10000</v>
      </c>
      <c r="E7">
        <v>2</v>
      </c>
      <c r="F7" t="s">
        <v>19</v>
      </c>
      <c r="G7" t="s">
        <v>25</v>
      </c>
      <c r="H7" t="s">
        <v>15</v>
      </c>
      <c r="I7">
        <v>0</v>
      </c>
      <c r="J7" t="s">
        <v>26</v>
      </c>
      <c r="K7" t="s">
        <v>17</v>
      </c>
      <c r="L7">
        <v>50</v>
      </c>
      <c r="M7" t="str">
        <f t="shared" si="0"/>
        <v>Adult</v>
      </c>
      <c r="N7" t="s">
        <v>18</v>
      </c>
    </row>
    <row r="8" spans="1:14" x14ac:dyDescent="0.3">
      <c r="A8">
        <v>27974</v>
      </c>
      <c r="B8" t="s">
        <v>37</v>
      </c>
      <c r="C8" t="s">
        <v>39</v>
      </c>
      <c r="D8" s="3">
        <v>160000</v>
      </c>
      <c r="E8">
        <v>2</v>
      </c>
      <c r="F8" t="s">
        <v>27</v>
      </c>
      <c r="G8" t="s">
        <v>28</v>
      </c>
      <c r="H8" t="s">
        <v>15</v>
      </c>
      <c r="I8">
        <v>4</v>
      </c>
      <c r="J8" t="s">
        <v>16</v>
      </c>
      <c r="K8" t="s">
        <v>24</v>
      </c>
      <c r="L8">
        <v>33</v>
      </c>
      <c r="M8" t="str">
        <f t="shared" si="0"/>
        <v>Adult</v>
      </c>
      <c r="N8" t="s">
        <v>15</v>
      </c>
    </row>
    <row r="9" spans="1:14" x14ac:dyDescent="0.3">
      <c r="A9">
        <v>19364</v>
      </c>
      <c r="B9" t="s">
        <v>36</v>
      </c>
      <c r="C9" t="s">
        <v>39</v>
      </c>
      <c r="D9" s="3">
        <v>40000</v>
      </c>
      <c r="E9">
        <v>1</v>
      </c>
      <c r="F9" t="s">
        <v>13</v>
      </c>
      <c r="G9" t="s">
        <v>14</v>
      </c>
      <c r="H9" t="s">
        <v>15</v>
      </c>
      <c r="I9">
        <v>0</v>
      </c>
      <c r="J9" t="s">
        <v>16</v>
      </c>
      <c r="K9" t="s">
        <v>17</v>
      </c>
      <c r="L9">
        <v>43</v>
      </c>
      <c r="M9" t="str">
        <f t="shared" si="0"/>
        <v>Adult</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Adult</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30</v>
      </c>
      <c r="K13" t="s">
        <v>24</v>
      </c>
      <c r="L13">
        <v>36</v>
      </c>
      <c r="M13" t="str">
        <f t="shared" si="0"/>
        <v>Adult</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Adult</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Adult</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Adult</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Adult</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Adult</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Adult</v>
      </c>
      <c r="N22" t="s">
        <v>15</v>
      </c>
    </row>
    <row r="23" spans="1:14" x14ac:dyDescent="0.3">
      <c r="A23">
        <v>21564</v>
      </c>
      <c r="B23" t="s">
        <v>37</v>
      </c>
      <c r="C23" t="s">
        <v>38</v>
      </c>
      <c r="D23" s="3">
        <v>80000</v>
      </c>
      <c r="E23">
        <v>0</v>
      </c>
      <c r="F23" t="s">
        <v>13</v>
      </c>
      <c r="G23" t="s">
        <v>21</v>
      </c>
      <c r="H23" t="s">
        <v>15</v>
      </c>
      <c r="I23">
        <v>4</v>
      </c>
      <c r="J23" t="s">
        <v>30</v>
      </c>
      <c r="K23" t="s">
        <v>24</v>
      </c>
      <c r="L23">
        <v>35</v>
      </c>
      <c r="M23" t="str">
        <f t="shared" si="0"/>
        <v>Adult</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Adult</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Adult</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Youth</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Adult</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Adult</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Adult</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Youth</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Adult</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Adult</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Adult</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Adult</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Youth</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Youth</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Adult</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Adult</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Adult</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Adult</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Adult</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Adult</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Adult</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Adult</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Adult</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Youth</v>
      </c>
      <c r="N52" t="s">
        <v>18</v>
      </c>
    </row>
    <row r="53" spans="1:14" x14ac:dyDescent="0.3">
      <c r="A53">
        <v>20619</v>
      </c>
      <c r="B53" t="s">
        <v>37</v>
      </c>
      <c r="C53" t="s">
        <v>39</v>
      </c>
      <c r="D53" s="3">
        <v>80000</v>
      </c>
      <c r="E53">
        <v>0</v>
      </c>
      <c r="F53" t="s">
        <v>13</v>
      </c>
      <c r="G53" t="s">
        <v>21</v>
      </c>
      <c r="H53" t="s">
        <v>18</v>
      </c>
      <c r="I53">
        <v>4</v>
      </c>
      <c r="J53" t="s">
        <v>30</v>
      </c>
      <c r="K53" t="s">
        <v>24</v>
      </c>
      <c r="L53">
        <v>35</v>
      </c>
      <c r="M53" t="str">
        <f t="shared" si="0"/>
        <v>Adult</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Adult</v>
      </c>
      <c r="N56" t="s">
        <v>18</v>
      </c>
    </row>
    <row r="57" spans="1:14" x14ac:dyDescent="0.3">
      <c r="A57">
        <v>28906</v>
      </c>
      <c r="B57" t="s">
        <v>36</v>
      </c>
      <c r="C57" t="s">
        <v>39</v>
      </c>
      <c r="D57" s="3">
        <v>80000</v>
      </c>
      <c r="E57">
        <v>4</v>
      </c>
      <c r="F57" t="s">
        <v>27</v>
      </c>
      <c r="G57" t="s">
        <v>21</v>
      </c>
      <c r="H57" t="s">
        <v>15</v>
      </c>
      <c r="I57">
        <v>2</v>
      </c>
      <c r="J57" t="s">
        <v>30</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Adult</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Adult</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Adult</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Adult</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Adult</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Adult</v>
      </c>
      <c r="N64" t="s">
        <v>15</v>
      </c>
    </row>
    <row r="65" spans="1:14" x14ac:dyDescent="0.3">
      <c r="A65">
        <v>16185</v>
      </c>
      <c r="B65" t="s">
        <v>37</v>
      </c>
      <c r="C65" t="s">
        <v>39</v>
      </c>
      <c r="D65" s="3">
        <v>60000</v>
      </c>
      <c r="E65">
        <v>4</v>
      </c>
      <c r="F65" t="s">
        <v>13</v>
      </c>
      <c r="G65" t="s">
        <v>21</v>
      </c>
      <c r="H65" t="s">
        <v>15</v>
      </c>
      <c r="I65">
        <v>3</v>
      </c>
      <c r="J65" t="s">
        <v>30</v>
      </c>
      <c r="K65" t="s">
        <v>24</v>
      </c>
      <c r="L65">
        <v>41</v>
      </c>
      <c r="M65" t="str">
        <f t="shared" si="0"/>
        <v>Adult</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Adult</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IF(L67&lt;31,"Youth", IF(L67&lt;54,"Adult","Old"))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Adult</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Adult</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Adult</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Youth</v>
      </c>
      <c r="N71" t="s">
        <v>18</v>
      </c>
    </row>
    <row r="72" spans="1:14" x14ac:dyDescent="0.3">
      <c r="A72">
        <v>14238</v>
      </c>
      <c r="B72" t="s">
        <v>36</v>
      </c>
      <c r="C72" t="s">
        <v>39</v>
      </c>
      <c r="D72" s="3">
        <v>120000</v>
      </c>
      <c r="E72">
        <v>0</v>
      </c>
      <c r="F72" t="s">
        <v>29</v>
      </c>
      <c r="G72" t="s">
        <v>21</v>
      </c>
      <c r="H72" t="s">
        <v>15</v>
      </c>
      <c r="I72">
        <v>4</v>
      </c>
      <c r="J72" t="s">
        <v>30</v>
      </c>
      <c r="K72" t="s">
        <v>24</v>
      </c>
      <c r="L72">
        <v>36</v>
      </c>
      <c r="M72" t="str">
        <f t="shared" si="1"/>
        <v>Adult</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Adult</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Adult</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Adult</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Adult</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Youth</v>
      </c>
      <c r="N78" t="s">
        <v>18</v>
      </c>
    </row>
    <row r="79" spans="1:14" x14ac:dyDescent="0.3">
      <c r="A79">
        <v>27969</v>
      </c>
      <c r="B79" t="s">
        <v>36</v>
      </c>
      <c r="C79" t="s">
        <v>39</v>
      </c>
      <c r="D79" s="3">
        <v>80000</v>
      </c>
      <c r="E79">
        <v>0</v>
      </c>
      <c r="F79" t="s">
        <v>13</v>
      </c>
      <c r="G79" t="s">
        <v>21</v>
      </c>
      <c r="H79" t="s">
        <v>15</v>
      </c>
      <c r="I79">
        <v>2</v>
      </c>
      <c r="J79" t="s">
        <v>30</v>
      </c>
      <c r="K79" t="s">
        <v>24</v>
      </c>
      <c r="L79">
        <v>29</v>
      </c>
      <c r="M79" t="str">
        <f t="shared" si="1"/>
        <v>Youth</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Adult</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Adult</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Adult</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Adult</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Youth</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Adult</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Youth</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Adult</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Adult</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Youth</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Adult</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Youth</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Youth</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Adult</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Adult</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Adult</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Adult</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Youth</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Adult</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Adult</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Adult</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Adult</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Adult</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Adult</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Youth</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Adult</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Adult</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Adult</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Adult</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Adult</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Adult</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Adult</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Adult</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Youth</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Youth</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Adult</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Adult</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Youth</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Adult</v>
      </c>
      <c r="N123" t="s">
        <v>18</v>
      </c>
    </row>
    <row r="124" spans="1:14" x14ac:dyDescent="0.3">
      <c r="A124">
        <v>12344</v>
      </c>
      <c r="B124" t="s">
        <v>37</v>
      </c>
      <c r="C124" t="s">
        <v>38</v>
      </c>
      <c r="D124" s="3">
        <v>80000</v>
      </c>
      <c r="E124">
        <v>0</v>
      </c>
      <c r="F124" t="s">
        <v>13</v>
      </c>
      <c r="G124" t="s">
        <v>21</v>
      </c>
      <c r="H124" t="s">
        <v>18</v>
      </c>
      <c r="I124">
        <v>3</v>
      </c>
      <c r="J124" t="s">
        <v>30</v>
      </c>
      <c r="K124" t="s">
        <v>24</v>
      </c>
      <c r="L124">
        <v>31</v>
      </c>
      <c r="M124" t="str">
        <f t="shared" si="1"/>
        <v>Adult</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Adult</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Adult</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Adult</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Adult</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Adult</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IF(L131&lt;31,"Youth", IF(L131&lt;54,"Adult","Old"))</f>
        <v>Adult</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Adult</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Adult</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Adult</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Adult</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Adult</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Adult</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Adult</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Youth</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Adult</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 t="shared" si="2"/>
        <v>Adult</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Adult</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Adult</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Adult</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Adult</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Youth</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Adult</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Adult</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Adult</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Adult</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Adult</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Adult</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Adult</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Adult</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Adult</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Adult</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Adult</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Adult</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Youth</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Youth</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Adult</v>
      </c>
      <c r="N168" t="s">
        <v>15</v>
      </c>
    </row>
    <row r="169" spans="1:14" x14ac:dyDescent="0.3">
      <c r="A169">
        <v>14233</v>
      </c>
      <c r="B169" t="s">
        <v>37</v>
      </c>
      <c r="C169" t="s">
        <v>39</v>
      </c>
      <c r="D169" s="3">
        <v>100000</v>
      </c>
      <c r="E169">
        <v>0</v>
      </c>
      <c r="F169" t="s">
        <v>27</v>
      </c>
      <c r="G169" t="s">
        <v>28</v>
      </c>
      <c r="H169" t="s">
        <v>15</v>
      </c>
      <c r="I169">
        <v>3</v>
      </c>
      <c r="J169" t="s">
        <v>30</v>
      </c>
      <c r="K169" t="s">
        <v>24</v>
      </c>
      <c r="L169">
        <v>35</v>
      </c>
      <c r="M169" t="str">
        <f t="shared" si="2"/>
        <v>Adult</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Adult</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Adult</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Adult</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Youth</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Adult</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Adult</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Youth</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Adult</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Adult</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Adult</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Adult</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Adult</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 t="shared" si="2"/>
        <v>Adult</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Adult</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Adult</v>
      </c>
      <c r="N193" t="s">
        <v>15</v>
      </c>
    </row>
    <row r="194" spans="1:14" x14ac:dyDescent="0.3">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 t="shared" ref="M195:M258" si="3">IF(L195&lt;31,"Youth", IF(L195&lt;54,"Adult","Old"))</f>
        <v>Adult</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Adult</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Youth</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Adult</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Adult</v>
      </c>
      <c r="N200" t="s">
        <v>15</v>
      </c>
    </row>
    <row r="201" spans="1:14" x14ac:dyDescent="0.3">
      <c r="A201">
        <v>11453</v>
      </c>
      <c r="B201" t="s">
        <v>37</v>
      </c>
      <c r="C201" t="s">
        <v>39</v>
      </c>
      <c r="D201" s="3">
        <v>80000</v>
      </c>
      <c r="E201">
        <v>0</v>
      </c>
      <c r="F201" t="s">
        <v>13</v>
      </c>
      <c r="G201" t="s">
        <v>21</v>
      </c>
      <c r="H201" t="s">
        <v>18</v>
      </c>
      <c r="I201">
        <v>3</v>
      </c>
      <c r="J201" t="s">
        <v>30</v>
      </c>
      <c r="K201" t="s">
        <v>24</v>
      </c>
      <c r="L201">
        <v>33</v>
      </c>
      <c r="M201" t="str">
        <f t="shared" si="3"/>
        <v>Adult</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Adult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Youth</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Adult</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Adult</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Adult</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Adult</v>
      </c>
      <c r="N207" t="s">
        <v>15</v>
      </c>
    </row>
    <row r="208" spans="1:14" x14ac:dyDescent="0.3">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Youth</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Adult</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Adult</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Adult</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Adult</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Youth</v>
      </c>
      <c r="N214" t="s">
        <v>18</v>
      </c>
    </row>
    <row r="215" spans="1:14" x14ac:dyDescent="0.3">
      <c r="A215">
        <v>11451</v>
      </c>
      <c r="B215" t="s">
        <v>37</v>
      </c>
      <c r="C215" t="s">
        <v>39</v>
      </c>
      <c r="D215" s="3">
        <v>70000</v>
      </c>
      <c r="E215">
        <v>0</v>
      </c>
      <c r="F215" t="s">
        <v>13</v>
      </c>
      <c r="G215" t="s">
        <v>21</v>
      </c>
      <c r="H215" t="s">
        <v>18</v>
      </c>
      <c r="I215">
        <v>4</v>
      </c>
      <c r="J215" t="s">
        <v>30</v>
      </c>
      <c r="K215" t="s">
        <v>24</v>
      </c>
      <c r="L215">
        <v>31</v>
      </c>
      <c r="M215" t="str">
        <f t="shared" si="3"/>
        <v>Adult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Youth</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Adult</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Youth</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Adult</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Adult</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Adult</v>
      </c>
      <c r="N224" t="s">
        <v>18</v>
      </c>
    </row>
    <row r="225" spans="1:14" x14ac:dyDescent="0.3">
      <c r="A225">
        <v>18711</v>
      </c>
      <c r="B225" t="s">
        <v>37</v>
      </c>
      <c r="C225" t="s">
        <v>38</v>
      </c>
      <c r="D225" s="3">
        <v>70000</v>
      </c>
      <c r="E225">
        <v>5</v>
      </c>
      <c r="F225" t="s">
        <v>13</v>
      </c>
      <c r="G225" t="s">
        <v>21</v>
      </c>
      <c r="H225" t="s">
        <v>15</v>
      </c>
      <c r="I225">
        <v>4</v>
      </c>
      <c r="J225" t="s">
        <v>30</v>
      </c>
      <c r="K225" t="s">
        <v>24</v>
      </c>
      <c r="L225">
        <v>39</v>
      </c>
      <c r="M225" t="str">
        <f t="shared" si="3"/>
        <v>Adult</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Adult</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Adult</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Adult</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Adult</v>
      </c>
      <c r="N230" t="s">
        <v>18</v>
      </c>
    </row>
    <row r="231" spans="1:14" x14ac:dyDescent="0.3">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Adult</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Adult</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Youth</v>
      </c>
      <c r="N235" t="s">
        <v>15</v>
      </c>
    </row>
    <row r="236" spans="1:14" x14ac:dyDescent="0.3">
      <c r="A236">
        <v>24611</v>
      </c>
      <c r="B236" t="s">
        <v>37</v>
      </c>
      <c r="C236" t="s">
        <v>39</v>
      </c>
      <c r="D236" s="3">
        <v>90000</v>
      </c>
      <c r="E236">
        <v>0</v>
      </c>
      <c r="F236" t="s">
        <v>13</v>
      </c>
      <c r="G236" t="s">
        <v>21</v>
      </c>
      <c r="H236" t="s">
        <v>18</v>
      </c>
      <c r="I236">
        <v>4</v>
      </c>
      <c r="J236" t="s">
        <v>30</v>
      </c>
      <c r="K236" t="s">
        <v>24</v>
      </c>
      <c r="L236">
        <v>35</v>
      </c>
      <c r="M236" t="str">
        <f t="shared" si="3"/>
        <v>Adult</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Adult</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Youth</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Adult</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Adult</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Adult</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Youth</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Adult</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Youth</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 t="shared" si="3"/>
        <v>Adult</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Adult</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Adult</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 t="shared" si="3"/>
        <v>Adult</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Adult</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Adult</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Adult</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Adult</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IF(L259&lt;31,"Youth", IF(L259&lt;54,"Adult","Old"))</f>
        <v>Adult</v>
      </c>
      <c r="N259" t="s">
        <v>15</v>
      </c>
    </row>
    <row r="260" spans="1:14" x14ac:dyDescent="0.3">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Adult</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Adult</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Adult</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Adult</v>
      </c>
      <c r="N264" t="s">
        <v>18</v>
      </c>
    </row>
    <row r="265" spans="1:14" x14ac:dyDescent="0.3">
      <c r="A265">
        <v>23419</v>
      </c>
      <c r="B265" t="s">
        <v>37</v>
      </c>
      <c r="C265" t="s">
        <v>38</v>
      </c>
      <c r="D265" s="3">
        <v>70000</v>
      </c>
      <c r="E265">
        <v>5</v>
      </c>
      <c r="F265" t="s">
        <v>13</v>
      </c>
      <c r="G265" t="s">
        <v>21</v>
      </c>
      <c r="H265" t="s">
        <v>15</v>
      </c>
      <c r="I265">
        <v>3</v>
      </c>
      <c r="J265" t="s">
        <v>30</v>
      </c>
      <c r="K265" t="s">
        <v>24</v>
      </c>
      <c r="L265">
        <v>39</v>
      </c>
      <c r="M265" t="str">
        <f t="shared" si="4"/>
        <v>Adult</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Adult</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Adult</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Youth</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Adult</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Adult</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Adult</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Adult</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Youth</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Adult</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Youth</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Adult</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Adult</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Adult</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Adult</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 t="shared" si="4"/>
        <v>Adult</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Adult</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Adult</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Adult</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Adult</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Adult</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Adult</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Adult</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Adult</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Adult</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Adult</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Adult</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Adult</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Adult</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Adult</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Adult</v>
      </c>
      <c r="N296" t="s">
        <v>15</v>
      </c>
    </row>
    <row r="297" spans="1:14" x14ac:dyDescent="0.3">
      <c r="A297">
        <v>21557</v>
      </c>
      <c r="B297" t="s">
        <v>37</v>
      </c>
      <c r="C297" t="s">
        <v>38</v>
      </c>
      <c r="D297" s="3">
        <v>110000</v>
      </c>
      <c r="E297">
        <v>0</v>
      </c>
      <c r="F297" t="s">
        <v>19</v>
      </c>
      <c r="G297" t="s">
        <v>28</v>
      </c>
      <c r="H297" t="s">
        <v>15</v>
      </c>
      <c r="I297">
        <v>3</v>
      </c>
      <c r="J297" t="s">
        <v>30</v>
      </c>
      <c r="K297" t="s">
        <v>24</v>
      </c>
      <c r="L297">
        <v>32</v>
      </c>
      <c r="M297" t="str">
        <f t="shared" si="4"/>
        <v>Adult</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Adult</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Adult</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Youth</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Adult</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Adult</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Adult</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Adult</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Adult</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Adult</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Adult</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Adult</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Adult</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Adult</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Adult</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 t="shared" si="4"/>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Adult</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Adult</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IF(L323&lt;31,"Youth", IF(L323&lt;54,"Adult","Old"))</f>
        <v>Adult</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Adult</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Adult</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Adult</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Adult</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Youth</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Adult</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Adult</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30</v>
      </c>
      <c r="K332" t="s">
        <v>24</v>
      </c>
      <c r="L332">
        <v>32</v>
      </c>
      <c r="M332" t="str">
        <f t="shared" si="5"/>
        <v>Adult</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Youth</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Adult</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Adult</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Adult</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Adult</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Adult</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Adult</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Adult</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Youth</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Adult</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Adult</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Adult</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Adult</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Adult</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Adult</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Adult</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Adult</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Youth</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Youth</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Adult</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Adult</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Adult</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Adult</v>
      </c>
      <c r="N356" t="s">
        <v>18</v>
      </c>
    </row>
    <row r="357" spans="1:14" x14ac:dyDescent="0.3">
      <c r="A357">
        <v>17238</v>
      </c>
      <c r="B357" t="s">
        <v>37</v>
      </c>
      <c r="C357" t="s">
        <v>39</v>
      </c>
      <c r="D357" s="3">
        <v>80000</v>
      </c>
      <c r="E357">
        <v>0</v>
      </c>
      <c r="F357" t="s">
        <v>13</v>
      </c>
      <c r="G357" t="s">
        <v>21</v>
      </c>
      <c r="H357" t="s">
        <v>15</v>
      </c>
      <c r="I357">
        <v>3</v>
      </c>
      <c r="J357" t="s">
        <v>30</v>
      </c>
      <c r="K357" t="s">
        <v>24</v>
      </c>
      <c r="L357">
        <v>32</v>
      </c>
      <c r="M357" t="str">
        <f t="shared" si="5"/>
        <v>Adult</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Adult</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Adult</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 t="shared" si="5"/>
        <v>Youth</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Adult</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Youth</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Adult</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Adult</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Adult</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Adult</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Adult</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Adult</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 t="shared" si="5"/>
        <v>Adult</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Adult</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Adult</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Youth</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Adult</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Adult</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Adult</v>
      </c>
      <c r="N381" t="s">
        <v>18</v>
      </c>
    </row>
    <row r="382" spans="1:14" x14ac:dyDescent="0.3">
      <c r="A382">
        <v>13620</v>
      </c>
      <c r="B382" t="s">
        <v>37</v>
      </c>
      <c r="C382" t="s">
        <v>39</v>
      </c>
      <c r="D382" s="3">
        <v>70000</v>
      </c>
      <c r="E382">
        <v>0</v>
      </c>
      <c r="F382" t="s">
        <v>13</v>
      </c>
      <c r="G382" t="s">
        <v>21</v>
      </c>
      <c r="H382" t="s">
        <v>18</v>
      </c>
      <c r="I382">
        <v>3</v>
      </c>
      <c r="J382" t="s">
        <v>30</v>
      </c>
      <c r="K382" t="s">
        <v>24</v>
      </c>
      <c r="L382">
        <v>30</v>
      </c>
      <c r="M382" t="str">
        <f t="shared" si="5"/>
        <v>Youth</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 t="shared" si="5"/>
        <v>Adult</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Adult</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Youth</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IF(L387&lt;31,"Youth", IF(L387&lt;54,"Adult","Old"))</f>
        <v>Adult</v>
      </c>
      <c r="N387" t="s">
        <v>18</v>
      </c>
    </row>
    <row r="388" spans="1:14" x14ac:dyDescent="0.3">
      <c r="A388">
        <v>28957</v>
      </c>
      <c r="B388" t="s">
        <v>37</v>
      </c>
      <c r="C388" t="s">
        <v>38</v>
      </c>
      <c r="D388" s="3">
        <v>120000</v>
      </c>
      <c r="E388">
        <v>0</v>
      </c>
      <c r="F388" t="s">
        <v>29</v>
      </c>
      <c r="G388" t="s">
        <v>21</v>
      </c>
      <c r="H388" t="s">
        <v>15</v>
      </c>
      <c r="I388">
        <v>4</v>
      </c>
      <c r="J388" t="s">
        <v>30</v>
      </c>
      <c r="K388" t="s">
        <v>24</v>
      </c>
      <c r="L388">
        <v>34</v>
      </c>
      <c r="M388" t="str">
        <f t="shared" si="6"/>
        <v>Adult</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Adult</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Adult</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Adult</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Adult</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Adult</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Adult</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Adult</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Adult</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Adult</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Adult</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Adult</v>
      </c>
      <c r="N401" t="s">
        <v>15</v>
      </c>
    </row>
    <row r="402" spans="1:14" x14ac:dyDescent="0.3">
      <c r="A402">
        <v>25792</v>
      </c>
      <c r="B402" t="s">
        <v>37</v>
      </c>
      <c r="C402" t="s">
        <v>38</v>
      </c>
      <c r="D402" s="3">
        <v>110000</v>
      </c>
      <c r="E402">
        <v>3</v>
      </c>
      <c r="F402" t="s">
        <v>13</v>
      </c>
      <c r="G402" t="s">
        <v>28</v>
      </c>
      <c r="H402" t="s">
        <v>15</v>
      </c>
      <c r="I402">
        <v>4</v>
      </c>
      <c r="J402" t="s">
        <v>30</v>
      </c>
      <c r="K402" t="s">
        <v>17</v>
      </c>
      <c r="L402">
        <v>53</v>
      </c>
      <c r="M402" t="str">
        <f t="shared" si="6"/>
        <v>Adult</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Adult</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Adult</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Adult</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Adult</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Adult</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Adult</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Adult</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Adult</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Adult</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Adult</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Adult</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Adult</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Adult</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Adult</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Adult</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Adult</v>
      </c>
      <c r="N423" t="s">
        <v>18</v>
      </c>
    </row>
    <row r="424" spans="1:14" x14ac:dyDescent="0.3">
      <c r="A424">
        <v>24901</v>
      </c>
      <c r="B424" t="s">
        <v>37</v>
      </c>
      <c r="C424" t="s">
        <v>39</v>
      </c>
      <c r="D424" s="3">
        <v>110000</v>
      </c>
      <c r="E424">
        <v>0</v>
      </c>
      <c r="F424" t="s">
        <v>19</v>
      </c>
      <c r="G424" t="s">
        <v>28</v>
      </c>
      <c r="H424" t="s">
        <v>18</v>
      </c>
      <c r="I424">
        <v>3</v>
      </c>
      <c r="J424" t="s">
        <v>30</v>
      </c>
      <c r="K424" t="s">
        <v>24</v>
      </c>
      <c r="L424">
        <v>32</v>
      </c>
      <c r="M424" t="str">
        <f t="shared" si="6"/>
        <v>Adult</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Adult</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Adult</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Youth</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Adult</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Adult</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Adult</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Youth</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 t="shared" si="6"/>
        <v>Adult</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Youth</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Adult</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Adult</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Youth</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Adult</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Adult</v>
      </c>
      <c r="N441" t="s">
        <v>18</v>
      </c>
    </row>
    <row r="442" spans="1:14" x14ac:dyDescent="0.3">
      <c r="A442">
        <v>21561</v>
      </c>
      <c r="B442" t="s">
        <v>37</v>
      </c>
      <c r="C442" t="s">
        <v>39</v>
      </c>
      <c r="D442" s="3">
        <v>90000</v>
      </c>
      <c r="E442">
        <v>0</v>
      </c>
      <c r="F442" t="s">
        <v>13</v>
      </c>
      <c r="G442" t="s">
        <v>21</v>
      </c>
      <c r="H442" t="s">
        <v>18</v>
      </c>
      <c r="I442">
        <v>3</v>
      </c>
      <c r="J442" t="s">
        <v>30</v>
      </c>
      <c r="K442" t="s">
        <v>24</v>
      </c>
      <c r="L442">
        <v>34</v>
      </c>
      <c r="M442" t="str">
        <f t="shared" si="6"/>
        <v>Adult</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Adult</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Adult</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Adult</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Adult</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Adult</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 t="shared" si="6"/>
        <v>Adult</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Adult</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Adult</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IF(L451&lt;31,"Youth", IF(L451&lt;54,"Adult","Old"))</f>
        <v>Adult</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Adult</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Adult</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Adult</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Adult</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Adult</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Adult</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 t="shared" si="7"/>
        <v>Adult</v>
      </c>
      <c r="N460" t="s">
        <v>15</v>
      </c>
    </row>
    <row r="461" spans="1:14" x14ac:dyDescent="0.3">
      <c r="A461">
        <v>21554</v>
      </c>
      <c r="B461" t="s">
        <v>37</v>
      </c>
      <c r="C461" t="s">
        <v>38</v>
      </c>
      <c r="D461" s="3">
        <v>80000</v>
      </c>
      <c r="E461">
        <v>0</v>
      </c>
      <c r="F461" t="s">
        <v>13</v>
      </c>
      <c r="G461" t="s">
        <v>21</v>
      </c>
      <c r="H461" t="s">
        <v>18</v>
      </c>
      <c r="I461">
        <v>3</v>
      </c>
      <c r="J461" t="s">
        <v>30</v>
      </c>
      <c r="K461" t="s">
        <v>24</v>
      </c>
      <c r="L461">
        <v>33</v>
      </c>
      <c r="M461" t="str">
        <f t="shared" si="7"/>
        <v>Adult</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Adult</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Adult</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Adult</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Adult</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Adult</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Adult</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Adult</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Adult</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Youth</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Adult</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Adult</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Adult</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Adult</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Adult</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Adult</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Adult</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Adult</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Adult</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Adult</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Adult</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Adult</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Adult</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Adult</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Adult</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Adult</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Adult</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Adult</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Adult</v>
      </c>
      <c r="N494" t="s">
        <v>15</v>
      </c>
    </row>
    <row r="495" spans="1:14" x14ac:dyDescent="0.3">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Adult</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Adult</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Adult</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Adult</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Adult</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Adult</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Adult</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Youth</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Adult</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Adult</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Adult</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Adult</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Adult</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Youth</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Adult</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Adult</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Adult</v>
      </c>
      <c r="N514" t="s">
        <v>15</v>
      </c>
    </row>
    <row r="515" spans="1:14" x14ac:dyDescent="0.3">
      <c r="A515">
        <v>13353</v>
      </c>
      <c r="B515" t="s">
        <v>37</v>
      </c>
      <c r="C515" t="s">
        <v>38</v>
      </c>
      <c r="D515" s="3">
        <v>60000</v>
      </c>
      <c r="E515">
        <v>4</v>
      </c>
      <c r="F515" t="s">
        <v>31</v>
      </c>
      <c r="G515" t="s">
        <v>28</v>
      </c>
      <c r="H515" t="s">
        <v>15</v>
      </c>
      <c r="I515">
        <v>2</v>
      </c>
      <c r="J515" t="s">
        <v>30</v>
      </c>
      <c r="K515" t="s">
        <v>32</v>
      </c>
      <c r="L515">
        <v>61</v>
      </c>
      <c r="M515" t="str">
        <f t="shared" ref="M515:M578" si="8">IF(L515&lt;31,"Youth", IF(L515&lt;54,"Adult","Old"))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Adult</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Adult</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Adult</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Adult</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Adult</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Adult</v>
      </c>
      <c r="N522" t="s">
        <v>18</v>
      </c>
    </row>
    <row r="523" spans="1:14" x14ac:dyDescent="0.3">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Adult</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Adult</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Adult</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Adult</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Youth</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Youth</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Youth</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Adult</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 t="shared" si="8"/>
        <v>Adult</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Adult</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Adult</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Adult</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Adult</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Adult</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Adult</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Youth</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Adult</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Adult</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Youth</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Adult</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Adult</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Adult</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Adult</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30</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Adult</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Adult</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Adult</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Adult</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Adult</v>
      </c>
      <c r="N560" t="s">
        <v>18</v>
      </c>
    </row>
    <row r="561" spans="1:14" x14ac:dyDescent="0.3">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Adult</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Adult</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Adult</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Youth</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Youth</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Adult</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Adult</v>
      </c>
      <c r="N570" t="s">
        <v>15</v>
      </c>
    </row>
    <row r="571" spans="1:14" x14ac:dyDescent="0.3">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Adult</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Youth</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Adult</v>
      </c>
      <c r="N576" t="s">
        <v>15</v>
      </c>
    </row>
    <row r="577" spans="1:14" x14ac:dyDescent="0.3">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Adult</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IF(L579&lt;31,"Youth", IF(L579&lt;54,"Adult","Old"))</f>
        <v>Adult</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Adult</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Youth</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Adult</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Adult</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Adult</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Adult</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Adult</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 t="shared" si="9"/>
        <v>Adult</v>
      </c>
      <c r="N590" t="s">
        <v>15</v>
      </c>
    </row>
    <row r="591" spans="1:14" x14ac:dyDescent="0.3">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Adult</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Adult</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Adult</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Adult</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Adult</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Adult</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Adult</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Adult</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Adult</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Youth</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Adult</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Adult</v>
      </c>
      <c r="N608" t="s">
        <v>18</v>
      </c>
    </row>
    <row r="609" spans="1:14" x14ac:dyDescent="0.3">
      <c r="A609">
        <v>16145</v>
      </c>
      <c r="B609" t="s">
        <v>37</v>
      </c>
      <c r="C609" t="s">
        <v>38</v>
      </c>
      <c r="D609" s="3">
        <v>70000</v>
      </c>
      <c r="E609">
        <v>5</v>
      </c>
      <c r="F609" t="s">
        <v>31</v>
      </c>
      <c r="G609" t="s">
        <v>21</v>
      </c>
      <c r="H609" t="s">
        <v>15</v>
      </c>
      <c r="I609">
        <v>3</v>
      </c>
      <c r="J609" t="s">
        <v>30</v>
      </c>
      <c r="K609" t="s">
        <v>32</v>
      </c>
      <c r="L609">
        <v>46</v>
      </c>
      <c r="M609" t="str">
        <f t="shared" si="9"/>
        <v>Adult</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Adult</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Adult</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Adult</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Adult</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Youth</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Adult</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Adult</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Adult</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Adult</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Adult</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Adult</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Youth</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Adult</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Adult</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Youth</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Youth</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Adult</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Adult</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Youth</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Adult</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Adult</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Adult</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Adult</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Adult</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Youth</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 t="shared" ref="M643:M706" si="10">IF(L643&lt;31,"Youth", IF(L643&lt;54,"Adult","Old"))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Adult</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Adult</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 t="shared" si="10"/>
        <v>Adult</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Adult</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Adult</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Adult</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Adult</v>
      </c>
      <c r="N651" t="s">
        <v>15</v>
      </c>
    </row>
    <row r="652" spans="1:14" x14ac:dyDescent="0.3">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Adult</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Adult</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Adult</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Adult</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Adult</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Adult</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Adult</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Adult</v>
      </c>
      <c r="N660" t="s">
        <v>15</v>
      </c>
    </row>
    <row r="661" spans="1:14" x14ac:dyDescent="0.3">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Adult</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Youth</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Adult</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Adult</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Adult</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Adult</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Adult</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Adult</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Adult</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Adult</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Youth</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Adult</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Adult</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Adult</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Adult</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Adult</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Adult</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Adult</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Adult</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Adult</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Adult</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Adult</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Adult</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Youth</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Youth</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Youth</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Adult</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Adult</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Adult</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Adult</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Adult</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Adult</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Youth</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Youth</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Adult</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Adult</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Youth</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Adult</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Adult</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Adult</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 t="shared" ref="M707:M770" si="11">IF(L707&lt;31,"Youth", IF(L707&lt;54,"Adult","Old"))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Adult</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Adult</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Adult</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Adult</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Youth</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Adult</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Adult</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Adult</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Adult</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Adult</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Adult</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Adult</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Adult</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Adult</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Adult</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Adult</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Adult</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Youth</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Adult</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Adult</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Adult</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Adult</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Adult</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Adult</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Youth</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Adult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Adult</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Adult</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Youth</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Adult</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Youth</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Adult</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Adult</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Adult</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Adult</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Adult</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Adult</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Youth</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Adult</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Adult</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Adult</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Adult</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Adult</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Adult</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Adult</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Adult</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Youth</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Adult</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 t="shared" si="11"/>
        <v>Adult</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Adult</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IF(L771&lt;31,"Youth", IF(L771&lt;54,"Adult","Old"))</f>
        <v>Adult</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Adult</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Adult</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Adult</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Adult</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Youth</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Adult</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Adult</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Adult</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Adult</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Adult</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Adult</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Youth</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Adult</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Adult</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Adult</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Adult</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Youth</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Adult</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Adult</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Adult</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Youth</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Youth</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Adult</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Adult</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Youth</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Youth</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Youth</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Adult</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Adult</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Adult</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Adult</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Adult</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Adult</v>
      </c>
      <c r="N813" t="s">
        <v>18</v>
      </c>
    </row>
    <row r="814" spans="1:14" x14ac:dyDescent="0.3">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 t="shared" si="12"/>
        <v>Adult</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Youth</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Adult</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Adult</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Youth</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Youth</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Adult</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Adult</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Adult</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Adult</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Adult</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Adult</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Adult</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Adult</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Youth</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Adult</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Adult</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Adult</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IF(L835&lt;31,"Youth", IF(L835&lt;54,"Adult","Old"))</f>
        <v>Adult</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Adult</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Youth</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Adult</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Adult</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Adult</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 t="shared" si="13"/>
        <v>Adult</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Adult</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Adult</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Adult</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Youth</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Adult</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Adult</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Adult</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Adult</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Adult</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Adult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Youth</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Adult</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Adult</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Adult</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Adult</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Adult</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Adult</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Adult</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Adult</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Adult</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Adult</v>
      </c>
      <c r="N869" t="s">
        <v>18</v>
      </c>
    </row>
    <row r="870" spans="1:14" x14ac:dyDescent="0.3">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Adult</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Adult</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Adult</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Adult</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Adult</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Adult</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Youth</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Adult</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Adult</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Adult</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Adult</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Adult</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Adult</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Adult</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Adult</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Adult</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Adult</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Adult</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Adult</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Adult</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Adult</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IF(L899&lt;31,"Youth", IF(L899&lt;54,"Adult","Old"))</f>
        <v>Youth</v>
      </c>
      <c r="N899" t="s">
        <v>18</v>
      </c>
    </row>
    <row r="900" spans="1:14" x14ac:dyDescent="0.3">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 t="shared" si="14"/>
        <v>Adult</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Adult</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Adult</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Adult</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Adult</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Adult</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Adult</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Adult</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Adult</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Adult</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Adult</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Adult</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Adult</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Adult</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Adult</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Adult</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Adult</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Adult</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Adult</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Adult</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Adult</v>
      </c>
      <c r="N927" t="s">
        <v>15</v>
      </c>
    </row>
    <row r="928" spans="1:14" x14ac:dyDescent="0.3">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Adult</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Adult</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Adult</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 t="shared" si="14"/>
        <v>Adult</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Adult</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Youth</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Youth</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Adult</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Adult</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Youth</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Adult</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Adult</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Adult</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Adult</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Adult</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Adult</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Adult</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Adult</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 t="shared" si="14"/>
        <v>Adult</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Adult</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Adult</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Youth</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Adult</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Adult</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Adult</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Youth</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Adult</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Adult</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Adult</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IF(L963&lt;31,"Youth", IF(L963&lt;54,"Adult","Old"))</f>
        <v>Old</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Adult</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Adult</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Youth</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Adult</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Adult</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Adult</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Adult</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Adult</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Adult</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Adult</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Adult</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Adult</v>
      </c>
      <c r="N981" t="s">
        <v>18</v>
      </c>
    </row>
    <row r="982" spans="1:14" x14ac:dyDescent="0.3">
      <c r="A982">
        <v>18594</v>
      </c>
      <c r="B982" t="s">
        <v>37</v>
      </c>
      <c r="C982" t="s">
        <v>38</v>
      </c>
      <c r="D982" s="3">
        <v>80000</v>
      </c>
      <c r="E982">
        <v>3</v>
      </c>
      <c r="F982" t="s">
        <v>13</v>
      </c>
      <c r="G982" t="s">
        <v>14</v>
      </c>
      <c r="H982" t="s">
        <v>15</v>
      </c>
      <c r="I982">
        <v>3</v>
      </c>
      <c r="J982" t="s">
        <v>30</v>
      </c>
      <c r="K982" t="s">
        <v>32</v>
      </c>
      <c r="L982">
        <v>40</v>
      </c>
      <c r="M982" t="str">
        <f t="shared" si="15"/>
        <v>Adult</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Adult</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Adult</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Adult</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Adult</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Adult</v>
      </c>
      <c r="N987" t="s">
        <v>18</v>
      </c>
    </row>
    <row r="988" spans="1:14" x14ac:dyDescent="0.3">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 t="shared" si="15"/>
        <v>Adult</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Youth</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Adult</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Adult</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Adult</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Adult</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Adult</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Adult</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37</v>
      </c>
      <c r="C1001" t="s">
        <v>39</v>
      </c>
      <c r="D1001" s="3">
        <v>60000</v>
      </c>
      <c r="E1001">
        <v>3</v>
      </c>
      <c r="F1001" t="s">
        <v>27</v>
      </c>
      <c r="G1001" t="s">
        <v>21</v>
      </c>
      <c r="H1001" t="s">
        <v>15</v>
      </c>
      <c r="I1001">
        <v>2</v>
      </c>
      <c r="J1001" t="s">
        <v>30</v>
      </c>
      <c r="K1001" t="s">
        <v>32</v>
      </c>
      <c r="L1001">
        <v>53</v>
      </c>
      <c r="M1001" t="str">
        <f t="shared" si="15"/>
        <v>Adult</v>
      </c>
      <c r="N1001" t="s">
        <v>15</v>
      </c>
    </row>
  </sheetData>
  <autoFilter ref="A1:N1001" xr:uid="{3C4E4380-EA63-4A2A-B341-E454D1B4030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D7135-363E-40E1-955F-922233B0A282}">
  <dimension ref="A1:P5"/>
  <sheetViews>
    <sheetView showGridLines="0" tabSelected="1" zoomScaleNormal="100" workbookViewId="0">
      <selection activeCell="S17" sqref="S17"/>
    </sheetView>
  </sheetViews>
  <sheetFormatPr defaultRowHeight="14.4" x14ac:dyDescent="0.3"/>
  <sheetData>
    <row r="1" spans="1:16" x14ac:dyDescent="0.3">
      <c r="A1" s="8" t="s">
        <v>48</v>
      </c>
      <c r="B1" s="9"/>
      <c r="C1" s="9"/>
      <c r="D1" s="9"/>
      <c r="E1" s="9"/>
      <c r="F1" s="9"/>
      <c r="G1" s="9"/>
      <c r="H1" s="9"/>
      <c r="I1" s="9"/>
      <c r="J1" s="9"/>
      <c r="K1" s="9"/>
      <c r="L1" s="9"/>
      <c r="M1" s="9"/>
      <c r="N1" s="9"/>
      <c r="O1" s="9"/>
      <c r="P1" s="9"/>
    </row>
    <row r="2" spans="1:16" x14ac:dyDescent="0.3">
      <c r="A2" s="9"/>
      <c r="B2" s="9"/>
      <c r="C2" s="9"/>
      <c r="D2" s="9"/>
      <c r="E2" s="9"/>
      <c r="F2" s="9"/>
      <c r="G2" s="9"/>
      <c r="H2" s="9"/>
      <c r="I2" s="9"/>
      <c r="J2" s="9"/>
      <c r="K2" s="9"/>
      <c r="L2" s="9"/>
      <c r="M2" s="9"/>
      <c r="N2" s="9"/>
      <c r="O2" s="9"/>
      <c r="P2" s="9"/>
    </row>
    <row r="3" spans="1:16" x14ac:dyDescent="0.3">
      <c r="A3" s="9"/>
      <c r="B3" s="9"/>
      <c r="C3" s="9"/>
      <c r="D3" s="9"/>
      <c r="E3" s="9"/>
      <c r="F3" s="9"/>
      <c r="G3" s="9"/>
      <c r="H3" s="9"/>
      <c r="I3" s="9"/>
      <c r="J3" s="9"/>
      <c r="K3" s="9"/>
      <c r="L3" s="9"/>
      <c r="M3" s="9"/>
      <c r="N3" s="9"/>
      <c r="O3" s="9"/>
      <c r="P3" s="9"/>
    </row>
    <row r="4" spans="1:16" x14ac:dyDescent="0.3">
      <c r="A4" s="9"/>
      <c r="B4" s="9"/>
      <c r="C4" s="9"/>
      <c r="D4" s="9"/>
      <c r="E4" s="9"/>
      <c r="F4" s="9"/>
      <c r="G4" s="9"/>
      <c r="H4" s="9"/>
      <c r="I4" s="9"/>
      <c r="J4" s="9"/>
      <c r="K4" s="9"/>
      <c r="L4" s="9"/>
      <c r="M4" s="9"/>
      <c r="N4" s="9"/>
      <c r="O4" s="9"/>
      <c r="P4" s="9"/>
    </row>
    <row r="5" spans="1:16" x14ac:dyDescent="0.3">
      <c r="A5" s="9"/>
      <c r="B5" s="9"/>
      <c r="C5" s="9"/>
      <c r="D5" s="9"/>
      <c r="E5" s="9"/>
      <c r="F5" s="9"/>
      <c r="G5" s="9"/>
      <c r="H5" s="9"/>
      <c r="I5" s="9"/>
      <c r="J5" s="9"/>
      <c r="K5" s="9"/>
      <c r="L5" s="9"/>
      <c r="M5" s="9"/>
      <c r="N5" s="9"/>
      <c r="O5" s="9"/>
      <c r="P5" s="9"/>
    </row>
  </sheetData>
  <mergeCells count="1">
    <mergeCell ref="A1:P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C4138-F1DA-41B1-A14D-DFCC8BAC2BD9}">
  <dimension ref="A3:D66"/>
  <sheetViews>
    <sheetView topLeftCell="A32" workbookViewId="0">
      <selection activeCell="M55" sqref="M5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c r="C5" s="7">
        <v>120000</v>
      </c>
      <c r="D5" s="7">
        <v>120000</v>
      </c>
    </row>
    <row r="6" spans="1:4" x14ac:dyDescent="0.3">
      <c r="A6" s="6" t="s">
        <v>39</v>
      </c>
      <c r="B6" s="7">
        <v>15000</v>
      </c>
      <c r="C6" s="7">
        <v>30000</v>
      </c>
      <c r="D6" s="7">
        <v>22500</v>
      </c>
    </row>
    <row r="7" spans="1:4" x14ac:dyDescent="0.3">
      <c r="A7" s="6" t="s">
        <v>42</v>
      </c>
      <c r="B7" s="7">
        <v>15000</v>
      </c>
      <c r="C7" s="7">
        <v>60000</v>
      </c>
      <c r="D7" s="7">
        <v>42000</v>
      </c>
    </row>
    <row r="20" spans="1:4" x14ac:dyDescent="0.3">
      <c r="A20" s="5" t="s">
        <v>45</v>
      </c>
      <c r="B20" s="5" t="s">
        <v>44</v>
      </c>
    </row>
    <row r="21" spans="1:4" x14ac:dyDescent="0.3">
      <c r="A21" s="5" t="s">
        <v>41</v>
      </c>
      <c r="B21" t="s">
        <v>18</v>
      </c>
      <c r="C21" t="s">
        <v>15</v>
      </c>
      <c r="D21" t="s">
        <v>42</v>
      </c>
    </row>
    <row r="22" spans="1:4" x14ac:dyDescent="0.3">
      <c r="A22" s="6" t="s">
        <v>23</v>
      </c>
      <c r="B22" s="4">
        <v>2</v>
      </c>
      <c r="C22" s="4">
        <v>2</v>
      </c>
      <c r="D22" s="4">
        <v>4</v>
      </c>
    </row>
    <row r="23" spans="1:4" x14ac:dyDescent="0.3">
      <c r="A23" s="6" t="s">
        <v>30</v>
      </c>
      <c r="B23" s="4"/>
      <c r="C23" s="4">
        <v>1</v>
      </c>
      <c r="D23" s="4">
        <v>1</v>
      </c>
    </row>
    <row r="24" spans="1:4" x14ac:dyDescent="0.3">
      <c r="A24" s="6" t="s">
        <v>42</v>
      </c>
      <c r="B24" s="4">
        <v>2</v>
      </c>
      <c r="C24" s="4">
        <v>3</v>
      </c>
      <c r="D24" s="4">
        <v>5</v>
      </c>
    </row>
    <row r="40" spans="1:4" x14ac:dyDescent="0.3">
      <c r="A40" s="5" t="s">
        <v>45</v>
      </c>
      <c r="B40" s="5" t="s">
        <v>44</v>
      </c>
    </row>
    <row r="41" spans="1:4" x14ac:dyDescent="0.3">
      <c r="A41" s="5" t="s">
        <v>41</v>
      </c>
      <c r="B41" t="s">
        <v>18</v>
      </c>
      <c r="C41" t="s">
        <v>15</v>
      </c>
      <c r="D41" t="s">
        <v>42</v>
      </c>
    </row>
    <row r="42" spans="1:4" x14ac:dyDescent="0.3">
      <c r="A42" s="6" t="s">
        <v>46</v>
      </c>
      <c r="B42" s="4"/>
      <c r="C42" s="4">
        <v>2</v>
      </c>
      <c r="D42" s="4">
        <v>2</v>
      </c>
    </row>
    <row r="43" spans="1:4" x14ac:dyDescent="0.3">
      <c r="A43" s="6" t="s">
        <v>47</v>
      </c>
      <c r="B43" s="4">
        <v>2</v>
      </c>
      <c r="C43" s="4">
        <v>1</v>
      </c>
      <c r="D43" s="4">
        <v>3</v>
      </c>
    </row>
    <row r="44" spans="1:4" x14ac:dyDescent="0.3">
      <c r="A44" s="6" t="s">
        <v>42</v>
      </c>
      <c r="B44" s="4">
        <v>2</v>
      </c>
      <c r="C44" s="4">
        <v>3</v>
      </c>
      <c r="D44" s="4">
        <v>5</v>
      </c>
    </row>
    <row r="59" spans="1:4" x14ac:dyDescent="0.3">
      <c r="A59" s="5" t="s">
        <v>45</v>
      </c>
      <c r="B59" s="5" t="s">
        <v>44</v>
      </c>
    </row>
    <row r="60" spans="1:4" x14ac:dyDescent="0.3">
      <c r="A60" s="5" t="s">
        <v>41</v>
      </c>
      <c r="B60" t="s">
        <v>18</v>
      </c>
      <c r="C60" t="s">
        <v>15</v>
      </c>
      <c r="D60" t="s">
        <v>42</v>
      </c>
    </row>
    <row r="61" spans="1:4" x14ac:dyDescent="0.3">
      <c r="A61" s="6">
        <v>34</v>
      </c>
      <c r="B61" s="4"/>
      <c r="C61" s="4">
        <v>1</v>
      </c>
      <c r="D61" s="4">
        <v>1</v>
      </c>
    </row>
    <row r="62" spans="1:4" x14ac:dyDescent="0.3">
      <c r="A62" s="6">
        <v>52</v>
      </c>
      <c r="B62" s="4"/>
      <c r="C62" s="4">
        <v>1</v>
      </c>
      <c r="D62" s="4">
        <v>1</v>
      </c>
    </row>
    <row r="63" spans="1:4" x14ac:dyDescent="0.3">
      <c r="A63" s="6">
        <v>55</v>
      </c>
      <c r="B63" s="4"/>
      <c r="C63" s="4">
        <v>1</v>
      </c>
      <c r="D63" s="4">
        <v>1</v>
      </c>
    </row>
    <row r="64" spans="1:4" x14ac:dyDescent="0.3">
      <c r="A64" s="6">
        <v>57</v>
      </c>
      <c r="B64" s="4">
        <v>1</v>
      </c>
      <c r="C64" s="4"/>
      <c r="D64" s="4">
        <v>1</v>
      </c>
    </row>
    <row r="65" spans="1:4" x14ac:dyDescent="0.3">
      <c r="A65" s="6">
        <v>58</v>
      </c>
      <c r="B65" s="4">
        <v>1</v>
      </c>
      <c r="C65" s="4"/>
      <c r="D65" s="4">
        <v>1</v>
      </c>
    </row>
    <row r="66" spans="1:4" x14ac:dyDescent="0.3">
      <c r="A66" s="6" t="s">
        <v>42</v>
      </c>
      <c r="B66" s="4">
        <v>2</v>
      </c>
      <c r="C66" s="4">
        <v>3</v>
      </c>
      <c r="D66" s="4">
        <v>5</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Prajjval Verma</dc:creator>
  <cp:lastModifiedBy>HP</cp:lastModifiedBy>
  <dcterms:created xsi:type="dcterms:W3CDTF">2022-03-18T02:50:57Z</dcterms:created>
  <dcterms:modified xsi:type="dcterms:W3CDTF">2023-07-30T12:30:11Z</dcterms:modified>
</cp:coreProperties>
</file>