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reer\Top Mentor\Top Mentor Assignments\"/>
    </mc:Choice>
  </mc:AlternateContent>
  <xr:revisionPtr revIDLastSave="0" documentId="13_ncr:1_{9E2BF8FB-62B2-4FCC-8167-1520D015A4B7}" xr6:coauthVersionLast="46" xr6:coauthVersionMax="46" xr10:uidLastSave="{00000000-0000-0000-0000-000000000000}"/>
  <bookViews>
    <workbookView xWindow="-120" yWindow="-120" windowWidth="20730" windowHeight="11160" firstSheet="3" activeTab="8" xr2:uid="{D717163A-8F49-4F4D-B6ED-6CD86391A67B}"/>
  </bookViews>
  <sheets>
    <sheet name="Main Sheet" sheetId="1" r:id="rId1"/>
    <sheet name="R+T+P" sheetId="2" r:id="rId2"/>
    <sheet name="R+T+P Pivot" sheetId="5" r:id="rId3"/>
    <sheet name="R+P" sheetId="4" r:id="rId4"/>
    <sheet name="R+P Pivot" sheetId="6" r:id="rId5"/>
    <sheet name="C+T+P" sheetId="7" r:id="rId6"/>
    <sheet name="C+T+P Pivot" sheetId="8" r:id="rId7"/>
    <sheet name="N+P Group Avg" sheetId="9" r:id="rId8"/>
    <sheet name="R+N Group Count" sheetId="10" r:id="rId9"/>
  </sheets>
  <definedNames>
    <definedName name="_xlchart.v1.0" hidden="1">'R+T+P'!$A$2:$A$29</definedName>
    <definedName name="_xlchart.v1.1" hidden="1">'R+T+P'!$C$1</definedName>
    <definedName name="_xlchart.v1.2" hidden="1">'R+T+P'!$C$2:$C$29</definedName>
  </definedNames>
  <calcPr calcId="191029"/>
  <pivotCaches>
    <pivotCache cacheId="4" r:id="rId10"/>
    <pivotCache cacheId="10" r:id="rId11"/>
    <pivotCache cacheId="14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10" l="1"/>
  <c r="B52" i="10"/>
  <c r="B50" i="10"/>
  <c r="B48" i="10"/>
  <c r="B46" i="10"/>
  <c r="B44" i="10"/>
  <c r="B42" i="10"/>
  <c r="B39" i="10"/>
  <c r="B36" i="10"/>
  <c r="B34" i="10"/>
  <c r="B32" i="10"/>
  <c r="B30" i="10"/>
  <c r="B28" i="10"/>
  <c r="B26" i="10"/>
  <c r="B24" i="10"/>
  <c r="B22" i="10"/>
  <c r="B20" i="10"/>
  <c r="B18" i="10"/>
  <c r="B16" i="10"/>
  <c r="B13" i="10"/>
  <c r="B11" i="10"/>
  <c r="B9" i="10"/>
  <c r="B7" i="10"/>
  <c r="B5" i="10"/>
  <c r="B3" i="10"/>
  <c r="C55" i="9"/>
  <c r="B55" i="9"/>
  <c r="C53" i="9"/>
  <c r="B53" i="9"/>
  <c r="C51" i="9"/>
  <c r="B51" i="9"/>
  <c r="C49" i="9"/>
  <c r="B49" i="9"/>
  <c r="C47" i="9"/>
  <c r="B47" i="9"/>
  <c r="C45" i="9"/>
  <c r="B45" i="9"/>
  <c r="C43" i="9"/>
  <c r="B43" i="9"/>
  <c r="C41" i="9"/>
  <c r="B41" i="9"/>
  <c r="C39" i="9"/>
  <c r="B39" i="9"/>
  <c r="C37" i="9"/>
  <c r="B37" i="9"/>
  <c r="C35" i="9"/>
  <c r="B35" i="9"/>
  <c r="C33" i="9"/>
  <c r="B33" i="9"/>
  <c r="C31" i="9"/>
  <c r="B31" i="9"/>
  <c r="C29" i="9"/>
  <c r="B29" i="9"/>
  <c r="C27" i="9"/>
  <c r="B27" i="9"/>
  <c r="C25" i="9"/>
  <c r="B25" i="9"/>
  <c r="C23" i="9"/>
  <c r="B23" i="9"/>
  <c r="C21" i="9"/>
  <c r="B21" i="9"/>
  <c r="C17" i="9"/>
  <c r="B17" i="9"/>
  <c r="C15" i="9"/>
  <c r="B15" i="9"/>
  <c r="C13" i="9"/>
  <c r="B13" i="9"/>
  <c r="C11" i="9"/>
  <c r="B11" i="9"/>
  <c r="C9" i="9"/>
  <c r="B9" i="9"/>
  <c r="C7" i="9"/>
  <c r="B7" i="9"/>
  <c r="C5" i="9"/>
  <c r="B5" i="9"/>
  <c r="C3" i="9"/>
  <c r="B3" i="9"/>
  <c r="B55" i="10" l="1"/>
  <c r="C56" i="9"/>
  <c r="B56" i="9"/>
</calcChain>
</file>

<file path=xl/sharedStrings.xml><?xml version="1.0" encoding="utf-8"?>
<sst xmlns="http://schemas.openxmlformats.org/spreadsheetml/2006/main" count="432" uniqueCount="105">
  <si>
    <t>Country</t>
  </si>
  <si>
    <t>Resort Name</t>
  </si>
  <si>
    <t>No of Days</t>
  </si>
  <si>
    <t>Travel Method</t>
  </si>
  <si>
    <t>Price</t>
  </si>
  <si>
    <t>Holiday ID</t>
  </si>
  <si>
    <t>Australia</t>
  </si>
  <si>
    <t>Great Barrier Reef</t>
  </si>
  <si>
    <t>Plane</t>
  </si>
  <si>
    <t>I990AUS</t>
  </si>
  <si>
    <t>Perth</t>
  </si>
  <si>
    <t>AUS112J</t>
  </si>
  <si>
    <t>Chile</t>
  </si>
  <si>
    <t>Santiago</t>
  </si>
  <si>
    <t>CH266H</t>
  </si>
  <si>
    <t>England</t>
  </si>
  <si>
    <t>London</t>
  </si>
  <si>
    <t>Train</t>
  </si>
  <si>
    <t>I456UK</t>
  </si>
  <si>
    <t>Bognor</t>
  </si>
  <si>
    <t>Coach</t>
  </si>
  <si>
    <t>BG726H</t>
  </si>
  <si>
    <t>France</t>
  </si>
  <si>
    <t>Lyon</t>
  </si>
  <si>
    <t>A7995FR</t>
  </si>
  <si>
    <t>Paris - Euro Disney</t>
  </si>
  <si>
    <t>TH789FR</t>
  </si>
  <si>
    <t>TH788FR</t>
  </si>
  <si>
    <t>Nice</t>
  </si>
  <si>
    <t>I7897FR</t>
  </si>
  <si>
    <t>Toulouse</t>
  </si>
  <si>
    <t>SG7637L</t>
  </si>
  <si>
    <t>Nimes</t>
  </si>
  <si>
    <t>FR5625J</t>
  </si>
  <si>
    <t>Germany</t>
  </si>
  <si>
    <t>Black Forest</t>
  </si>
  <si>
    <t>A111G</t>
  </si>
  <si>
    <t>Berlin</t>
  </si>
  <si>
    <t>BR6736G</t>
  </si>
  <si>
    <t>Peru</t>
  </si>
  <si>
    <t>Lima</t>
  </si>
  <si>
    <t>PG7836G</t>
  </si>
  <si>
    <t>Saudi Arabia</t>
  </si>
  <si>
    <t>Riyadh</t>
  </si>
  <si>
    <t>KSA8987</t>
  </si>
  <si>
    <t>Spain</t>
  </si>
  <si>
    <t>Barcelona</t>
  </si>
  <si>
    <t>I6675SP</t>
  </si>
  <si>
    <t>Nerja</t>
  </si>
  <si>
    <t>TH990ESP</t>
  </si>
  <si>
    <t>Malaga</t>
  </si>
  <si>
    <t>A776ESP</t>
  </si>
  <si>
    <t>Seville</t>
  </si>
  <si>
    <t>NM9876Y</t>
  </si>
  <si>
    <t>TH8956SP</t>
  </si>
  <si>
    <t>AJ9836L</t>
  </si>
  <si>
    <t>GG9836P</t>
  </si>
  <si>
    <t>PL8726P</t>
  </si>
  <si>
    <t>SV767HH</t>
  </si>
  <si>
    <t>Madrid</t>
  </si>
  <si>
    <t>WE6735L</t>
  </si>
  <si>
    <t>Granada</t>
  </si>
  <si>
    <t>GR7878G</t>
  </si>
  <si>
    <t>Trinidad</t>
  </si>
  <si>
    <t>Port of Spain</t>
  </si>
  <si>
    <t>TT67624G</t>
  </si>
  <si>
    <t>Sum of Price</t>
  </si>
  <si>
    <t>(All)</t>
  </si>
  <si>
    <t>Row Labels</t>
  </si>
  <si>
    <t>Grand Total</t>
  </si>
  <si>
    <t>32 Average</t>
  </si>
  <si>
    <t>28 Average</t>
  </si>
  <si>
    <t>21 Average</t>
  </si>
  <si>
    <t>3 Average</t>
  </si>
  <si>
    <t>1 Average</t>
  </si>
  <si>
    <t>14 Average</t>
  </si>
  <si>
    <t>5 Average</t>
  </si>
  <si>
    <t>7 Average</t>
  </si>
  <si>
    <t>4 Average</t>
  </si>
  <si>
    <t>6 Average</t>
  </si>
  <si>
    <t>16 Average</t>
  </si>
  <si>
    <t>10 Average</t>
  </si>
  <si>
    <t>8 Average</t>
  </si>
  <si>
    <t>Grand Average</t>
  </si>
  <si>
    <t>Great Barrier Reef Total</t>
  </si>
  <si>
    <t>Perth Total</t>
  </si>
  <si>
    <t>Santiago Total</t>
  </si>
  <si>
    <t>London Total</t>
  </si>
  <si>
    <t>Bognor Total</t>
  </si>
  <si>
    <t>Lyon Total</t>
  </si>
  <si>
    <t>Paris - Euro Disney Total</t>
  </si>
  <si>
    <t>Nice Total</t>
  </si>
  <si>
    <t>Toulouse Total</t>
  </si>
  <si>
    <t>Nimes Total</t>
  </si>
  <si>
    <t>Black Forest Total</t>
  </si>
  <si>
    <t>Berlin Total</t>
  </si>
  <si>
    <t>Lima Total</t>
  </si>
  <si>
    <t>Riyadh Total</t>
  </si>
  <si>
    <t>Barcelona Total</t>
  </si>
  <si>
    <t>Nerja Total</t>
  </si>
  <si>
    <t>Malaga Total</t>
  </si>
  <si>
    <t>Seville Total</t>
  </si>
  <si>
    <t>Madrid Total</t>
  </si>
  <si>
    <t>Granada Total</t>
  </si>
  <si>
    <t>Port of Spain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</si>
</sst>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0" xfId="0"/>
    <xf numFmtId="0" fontId="3" fillId="2" borderId="1" xfId="1" applyFont="1" applyFill="1" applyBorder="1" applyAlignment="1">
      <alignment horizontal="center"/>
    </xf>
    <xf numFmtId="0" fontId="2" fillId="0" borderId="1" xfId="1" applyBorder="1" applyAlignment="1">
      <alignment horizontal="center"/>
    </xf>
    <xf numFmtId="164" fontId="2" fillId="0" borderId="1" xfId="1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2" fillId="0" borderId="0" xfId="1" applyBorder="1" applyAlignment="1">
      <alignment horizontal="center"/>
    </xf>
    <xf numFmtId="164" fontId="2" fillId="0" borderId="0" xfId="1" applyNumberForma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0" xfId="1" applyFont="1" applyBorder="1" applyAlignment="1">
      <alignment horizontal="center"/>
    </xf>
  </cellXfs>
  <cellStyles count="2">
    <cellStyle name="Normal" xfId="0" builtinId="0"/>
    <cellStyle name="Normal_Sheet1" xfId="1" xr:uid="{659B43BE-B647-43E1-B5A3-FE930D95F3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Chart of R+T+P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2825896762904"/>
          <c:y val="0.16708333333333336"/>
          <c:w val="0.5913906386701662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'R+T+P'!$C$1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multiLvlStrRef>
              <c:f>'R+T+P'!$A$2:$B$29</c:f>
              <c:multiLvlStrCache>
                <c:ptCount val="28"/>
                <c:lvl>
                  <c:pt idx="0">
                    <c:v>Plane</c:v>
                  </c:pt>
                  <c:pt idx="1">
                    <c:v>Plane</c:v>
                  </c:pt>
                  <c:pt idx="2">
                    <c:v>Plane</c:v>
                  </c:pt>
                  <c:pt idx="3">
                    <c:v>Train</c:v>
                  </c:pt>
                  <c:pt idx="4">
                    <c:v>Coach</c:v>
                  </c:pt>
                  <c:pt idx="5">
                    <c:v>Plane</c:v>
                  </c:pt>
                  <c:pt idx="6">
                    <c:v>Train</c:v>
                  </c:pt>
                  <c:pt idx="7">
                    <c:v>Train</c:v>
                  </c:pt>
                  <c:pt idx="8">
                    <c:v>Plane</c:v>
                  </c:pt>
                  <c:pt idx="9">
                    <c:v>Train</c:v>
                  </c:pt>
                  <c:pt idx="10">
                    <c:v>Plane</c:v>
                  </c:pt>
                  <c:pt idx="11">
                    <c:v>Coach</c:v>
                  </c:pt>
                  <c:pt idx="12">
                    <c:v>Coach</c:v>
                  </c:pt>
                  <c:pt idx="13">
                    <c:v>Plane</c:v>
                  </c:pt>
                  <c:pt idx="14">
                    <c:v>Plane</c:v>
                  </c:pt>
                  <c:pt idx="15">
                    <c:v>Train</c:v>
                  </c:pt>
                  <c:pt idx="16">
                    <c:v>Plane</c:v>
                  </c:pt>
                  <c:pt idx="17">
                    <c:v>Plane</c:v>
                  </c:pt>
                  <c:pt idx="18">
                    <c:v>Plane</c:v>
                  </c:pt>
                  <c:pt idx="19">
                    <c:v>Plane</c:v>
                  </c:pt>
                  <c:pt idx="20">
                    <c:v>Plane</c:v>
                  </c:pt>
                  <c:pt idx="21">
                    <c:v>Coach</c:v>
                  </c:pt>
                  <c:pt idx="22">
                    <c:v>Plane</c:v>
                  </c:pt>
                  <c:pt idx="23">
                    <c:v>Train</c:v>
                  </c:pt>
                  <c:pt idx="24">
                    <c:v>Train</c:v>
                  </c:pt>
                  <c:pt idx="25">
                    <c:v>Plane</c:v>
                  </c:pt>
                  <c:pt idx="26">
                    <c:v>Plane</c:v>
                  </c:pt>
                  <c:pt idx="27">
                    <c:v>Plane</c:v>
                  </c:pt>
                </c:lvl>
                <c:lvl>
                  <c:pt idx="0">
                    <c:v>Great Barrier Reef</c:v>
                  </c:pt>
                  <c:pt idx="1">
                    <c:v>Perth</c:v>
                  </c:pt>
                  <c:pt idx="2">
                    <c:v>Santiago</c:v>
                  </c:pt>
                  <c:pt idx="3">
                    <c:v>London</c:v>
                  </c:pt>
                  <c:pt idx="4">
                    <c:v>Bognor</c:v>
                  </c:pt>
                  <c:pt idx="5">
                    <c:v>Lyon</c:v>
                  </c:pt>
                  <c:pt idx="6">
                    <c:v>Paris - Euro Disney</c:v>
                  </c:pt>
                  <c:pt idx="7">
                    <c:v>Paris - Euro Disney</c:v>
                  </c:pt>
                  <c:pt idx="8">
                    <c:v>Nice</c:v>
                  </c:pt>
                  <c:pt idx="9">
                    <c:v>Toulouse</c:v>
                  </c:pt>
                  <c:pt idx="10">
                    <c:v>Nimes</c:v>
                  </c:pt>
                  <c:pt idx="11">
                    <c:v>Black Forest</c:v>
                  </c:pt>
                  <c:pt idx="12">
                    <c:v>Berlin</c:v>
                  </c:pt>
                  <c:pt idx="13">
                    <c:v>Lima</c:v>
                  </c:pt>
                  <c:pt idx="14">
                    <c:v>Riyadh</c:v>
                  </c:pt>
                  <c:pt idx="15">
                    <c:v>Barcelona</c:v>
                  </c:pt>
                  <c:pt idx="16">
                    <c:v>Nerja</c:v>
                  </c:pt>
                  <c:pt idx="17">
                    <c:v>Malaga</c:v>
                  </c:pt>
                  <c:pt idx="18">
                    <c:v>Seville</c:v>
                  </c:pt>
                  <c:pt idx="19">
                    <c:v>Seville</c:v>
                  </c:pt>
                  <c:pt idx="20">
                    <c:v>Barcelona</c:v>
                  </c:pt>
                  <c:pt idx="21">
                    <c:v>Barcelona</c:v>
                  </c:pt>
                  <c:pt idx="22">
                    <c:v>Malaga</c:v>
                  </c:pt>
                  <c:pt idx="23">
                    <c:v>Barcelona</c:v>
                  </c:pt>
                  <c:pt idx="24">
                    <c:v>Seville</c:v>
                  </c:pt>
                  <c:pt idx="25">
                    <c:v>Madrid</c:v>
                  </c:pt>
                  <c:pt idx="26">
                    <c:v>Granada</c:v>
                  </c:pt>
                  <c:pt idx="27">
                    <c:v>Port of Spain</c:v>
                  </c:pt>
                </c:lvl>
              </c:multiLvlStrCache>
            </c:multiLvlStrRef>
          </c:xVal>
          <c:yVal>
            <c:numRef>
              <c:f>'R+T+P'!$C$2:$C$29</c:f>
              <c:numCache>
                <c:formatCode>"£"#,##0;[Red]\-"£"#,##0</c:formatCode>
                <c:ptCount val="28"/>
                <c:pt idx="0">
                  <c:v>750</c:v>
                </c:pt>
                <c:pt idx="1">
                  <c:v>985</c:v>
                </c:pt>
                <c:pt idx="2">
                  <c:v>1259</c:v>
                </c:pt>
                <c:pt idx="3">
                  <c:v>69</c:v>
                </c:pt>
                <c:pt idx="4">
                  <c:v>12</c:v>
                </c:pt>
                <c:pt idx="5">
                  <c:v>399</c:v>
                </c:pt>
                <c:pt idx="6">
                  <c:v>269</c:v>
                </c:pt>
                <c:pt idx="7">
                  <c:v>125</c:v>
                </c:pt>
                <c:pt idx="8">
                  <c:v>289</c:v>
                </c:pt>
                <c:pt idx="9">
                  <c:v>256</c:v>
                </c:pt>
                <c:pt idx="10">
                  <c:v>287</c:v>
                </c:pt>
                <c:pt idx="11">
                  <c:v>69</c:v>
                </c:pt>
                <c:pt idx="12">
                  <c:v>289</c:v>
                </c:pt>
                <c:pt idx="13">
                  <c:v>975</c:v>
                </c:pt>
                <c:pt idx="14">
                  <c:v>995</c:v>
                </c:pt>
                <c:pt idx="15">
                  <c:v>219</c:v>
                </c:pt>
                <c:pt idx="16">
                  <c:v>198</c:v>
                </c:pt>
                <c:pt idx="17">
                  <c:v>234</c:v>
                </c:pt>
                <c:pt idx="18">
                  <c:v>288</c:v>
                </c:pt>
                <c:pt idx="19">
                  <c:v>199</c:v>
                </c:pt>
                <c:pt idx="20">
                  <c:v>177</c:v>
                </c:pt>
                <c:pt idx="21">
                  <c:v>199</c:v>
                </c:pt>
                <c:pt idx="22">
                  <c:v>301</c:v>
                </c:pt>
                <c:pt idx="23">
                  <c:v>219</c:v>
                </c:pt>
                <c:pt idx="24">
                  <c:v>299</c:v>
                </c:pt>
                <c:pt idx="25">
                  <c:v>277</c:v>
                </c:pt>
                <c:pt idx="26">
                  <c:v>345</c:v>
                </c:pt>
                <c:pt idx="27">
                  <c:v>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4-48E1-B47C-002A87018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26632"/>
        <c:axId val="552325320"/>
      </c:scatterChart>
      <c:valAx>
        <c:axId val="552326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25320"/>
        <c:crosses val="autoZero"/>
        <c:crossBetween val="midCat"/>
      </c:valAx>
      <c:valAx>
        <c:axId val="552325320"/>
        <c:scaling>
          <c:orientation val="minMax"/>
        </c:scaling>
        <c:delete val="0"/>
        <c:axPos val="l"/>
        <c:numFmt formatCode="&quot;£&quot;#,##0;[Red]\-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26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Pivot.xlsx]R+T+P 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'R+T+P Pivot'!$B$1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'R+T+P Pivot'!$A$2:$A$29</c:f>
              <c:multiLvlStrCache>
                <c:ptCount val="24"/>
                <c:lvl>
                  <c:pt idx="0">
                    <c:v>Barcelona</c:v>
                  </c:pt>
                  <c:pt idx="1">
                    <c:v>Berlin</c:v>
                  </c:pt>
                  <c:pt idx="2">
                    <c:v>Black Forest</c:v>
                  </c:pt>
                  <c:pt idx="3">
                    <c:v>Bognor</c:v>
                  </c:pt>
                  <c:pt idx="4">
                    <c:v>Barcelona</c:v>
                  </c:pt>
                  <c:pt idx="5">
                    <c:v>Granada</c:v>
                  </c:pt>
                  <c:pt idx="6">
                    <c:v>Great Barrier Reef</c:v>
                  </c:pt>
                  <c:pt idx="7">
                    <c:v>Lima</c:v>
                  </c:pt>
                  <c:pt idx="8">
                    <c:v>Lyon</c:v>
                  </c:pt>
                  <c:pt idx="9">
                    <c:v>Madrid</c:v>
                  </c:pt>
                  <c:pt idx="10">
                    <c:v>Malaga</c:v>
                  </c:pt>
                  <c:pt idx="11">
                    <c:v>Nerja</c:v>
                  </c:pt>
                  <c:pt idx="12">
                    <c:v>Nice</c:v>
                  </c:pt>
                  <c:pt idx="13">
                    <c:v>Nimes</c:v>
                  </c:pt>
                  <c:pt idx="14">
                    <c:v>Perth</c:v>
                  </c:pt>
                  <c:pt idx="15">
                    <c:v>Port of Spain</c:v>
                  </c:pt>
                  <c:pt idx="16">
                    <c:v>Riyadh</c:v>
                  </c:pt>
                  <c:pt idx="17">
                    <c:v>Santiago</c:v>
                  </c:pt>
                  <c:pt idx="18">
                    <c:v>Seville</c:v>
                  </c:pt>
                  <c:pt idx="19">
                    <c:v>Barcelona</c:v>
                  </c:pt>
                  <c:pt idx="20">
                    <c:v>London</c:v>
                  </c:pt>
                  <c:pt idx="21">
                    <c:v>Paris - Euro Disney</c:v>
                  </c:pt>
                  <c:pt idx="22">
                    <c:v>Seville</c:v>
                  </c:pt>
                  <c:pt idx="23">
                    <c:v>Toulouse</c:v>
                  </c:pt>
                </c:lvl>
                <c:lvl>
                  <c:pt idx="0">
                    <c:v>Coach</c:v>
                  </c:pt>
                  <c:pt idx="4">
                    <c:v>Plane</c:v>
                  </c:pt>
                  <c:pt idx="19">
                    <c:v>Train</c:v>
                  </c:pt>
                </c:lvl>
              </c:multiLvlStrCache>
            </c:multiLvlStrRef>
          </c:cat>
          <c:val>
            <c:numRef>
              <c:f>'R+T+P Pivot'!$B$2:$B$29</c:f>
              <c:numCache>
                <c:formatCode>General</c:formatCode>
                <c:ptCount val="24"/>
                <c:pt idx="0">
                  <c:v>199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177</c:v>
                </c:pt>
                <c:pt idx="5">
                  <c:v>345</c:v>
                </c:pt>
                <c:pt idx="6">
                  <c:v>750</c:v>
                </c:pt>
                <c:pt idx="7">
                  <c:v>975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985</c:v>
                </c:pt>
                <c:pt idx="15">
                  <c:v>885</c:v>
                </c:pt>
                <c:pt idx="16">
                  <c:v>995</c:v>
                </c:pt>
                <c:pt idx="17">
                  <c:v>1259</c:v>
                </c:pt>
                <c:pt idx="18">
                  <c:v>487</c:v>
                </c:pt>
                <c:pt idx="19">
                  <c:v>438</c:v>
                </c:pt>
                <c:pt idx="20">
                  <c:v>69</c:v>
                </c:pt>
                <c:pt idx="21">
                  <c:v>394</c:v>
                </c:pt>
                <c:pt idx="22">
                  <c:v>299</c:v>
                </c:pt>
                <c:pt idx="2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25-4000-AA34-4F7E95641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169296"/>
        <c:axId val="256169624"/>
      </c:barChart>
      <c:catAx>
        <c:axId val="25616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69624"/>
        <c:crosses val="autoZero"/>
        <c:auto val="1"/>
        <c:lblAlgn val="ctr"/>
        <c:lblOffset val="100"/>
        <c:noMultiLvlLbl val="0"/>
      </c:catAx>
      <c:valAx>
        <c:axId val="25616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6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Pivot.xlsx]R+P Pivot!PivotTable2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'R+P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'R+P Pivot'!$A$4:$A$25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'R+P Pivot'!$B$4:$B$25</c:f>
              <c:numCache>
                <c:formatCode>General</c:formatCode>
                <c:ptCount val="21"/>
                <c:pt idx="0">
                  <c:v>814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394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786</c:v>
                </c:pt>
                <c:pt idx="2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0-45E1-BC46-D63F761C7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861296"/>
        <c:axId val="476861624"/>
      </c:barChart>
      <c:catAx>
        <c:axId val="47686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61624"/>
        <c:crosses val="autoZero"/>
        <c:auto val="1"/>
        <c:lblAlgn val="ctr"/>
        <c:lblOffset val="100"/>
        <c:noMultiLvlLbl val="0"/>
      </c:catAx>
      <c:valAx>
        <c:axId val="47686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6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Pivot.xlsx]C+T+P 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and Travel wise price</a:t>
            </a:r>
            <a:endParaRPr lang="en-US"/>
          </a:p>
        </c:rich>
      </c:tx>
      <c:layout>
        <c:manualLayout>
          <c:xMode val="edge"/>
          <c:yMode val="edge"/>
          <c:x val="0.31080187807947901"/>
          <c:y val="0.100729786825427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'C+T+P Pivot'!$B$1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'C+T+P Pivot'!$A$2:$A$24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'C+T+P Pivot'!$B$2:$B$24</c:f>
              <c:numCache>
                <c:formatCode>General</c:formatCode>
                <c:ptCount val="13"/>
                <c:pt idx="0">
                  <c:v>1735</c:v>
                </c:pt>
                <c:pt idx="1">
                  <c:v>1259</c:v>
                </c:pt>
                <c:pt idx="2">
                  <c:v>12</c:v>
                </c:pt>
                <c:pt idx="3">
                  <c:v>69</c:v>
                </c:pt>
                <c:pt idx="4">
                  <c:v>975</c:v>
                </c:pt>
                <c:pt idx="5">
                  <c:v>650</c:v>
                </c:pt>
                <c:pt idx="6">
                  <c:v>358</c:v>
                </c:pt>
                <c:pt idx="7">
                  <c:v>975</c:v>
                </c:pt>
                <c:pt idx="8">
                  <c:v>995</c:v>
                </c:pt>
                <c:pt idx="9">
                  <c:v>199</c:v>
                </c:pt>
                <c:pt idx="10">
                  <c:v>2019</c:v>
                </c:pt>
                <c:pt idx="11">
                  <c:v>737</c:v>
                </c:pt>
                <c:pt idx="12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C-499B-AC11-6A9DE701A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098136"/>
        <c:axId val="556097152"/>
      </c:barChart>
      <c:catAx>
        <c:axId val="55609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7152"/>
        <c:crosses val="autoZero"/>
        <c:auto val="1"/>
        <c:lblAlgn val="ctr"/>
        <c:lblOffset val="100"/>
        <c:noMultiLvlLbl val="0"/>
      </c:catAx>
      <c:valAx>
        <c:axId val="5560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F2782CE4-FABF-426B-BD2D-AF044DF3DB2B}">
          <cx:tx>
            <cx:txData>
              <cx:f>_xlchart.v1.1</cx:f>
              <cx:v>Price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71ED67E-F868-448B-8110-3AC6E6987C1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25645</xdr:colOff>
      <xdr:row>0</xdr:row>
      <xdr:rowOff>97447</xdr:rowOff>
    </xdr:from>
    <xdr:to>
      <xdr:col>12</xdr:col>
      <xdr:colOff>340703</xdr:colOff>
      <xdr:row>14</xdr:row>
      <xdr:rowOff>173647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9E923-5B57-4852-8A74-D6504FC22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15</xdr:row>
      <xdr:rowOff>161192</xdr:rowOff>
    </xdr:from>
    <xdr:to>
      <xdr:col>12</xdr:col>
      <xdr:colOff>315058</xdr:colOff>
      <xdr:row>29</xdr:row>
      <xdr:rowOff>115032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22EF86D-32C1-4CAF-BDEA-F74CC6C001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58029" y="3018692"/>
              <a:ext cx="4429125" cy="2620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142874</xdr:rowOff>
    </xdr:from>
    <xdr:to>
      <xdr:col>13</xdr:col>
      <xdr:colOff>38100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390A5-08E5-4D36-A407-8358DFC03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11</xdr:col>
      <xdr:colOff>371474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1E882-4A81-4925-A165-685054DDB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3</xdr:row>
      <xdr:rowOff>85725</xdr:rowOff>
    </xdr:from>
    <xdr:to>
      <xdr:col>12</xdr:col>
      <xdr:colOff>514349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25728-7DDB-406B-8868-0DF718C71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jwal Ghadi" refreshedDate="44257.83395162037" createdVersion="6" refreshedVersion="6" minRefreshableVersion="3" recordCount="28" xr:uid="{E956224E-D6FF-4D79-B3B5-6AE92A2464CE}">
  <cacheSource type="worksheet">
    <worksheetSource ref="A1:C29" sheet="R+T+P"/>
  </cacheSource>
  <cacheFields count="3"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jwal Ghadi" refreshedDate="44257.838320833333" createdVersion="6" refreshedVersion="6" minRefreshableVersion="3" recordCount="28" xr:uid="{90B50188-F4C6-41EE-8D94-6DD1398A579A}">
  <cacheSource type="worksheet">
    <worksheetSource ref="A1:B29" sheet="R+P"/>
  </cacheSource>
  <cacheFields count="2"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Price" numFmtId="164">
      <sharedItems containsSemiMixedTypes="0" containsString="0" containsNumber="1" containsInteger="1" minValue="12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jwal Ghadi" refreshedDate="44257.84386724537" createdVersion="6" refreshedVersion="6" minRefreshableVersion="3" recordCount="28" xr:uid="{70829161-9F33-417B-8447-FB16D0C2F1E6}">
  <cacheSource type="worksheet">
    <worksheetSource ref="A1:C29" sheet="C+T+P"/>
  </cacheSource>
  <cacheFields count="3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</r>
  <r>
    <x v="1"/>
    <x v="0"/>
    <x v="1"/>
  </r>
  <r>
    <x v="2"/>
    <x v="0"/>
    <x v="2"/>
  </r>
  <r>
    <x v="3"/>
    <x v="1"/>
    <x v="3"/>
  </r>
  <r>
    <x v="4"/>
    <x v="2"/>
    <x v="4"/>
  </r>
  <r>
    <x v="5"/>
    <x v="0"/>
    <x v="5"/>
  </r>
  <r>
    <x v="6"/>
    <x v="1"/>
    <x v="6"/>
  </r>
  <r>
    <x v="6"/>
    <x v="1"/>
    <x v="7"/>
  </r>
  <r>
    <x v="7"/>
    <x v="0"/>
    <x v="8"/>
  </r>
  <r>
    <x v="8"/>
    <x v="1"/>
    <x v="9"/>
  </r>
  <r>
    <x v="9"/>
    <x v="0"/>
    <x v="10"/>
  </r>
  <r>
    <x v="10"/>
    <x v="2"/>
    <x v="3"/>
  </r>
  <r>
    <x v="11"/>
    <x v="2"/>
    <x v="8"/>
  </r>
  <r>
    <x v="12"/>
    <x v="0"/>
    <x v="11"/>
  </r>
  <r>
    <x v="13"/>
    <x v="0"/>
    <x v="12"/>
  </r>
  <r>
    <x v="14"/>
    <x v="1"/>
    <x v="13"/>
  </r>
  <r>
    <x v="15"/>
    <x v="0"/>
    <x v="14"/>
  </r>
  <r>
    <x v="16"/>
    <x v="0"/>
    <x v="15"/>
  </r>
  <r>
    <x v="17"/>
    <x v="0"/>
    <x v="16"/>
  </r>
  <r>
    <x v="17"/>
    <x v="0"/>
    <x v="17"/>
  </r>
  <r>
    <x v="14"/>
    <x v="0"/>
    <x v="18"/>
  </r>
  <r>
    <x v="14"/>
    <x v="2"/>
    <x v="17"/>
  </r>
  <r>
    <x v="16"/>
    <x v="0"/>
    <x v="19"/>
  </r>
  <r>
    <x v="14"/>
    <x v="1"/>
    <x v="13"/>
  </r>
  <r>
    <x v="17"/>
    <x v="1"/>
    <x v="20"/>
  </r>
  <r>
    <x v="18"/>
    <x v="0"/>
    <x v="21"/>
  </r>
  <r>
    <x v="19"/>
    <x v="0"/>
    <x v="22"/>
  </r>
  <r>
    <x v="20"/>
    <x v="0"/>
    <x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6"/>
    <x v="7"/>
  </r>
  <r>
    <x v="7"/>
    <x v="8"/>
  </r>
  <r>
    <x v="8"/>
    <x v="9"/>
  </r>
  <r>
    <x v="9"/>
    <x v="10"/>
  </r>
  <r>
    <x v="10"/>
    <x v="3"/>
  </r>
  <r>
    <x v="11"/>
    <x v="8"/>
  </r>
  <r>
    <x v="12"/>
    <x v="11"/>
  </r>
  <r>
    <x v="13"/>
    <x v="12"/>
  </r>
  <r>
    <x v="14"/>
    <x v="13"/>
  </r>
  <r>
    <x v="15"/>
    <x v="14"/>
  </r>
  <r>
    <x v="16"/>
    <x v="15"/>
  </r>
  <r>
    <x v="17"/>
    <x v="16"/>
  </r>
  <r>
    <x v="17"/>
    <x v="17"/>
  </r>
  <r>
    <x v="14"/>
    <x v="18"/>
  </r>
  <r>
    <x v="14"/>
    <x v="17"/>
  </r>
  <r>
    <x v="16"/>
    <x v="19"/>
  </r>
  <r>
    <x v="14"/>
    <x v="13"/>
  </r>
  <r>
    <x v="17"/>
    <x v="20"/>
  </r>
  <r>
    <x v="18"/>
    <x v="21"/>
  </r>
  <r>
    <x v="19"/>
    <x v="22"/>
  </r>
  <r>
    <x v="20"/>
    <x v="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750"/>
  </r>
  <r>
    <x v="0"/>
    <x v="0"/>
    <n v="985"/>
  </r>
  <r>
    <x v="1"/>
    <x v="0"/>
    <n v="1259"/>
  </r>
  <r>
    <x v="2"/>
    <x v="1"/>
    <n v="69"/>
  </r>
  <r>
    <x v="2"/>
    <x v="2"/>
    <n v="12"/>
  </r>
  <r>
    <x v="3"/>
    <x v="0"/>
    <n v="399"/>
  </r>
  <r>
    <x v="3"/>
    <x v="1"/>
    <n v="269"/>
  </r>
  <r>
    <x v="3"/>
    <x v="1"/>
    <n v="125"/>
  </r>
  <r>
    <x v="3"/>
    <x v="0"/>
    <n v="289"/>
  </r>
  <r>
    <x v="3"/>
    <x v="1"/>
    <n v="256"/>
  </r>
  <r>
    <x v="3"/>
    <x v="0"/>
    <n v="287"/>
  </r>
  <r>
    <x v="4"/>
    <x v="2"/>
    <n v="69"/>
  </r>
  <r>
    <x v="4"/>
    <x v="2"/>
    <n v="289"/>
  </r>
  <r>
    <x v="5"/>
    <x v="0"/>
    <n v="975"/>
  </r>
  <r>
    <x v="6"/>
    <x v="0"/>
    <n v="995"/>
  </r>
  <r>
    <x v="7"/>
    <x v="1"/>
    <n v="219"/>
  </r>
  <r>
    <x v="7"/>
    <x v="0"/>
    <n v="198"/>
  </r>
  <r>
    <x v="7"/>
    <x v="0"/>
    <n v="234"/>
  </r>
  <r>
    <x v="7"/>
    <x v="0"/>
    <n v="288"/>
  </r>
  <r>
    <x v="7"/>
    <x v="0"/>
    <n v="199"/>
  </r>
  <r>
    <x v="7"/>
    <x v="0"/>
    <n v="177"/>
  </r>
  <r>
    <x v="7"/>
    <x v="2"/>
    <n v="199"/>
  </r>
  <r>
    <x v="7"/>
    <x v="0"/>
    <n v="301"/>
  </r>
  <r>
    <x v="7"/>
    <x v="1"/>
    <n v="219"/>
  </r>
  <r>
    <x v="7"/>
    <x v="1"/>
    <n v="299"/>
  </r>
  <r>
    <x v="7"/>
    <x v="0"/>
    <n v="277"/>
  </r>
  <r>
    <x v="7"/>
    <x v="0"/>
    <n v="345"/>
  </r>
  <r>
    <x v="8"/>
    <x v="0"/>
    <n v="8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153D11-C5AC-4EB6-8E56-C7D90C5C6D7F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6">
  <location ref="A1:B29" firstHeaderRow="1" firstDataRow="1" firstDataCol="1"/>
  <pivotFields count="3"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numFmtId="164" multipleItemSelectionAllowed="1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</pivotFields>
  <rowFields count="2">
    <field x="1"/>
    <field x="0"/>
  </rowFields>
  <rowItems count="28">
    <i>
      <x/>
    </i>
    <i r="1">
      <x/>
    </i>
    <i r="1">
      <x v="1"/>
    </i>
    <i r="1">
      <x v="2"/>
    </i>
    <i r="1">
      <x v="3"/>
    </i>
    <i>
      <x v="1"/>
    </i>
    <i r="1">
      <x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>
      <x v="2"/>
    </i>
    <i r="1">
      <x/>
    </i>
    <i r="1">
      <x v="7"/>
    </i>
    <i r="1">
      <x v="14"/>
    </i>
    <i r="1">
      <x v="19"/>
    </i>
    <i r="1">
      <x v="20"/>
    </i>
    <i t="grand">
      <x/>
    </i>
  </rowItems>
  <colItems count="1">
    <i/>
  </colItems>
  <dataFields count="1">
    <dataField name="Sum of Pric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BBD353-B2E1-4D75-81FE-F9C21204876A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5" firstHeaderRow="1" firstDataRow="1" firstDataCol="1" rowPageCount="1" colPageCount="1"/>
  <pivotFields count="2"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axis="axisPage" dataField="1"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1" hier="-1"/>
  </pageFields>
  <dataFields count="1">
    <dataField name="Sum of Pric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92087-0516-401F-AA59-4D792C232D89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4" firstHeaderRow="1" firstDataRow="1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numFmtId="164" showAll="0"/>
  </pivotFields>
  <rowFields count="2">
    <field x="0"/>
    <field x="1"/>
  </rowFields>
  <rowItems count="23">
    <i>
      <x/>
    </i>
    <i r="1">
      <x v="1"/>
    </i>
    <i>
      <x v="1"/>
    </i>
    <i r="1">
      <x v="1"/>
    </i>
    <i>
      <x v="2"/>
    </i>
    <i r="1">
      <x/>
    </i>
    <i r="1">
      <x v="2"/>
    </i>
    <i>
      <x v="3"/>
    </i>
    <i r="1">
      <x v="1"/>
    </i>
    <i r="1">
      <x v="2"/>
    </i>
    <i>
      <x v="4"/>
    </i>
    <i r="1">
      <x/>
    </i>
    <i>
      <x v="5"/>
    </i>
    <i r="1">
      <x v="1"/>
    </i>
    <i>
      <x v="6"/>
    </i>
    <i r="1">
      <x v="1"/>
    </i>
    <i>
      <x v="7"/>
    </i>
    <i r="1">
      <x/>
    </i>
    <i r="1">
      <x v="1"/>
    </i>
    <i r="1">
      <x v="2"/>
    </i>
    <i>
      <x v="8"/>
    </i>
    <i r="1">
      <x v="1"/>
    </i>
    <i t="grand">
      <x/>
    </i>
  </rowItems>
  <colItems count="1">
    <i/>
  </colItems>
  <dataFields count="1">
    <dataField name="Sum of Pric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A6CF-E872-4B10-9866-C44476A0238F}">
  <dimension ref="A1:F29"/>
  <sheetViews>
    <sheetView zoomScale="85" zoomScaleNormal="85" workbookViewId="0">
      <selection activeCell="B1" sqref="B1:C29"/>
    </sheetView>
  </sheetViews>
  <sheetFormatPr defaultRowHeight="15" x14ac:dyDescent="0.25"/>
  <cols>
    <col min="2" max="2" width="17.42578125" bestFit="1" customWidth="1"/>
    <col min="3" max="3" width="10.5703125" bestFit="1" customWidth="1"/>
    <col min="4" max="4" width="14.140625" bestFit="1" customWidth="1"/>
    <col min="5" max="5" width="6.5703125" bestFit="1" customWidth="1"/>
    <col min="6" max="6" width="10.2851562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 t="s">
        <v>6</v>
      </c>
      <c r="B2" s="4" t="s">
        <v>7</v>
      </c>
      <c r="C2" s="4">
        <v>32</v>
      </c>
      <c r="D2" s="4" t="s">
        <v>8</v>
      </c>
      <c r="E2" s="5">
        <v>750</v>
      </c>
      <c r="F2" s="4" t="s">
        <v>9</v>
      </c>
    </row>
    <row r="3" spans="1:6" x14ac:dyDescent="0.25">
      <c r="A3" s="4" t="s">
        <v>6</v>
      </c>
      <c r="B3" s="4" t="s">
        <v>10</v>
      </c>
      <c r="C3" s="4">
        <v>28</v>
      </c>
      <c r="D3" s="4" t="s">
        <v>8</v>
      </c>
      <c r="E3" s="5">
        <v>985</v>
      </c>
      <c r="F3" s="4" t="s">
        <v>11</v>
      </c>
    </row>
    <row r="4" spans="1:6" x14ac:dyDescent="0.25">
      <c r="A4" s="4" t="s">
        <v>12</v>
      </c>
      <c r="B4" s="4" t="s">
        <v>13</v>
      </c>
      <c r="C4" s="4">
        <v>21</v>
      </c>
      <c r="D4" s="4" t="s">
        <v>8</v>
      </c>
      <c r="E4" s="5">
        <v>1259</v>
      </c>
      <c r="F4" s="4" t="s">
        <v>14</v>
      </c>
    </row>
    <row r="5" spans="1:6" x14ac:dyDescent="0.25">
      <c r="A5" s="4" t="s">
        <v>15</v>
      </c>
      <c r="B5" s="4" t="s">
        <v>16</v>
      </c>
      <c r="C5" s="4">
        <v>3</v>
      </c>
      <c r="D5" s="4" t="s">
        <v>17</v>
      </c>
      <c r="E5" s="5">
        <v>69</v>
      </c>
      <c r="F5" s="4" t="s">
        <v>18</v>
      </c>
    </row>
    <row r="6" spans="1:6" x14ac:dyDescent="0.25">
      <c r="A6" s="4" t="s">
        <v>15</v>
      </c>
      <c r="B6" s="4" t="s">
        <v>19</v>
      </c>
      <c r="C6" s="4">
        <v>1</v>
      </c>
      <c r="D6" s="4" t="s">
        <v>20</v>
      </c>
      <c r="E6" s="5">
        <v>12</v>
      </c>
      <c r="F6" s="4" t="s">
        <v>21</v>
      </c>
    </row>
    <row r="7" spans="1:6" x14ac:dyDescent="0.25">
      <c r="A7" s="4" t="s">
        <v>22</v>
      </c>
      <c r="B7" s="4" t="s">
        <v>23</v>
      </c>
      <c r="C7" s="4">
        <v>14</v>
      </c>
      <c r="D7" s="4" t="s">
        <v>8</v>
      </c>
      <c r="E7" s="5">
        <v>399</v>
      </c>
      <c r="F7" s="4" t="s">
        <v>24</v>
      </c>
    </row>
    <row r="8" spans="1:6" x14ac:dyDescent="0.25">
      <c r="A8" s="4" t="s">
        <v>22</v>
      </c>
      <c r="B8" s="4" t="s">
        <v>25</v>
      </c>
      <c r="C8" s="4">
        <v>5</v>
      </c>
      <c r="D8" s="4" t="s">
        <v>17</v>
      </c>
      <c r="E8" s="5">
        <v>269</v>
      </c>
      <c r="F8" s="4" t="s">
        <v>26</v>
      </c>
    </row>
    <row r="9" spans="1:6" x14ac:dyDescent="0.25">
      <c r="A9" s="4" t="s">
        <v>22</v>
      </c>
      <c r="B9" s="4" t="s">
        <v>25</v>
      </c>
      <c r="C9" s="4">
        <v>3</v>
      </c>
      <c r="D9" s="4" t="s">
        <v>17</v>
      </c>
      <c r="E9" s="5">
        <v>125</v>
      </c>
      <c r="F9" s="4" t="s">
        <v>27</v>
      </c>
    </row>
    <row r="10" spans="1:6" x14ac:dyDescent="0.25">
      <c r="A10" s="4" t="s">
        <v>22</v>
      </c>
      <c r="B10" s="4" t="s">
        <v>28</v>
      </c>
      <c r="C10" s="4">
        <v>7</v>
      </c>
      <c r="D10" s="4" t="s">
        <v>8</v>
      </c>
      <c r="E10" s="5">
        <v>289</v>
      </c>
      <c r="F10" s="4" t="s">
        <v>29</v>
      </c>
    </row>
    <row r="11" spans="1:6" x14ac:dyDescent="0.25">
      <c r="A11" s="4" t="s">
        <v>22</v>
      </c>
      <c r="B11" s="4" t="s">
        <v>30</v>
      </c>
      <c r="C11" s="4">
        <v>7</v>
      </c>
      <c r="D11" s="4" t="s">
        <v>17</v>
      </c>
      <c r="E11" s="5">
        <v>256</v>
      </c>
      <c r="F11" s="4" t="s">
        <v>31</v>
      </c>
    </row>
    <row r="12" spans="1:6" x14ac:dyDescent="0.25">
      <c r="A12" s="4" t="s">
        <v>22</v>
      </c>
      <c r="B12" s="4" t="s">
        <v>32</v>
      </c>
      <c r="C12" s="4">
        <v>7</v>
      </c>
      <c r="D12" s="4" t="s">
        <v>8</v>
      </c>
      <c r="E12" s="5">
        <v>287</v>
      </c>
      <c r="F12" s="4" t="s">
        <v>33</v>
      </c>
    </row>
    <row r="13" spans="1:6" x14ac:dyDescent="0.25">
      <c r="A13" s="4" t="s">
        <v>34</v>
      </c>
      <c r="B13" s="4" t="s">
        <v>35</v>
      </c>
      <c r="C13" s="4">
        <v>4</v>
      </c>
      <c r="D13" s="4" t="s">
        <v>20</v>
      </c>
      <c r="E13" s="5">
        <v>69</v>
      </c>
      <c r="F13" s="4" t="s">
        <v>36</v>
      </c>
    </row>
    <row r="14" spans="1:6" x14ac:dyDescent="0.25">
      <c r="A14" s="4" t="s">
        <v>34</v>
      </c>
      <c r="B14" s="4" t="s">
        <v>37</v>
      </c>
      <c r="C14" s="4">
        <v>7</v>
      </c>
      <c r="D14" s="4" t="s">
        <v>20</v>
      </c>
      <c r="E14" s="5">
        <v>289</v>
      </c>
      <c r="F14" s="4" t="s">
        <v>38</v>
      </c>
    </row>
    <row r="15" spans="1:6" x14ac:dyDescent="0.25">
      <c r="A15" s="4" t="s">
        <v>39</v>
      </c>
      <c r="B15" s="4" t="s">
        <v>40</v>
      </c>
      <c r="C15" s="4">
        <v>21</v>
      </c>
      <c r="D15" s="4" t="s">
        <v>8</v>
      </c>
      <c r="E15" s="5">
        <v>975</v>
      </c>
      <c r="F15" s="4" t="s">
        <v>41</v>
      </c>
    </row>
    <row r="16" spans="1:6" x14ac:dyDescent="0.25">
      <c r="A16" s="4" t="s">
        <v>42</v>
      </c>
      <c r="B16" s="4" t="s">
        <v>43</v>
      </c>
      <c r="C16" s="4">
        <v>14</v>
      </c>
      <c r="D16" s="4" t="s">
        <v>8</v>
      </c>
      <c r="E16" s="5">
        <v>995</v>
      </c>
      <c r="F16" s="4" t="s">
        <v>44</v>
      </c>
    </row>
    <row r="17" spans="1:6" x14ac:dyDescent="0.25">
      <c r="A17" s="4" t="s">
        <v>45</v>
      </c>
      <c r="B17" s="4" t="s">
        <v>46</v>
      </c>
      <c r="C17" s="4">
        <v>4</v>
      </c>
      <c r="D17" s="4" t="s">
        <v>17</v>
      </c>
      <c r="E17" s="5">
        <v>219</v>
      </c>
      <c r="F17" s="4" t="s">
        <v>47</v>
      </c>
    </row>
    <row r="18" spans="1:6" x14ac:dyDescent="0.25">
      <c r="A18" s="4" t="s">
        <v>45</v>
      </c>
      <c r="B18" s="4" t="s">
        <v>48</v>
      </c>
      <c r="C18" s="4">
        <v>6</v>
      </c>
      <c r="D18" s="4" t="s">
        <v>8</v>
      </c>
      <c r="E18" s="5">
        <v>198</v>
      </c>
      <c r="F18" s="4" t="s">
        <v>49</v>
      </c>
    </row>
    <row r="19" spans="1:6" x14ac:dyDescent="0.25">
      <c r="A19" s="4" t="s">
        <v>45</v>
      </c>
      <c r="B19" s="4" t="s">
        <v>50</v>
      </c>
      <c r="C19" s="4">
        <v>16</v>
      </c>
      <c r="D19" s="4" t="s">
        <v>8</v>
      </c>
      <c r="E19" s="5">
        <v>234</v>
      </c>
      <c r="F19" s="4" t="s">
        <v>51</v>
      </c>
    </row>
    <row r="20" spans="1:6" x14ac:dyDescent="0.25">
      <c r="A20" s="4" t="s">
        <v>45</v>
      </c>
      <c r="B20" s="4" t="s">
        <v>52</v>
      </c>
      <c r="C20" s="4">
        <v>14</v>
      </c>
      <c r="D20" s="4" t="s">
        <v>8</v>
      </c>
      <c r="E20" s="5">
        <v>288</v>
      </c>
      <c r="F20" s="4" t="s">
        <v>53</v>
      </c>
    </row>
    <row r="21" spans="1:6" x14ac:dyDescent="0.25">
      <c r="A21" s="4" t="s">
        <v>45</v>
      </c>
      <c r="B21" s="4" t="s">
        <v>52</v>
      </c>
      <c r="C21" s="4">
        <v>10</v>
      </c>
      <c r="D21" s="4" t="s">
        <v>8</v>
      </c>
      <c r="E21" s="5">
        <v>199</v>
      </c>
      <c r="F21" s="4" t="s">
        <v>54</v>
      </c>
    </row>
    <row r="22" spans="1:6" x14ac:dyDescent="0.25">
      <c r="A22" s="4" t="s">
        <v>45</v>
      </c>
      <c r="B22" s="4" t="s">
        <v>46</v>
      </c>
      <c r="C22" s="4">
        <v>8</v>
      </c>
      <c r="D22" s="4" t="s">
        <v>8</v>
      </c>
      <c r="E22" s="5">
        <v>177</v>
      </c>
      <c r="F22" s="4" t="s">
        <v>55</v>
      </c>
    </row>
    <row r="23" spans="1:6" x14ac:dyDescent="0.25">
      <c r="A23" s="4" t="s">
        <v>45</v>
      </c>
      <c r="B23" s="4" t="s">
        <v>46</v>
      </c>
      <c r="C23" s="4">
        <v>7</v>
      </c>
      <c r="D23" s="4" t="s">
        <v>20</v>
      </c>
      <c r="E23" s="5">
        <v>199</v>
      </c>
      <c r="F23" s="4" t="s">
        <v>56</v>
      </c>
    </row>
    <row r="24" spans="1:6" x14ac:dyDescent="0.25">
      <c r="A24" s="4" t="s">
        <v>45</v>
      </c>
      <c r="B24" s="4" t="s">
        <v>50</v>
      </c>
      <c r="C24" s="4">
        <v>14</v>
      </c>
      <c r="D24" s="4" t="s">
        <v>8</v>
      </c>
      <c r="E24" s="5">
        <v>301</v>
      </c>
      <c r="F24" s="4" t="s">
        <v>57</v>
      </c>
    </row>
    <row r="25" spans="1:6" x14ac:dyDescent="0.25">
      <c r="A25" s="4" t="s">
        <v>45</v>
      </c>
      <c r="B25" s="4" t="s">
        <v>46</v>
      </c>
      <c r="C25" s="4">
        <v>4</v>
      </c>
      <c r="D25" s="4" t="s">
        <v>17</v>
      </c>
      <c r="E25" s="5">
        <v>219</v>
      </c>
      <c r="F25" s="4" t="s">
        <v>47</v>
      </c>
    </row>
    <row r="26" spans="1:6" x14ac:dyDescent="0.25">
      <c r="A26" s="4" t="s">
        <v>45</v>
      </c>
      <c r="B26" s="4" t="s">
        <v>52</v>
      </c>
      <c r="C26" s="4">
        <v>14</v>
      </c>
      <c r="D26" s="4" t="s">
        <v>17</v>
      </c>
      <c r="E26" s="5">
        <v>299</v>
      </c>
      <c r="F26" s="4" t="s">
        <v>58</v>
      </c>
    </row>
    <row r="27" spans="1:6" x14ac:dyDescent="0.25">
      <c r="A27" s="4" t="s">
        <v>45</v>
      </c>
      <c r="B27" s="4" t="s">
        <v>59</v>
      </c>
      <c r="C27" s="4">
        <v>8</v>
      </c>
      <c r="D27" s="4" t="s">
        <v>8</v>
      </c>
      <c r="E27" s="5">
        <v>277</v>
      </c>
      <c r="F27" s="4" t="s">
        <v>60</v>
      </c>
    </row>
    <row r="28" spans="1:6" x14ac:dyDescent="0.25">
      <c r="A28" s="4" t="s">
        <v>45</v>
      </c>
      <c r="B28" s="4" t="s">
        <v>61</v>
      </c>
      <c r="C28" s="4">
        <v>10</v>
      </c>
      <c r="D28" s="4" t="s">
        <v>8</v>
      </c>
      <c r="E28" s="5">
        <v>345</v>
      </c>
      <c r="F28" s="4" t="s">
        <v>62</v>
      </c>
    </row>
    <row r="29" spans="1:6" x14ac:dyDescent="0.25">
      <c r="A29" s="4" t="s">
        <v>63</v>
      </c>
      <c r="B29" s="4" t="s">
        <v>64</v>
      </c>
      <c r="C29" s="4">
        <v>14</v>
      </c>
      <c r="D29" s="4" t="s">
        <v>8</v>
      </c>
      <c r="E29" s="5">
        <v>885</v>
      </c>
      <c r="F29" s="4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7BC8-7E25-4A58-A1E2-74987C68FE55}">
  <dimension ref="A1:D29"/>
  <sheetViews>
    <sheetView zoomScale="130" zoomScaleNormal="130" workbookViewId="0">
      <selection activeCell="E13" sqref="E13"/>
    </sheetView>
  </sheetViews>
  <sheetFormatPr defaultRowHeight="15" x14ac:dyDescent="0.25"/>
  <cols>
    <col min="1" max="1" width="17.42578125" bestFit="1" customWidth="1"/>
    <col min="2" max="2" width="14.140625" bestFit="1" customWidth="1"/>
    <col min="3" max="3" width="10.28515625" bestFit="1" customWidth="1"/>
  </cols>
  <sheetData>
    <row r="1" spans="1:4" x14ac:dyDescent="0.25">
      <c r="A1" s="3" t="s">
        <v>1</v>
      </c>
      <c r="B1" s="3" t="s">
        <v>3</v>
      </c>
      <c r="C1" s="3" t="s">
        <v>4</v>
      </c>
    </row>
    <row r="2" spans="1:4" x14ac:dyDescent="0.25">
      <c r="A2" s="4" t="s">
        <v>7</v>
      </c>
      <c r="B2" s="4" t="s">
        <v>8</v>
      </c>
      <c r="C2" s="5">
        <v>750</v>
      </c>
    </row>
    <row r="3" spans="1:4" x14ac:dyDescent="0.25">
      <c r="A3" s="4" t="s">
        <v>10</v>
      </c>
      <c r="B3" s="4" t="s">
        <v>8</v>
      </c>
      <c r="C3" s="5">
        <v>985</v>
      </c>
    </row>
    <row r="4" spans="1:4" x14ac:dyDescent="0.25">
      <c r="A4" s="4" t="s">
        <v>13</v>
      </c>
      <c r="B4" s="4" t="s">
        <v>8</v>
      </c>
      <c r="C4" s="5">
        <v>1259</v>
      </c>
    </row>
    <row r="5" spans="1:4" x14ac:dyDescent="0.25">
      <c r="A5" s="4" t="s">
        <v>16</v>
      </c>
      <c r="B5" s="4" t="s">
        <v>17</v>
      </c>
      <c r="C5" s="5">
        <v>69</v>
      </c>
    </row>
    <row r="6" spans="1:4" x14ac:dyDescent="0.25">
      <c r="A6" s="4" t="s">
        <v>19</v>
      </c>
      <c r="B6" s="4" t="s">
        <v>20</v>
      </c>
      <c r="C6" s="5">
        <v>12</v>
      </c>
    </row>
    <row r="7" spans="1:4" x14ac:dyDescent="0.25">
      <c r="A7" s="4" t="s">
        <v>23</v>
      </c>
      <c r="B7" s="4" t="s">
        <v>8</v>
      </c>
      <c r="C7" s="5">
        <v>399</v>
      </c>
      <c r="D7" s="1"/>
    </row>
    <row r="8" spans="1:4" x14ac:dyDescent="0.25">
      <c r="A8" s="4" t="s">
        <v>25</v>
      </c>
      <c r="B8" s="4" t="s">
        <v>17</v>
      </c>
      <c r="C8" s="5">
        <v>269</v>
      </c>
    </row>
    <row r="9" spans="1:4" x14ac:dyDescent="0.25">
      <c r="A9" s="4" t="s">
        <v>25</v>
      </c>
      <c r="B9" s="4" t="s">
        <v>17</v>
      </c>
      <c r="C9" s="5">
        <v>125</v>
      </c>
    </row>
    <row r="10" spans="1:4" x14ac:dyDescent="0.25">
      <c r="A10" s="4" t="s">
        <v>28</v>
      </c>
      <c r="B10" s="4" t="s">
        <v>8</v>
      </c>
      <c r="C10" s="5">
        <v>289</v>
      </c>
    </row>
    <row r="11" spans="1:4" x14ac:dyDescent="0.25">
      <c r="A11" s="4" t="s">
        <v>30</v>
      </c>
      <c r="B11" s="4" t="s">
        <v>17</v>
      </c>
      <c r="C11" s="5">
        <v>256</v>
      </c>
    </row>
    <row r="12" spans="1:4" x14ac:dyDescent="0.25">
      <c r="A12" s="4" t="s">
        <v>32</v>
      </c>
      <c r="B12" s="4" t="s">
        <v>8</v>
      </c>
      <c r="C12" s="5">
        <v>287</v>
      </c>
    </row>
    <row r="13" spans="1:4" x14ac:dyDescent="0.25">
      <c r="A13" s="4" t="s">
        <v>35</v>
      </c>
      <c r="B13" s="4" t="s">
        <v>20</v>
      </c>
      <c r="C13" s="5">
        <v>69</v>
      </c>
    </row>
    <row r="14" spans="1:4" x14ac:dyDescent="0.25">
      <c r="A14" s="4" t="s">
        <v>37</v>
      </c>
      <c r="B14" s="4" t="s">
        <v>20</v>
      </c>
      <c r="C14" s="5">
        <v>289</v>
      </c>
    </row>
    <row r="15" spans="1:4" x14ac:dyDescent="0.25">
      <c r="A15" s="4" t="s">
        <v>40</v>
      </c>
      <c r="B15" s="4" t="s">
        <v>8</v>
      </c>
      <c r="C15" s="5">
        <v>975</v>
      </c>
    </row>
    <row r="16" spans="1:4" x14ac:dyDescent="0.25">
      <c r="A16" s="4" t="s">
        <v>43</v>
      </c>
      <c r="B16" s="4" t="s">
        <v>8</v>
      </c>
      <c r="C16" s="5">
        <v>995</v>
      </c>
    </row>
    <row r="17" spans="1:3" x14ac:dyDescent="0.25">
      <c r="A17" s="4" t="s">
        <v>46</v>
      </c>
      <c r="B17" s="4" t="s">
        <v>17</v>
      </c>
      <c r="C17" s="5">
        <v>219</v>
      </c>
    </row>
    <row r="18" spans="1:3" x14ac:dyDescent="0.25">
      <c r="A18" s="4" t="s">
        <v>48</v>
      </c>
      <c r="B18" s="4" t="s">
        <v>8</v>
      </c>
      <c r="C18" s="5">
        <v>198</v>
      </c>
    </row>
    <row r="19" spans="1:3" x14ac:dyDescent="0.25">
      <c r="A19" s="4" t="s">
        <v>50</v>
      </c>
      <c r="B19" s="4" t="s">
        <v>8</v>
      </c>
      <c r="C19" s="5">
        <v>234</v>
      </c>
    </row>
    <row r="20" spans="1:3" x14ac:dyDescent="0.25">
      <c r="A20" s="4" t="s">
        <v>52</v>
      </c>
      <c r="B20" s="4" t="s">
        <v>8</v>
      </c>
      <c r="C20" s="5">
        <v>288</v>
      </c>
    </row>
    <row r="21" spans="1:3" x14ac:dyDescent="0.25">
      <c r="A21" s="4" t="s">
        <v>52</v>
      </c>
      <c r="B21" s="4" t="s">
        <v>8</v>
      </c>
      <c r="C21" s="5">
        <v>199</v>
      </c>
    </row>
    <row r="22" spans="1:3" x14ac:dyDescent="0.25">
      <c r="A22" s="4" t="s">
        <v>46</v>
      </c>
      <c r="B22" s="4" t="s">
        <v>8</v>
      </c>
      <c r="C22" s="5">
        <v>177</v>
      </c>
    </row>
    <row r="23" spans="1:3" x14ac:dyDescent="0.25">
      <c r="A23" s="4" t="s">
        <v>46</v>
      </c>
      <c r="B23" s="4" t="s">
        <v>20</v>
      </c>
      <c r="C23" s="5">
        <v>199</v>
      </c>
    </row>
    <row r="24" spans="1:3" x14ac:dyDescent="0.25">
      <c r="A24" s="4" t="s">
        <v>50</v>
      </c>
      <c r="B24" s="4" t="s">
        <v>8</v>
      </c>
      <c r="C24" s="5">
        <v>301</v>
      </c>
    </row>
    <row r="25" spans="1:3" x14ac:dyDescent="0.25">
      <c r="A25" s="4" t="s">
        <v>46</v>
      </c>
      <c r="B25" s="4" t="s">
        <v>17</v>
      </c>
      <c r="C25" s="5">
        <v>219</v>
      </c>
    </row>
    <row r="26" spans="1:3" x14ac:dyDescent="0.25">
      <c r="A26" s="4" t="s">
        <v>52</v>
      </c>
      <c r="B26" s="4" t="s">
        <v>17</v>
      </c>
      <c r="C26" s="5">
        <v>299</v>
      </c>
    </row>
    <row r="27" spans="1:3" x14ac:dyDescent="0.25">
      <c r="A27" s="4" t="s">
        <v>59</v>
      </c>
      <c r="B27" s="4" t="s">
        <v>8</v>
      </c>
      <c r="C27" s="5">
        <v>277</v>
      </c>
    </row>
    <row r="28" spans="1:3" x14ac:dyDescent="0.25">
      <c r="A28" s="4" t="s">
        <v>61</v>
      </c>
      <c r="B28" s="4" t="s">
        <v>8</v>
      </c>
      <c r="C28" s="5">
        <v>345</v>
      </c>
    </row>
    <row r="29" spans="1:3" x14ac:dyDescent="0.25">
      <c r="A29" s="4" t="s">
        <v>64</v>
      </c>
      <c r="B29" s="4" t="s">
        <v>8</v>
      </c>
      <c r="C29" s="5">
        <v>885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27135-7EC6-4C59-97F7-A189ADEE08EB}">
  <dimension ref="A1:B29"/>
  <sheetViews>
    <sheetView workbookViewId="0">
      <selection activeCell="D17" sqref="D17"/>
    </sheetView>
  </sheetViews>
  <sheetFormatPr defaultRowHeight="15" x14ac:dyDescent="0.25"/>
  <cols>
    <col min="1" max="1" width="21.28515625" bestFit="1" customWidth="1"/>
    <col min="2" max="2" width="12" bestFit="1" customWidth="1"/>
  </cols>
  <sheetData>
    <row r="1" spans="1:2" x14ac:dyDescent="0.25">
      <c r="A1" s="7" t="s">
        <v>68</v>
      </c>
      <c r="B1" t="s">
        <v>66</v>
      </c>
    </row>
    <row r="2" spans="1:2" x14ac:dyDescent="0.25">
      <c r="A2" s="8" t="s">
        <v>20</v>
      </c>
      <c r="B2" s="6">
        <v>569</v>
      </c>
    </row>
    <row r="3" spans="1:2" x14ac:dyDescent="0.25">
      <c r="A3" s="9" t="s">
        <v>46</v>
      </c>
      <c r="B3" s="6">
        <v>199</v>
      </c>
    </row>
    <row r="4" spans="1:2" x14ac:dyDescent="0.25">
      <c r="A4" s="9" t="s">
        <v>37</v>
      </c>
      <c r="B4" s="6">
        <v>289</v>
      </c>
    </row>
    <row r="5" spans="1:2" x14ac:dyDescent="0.25">
      <c r="A5" s="9" t="s">
        <v>35</v>
      </c>
      <c r="B5" s="6">
        <v>69</v>
      </c>
    </row>
    <row r="6" spans="1:2" x14ac:dyDescent="0.25">
      <c r="A6" s="9" t="s">
        <v>19</v>
      </c>
      <c r="B6" s="6">
        <v>12</v>
      </c>
    </row>
    <row r="7" spans="1:2" x14ac:dyDescent="0.25">
      <c r="A7" s="8" t="s">
        <v>8</v>
      </c>
      <c r="B7" s="6">
        <v>8843</v>
      </c>
    </row>
    <row r="8" spans="1:2" x14ac:dyDescent="0.25">
      <c r="A8" s="9" t="s">
        <v>46</v>
      </c>
      <c r="B8" s="6">
        <v>177</v>
      </c>
    </row>
    <row r="9" spans="1:2" x14ac:dyDescent="0.25">
      <c r="A9" s="9" t="s">
        <v>61</v>
      </c>
      <c r="B9" s="6">
        <v>345</v>
      </c>
    </row>
    <row r="10" spans="1:2" x14ac:dyDescent="0.25">
      <c r="A10" s="9" t="s">
        <v>7</v>
      </c>
      <c r="B10" s="6">
        <v>750</v>
      </c>
    </row>
    <row r="11" spans="1:2" x14ac:dyDescent="0.25">
      <c r="A11" s="9" t="s">
        <v>40</v>
      </c>
      <c r="B11" s="6">
        <v>975</v>
      </c>
    </row>
    <row r="12" spans="1:2" x14ac:dyDescent="0.25">
      <c r="A12" s="9" t="s">
        <v>23</v>
      </c>
      <c r="B12" s="6">
        <v>399</v>
      </c>
    </row>
    <row r="13" spans="1:2" x14ac:dyDescent="0.25">
      <c r="A13" s="9" t="s">
        <v>59</v>
      </c>
      <c r="B13" s="6">
        <v>277</v>
      </c>
    </row>
    <row r="14" spans="1:2" x14ac:dyDescent="0.25">
      <c r="A14" s="9" t="s">
        <v>50</v>
      </c>
      <c r="B14" s="6">
        <v>535</v>
      </c>
    </row>
    <row r="15" spans="1:2" x14ac:dyDescent="0.25">
      <c r="A15" s="9" t="s">
        <v>48</v>
      </c>
      <c r="B15" s="6">
        <v>198</v>
      </c>
    </row>
    <row r="16" spans="1:2" x14ac:dyDescent="0.25">
      <c r="A16" s="9" t="s">
        <v>28</v>
      </c>
      <c r="B16" s="6">
        <v>289</v>
      </c>
    </row>
    <row r="17" spans="1:2" x14ac:dyDescent="0.25">
      <c r="A17" s="9" t="s">
        <v>32</v>
      </c>
      <c r="B17" s="6">
        <v>287</v>
      </c>
    </row>
    <row r="18" spans="1:2" x14ac:dyDescent="0.25">
      <c r="A18" s="9" t="s">
        <v>10</v>
      </c>
      <c r="B18" s="6">
        <v>985</v>
      </c>
    </row>
    <row r="19" spans="1:2" x14ac:dyDescent="0.25">
      <c r="A19" s="9" t="s">
        <v>64</v>
      </c>
      <c r="B19" s="6">
        <v>885</v>
      </c>
    </row>
    <row r="20" spans="1:2" x14ac:dyDescent="0.25">
      <c r="A20" s="9" t="s">
        <v>43</v>
      </c>
      <c r="B20" s="6">
        <v>995</v>
      </c>
    </row>
    <row r="21" spans="1:2" x14ac:dyDescent="0.25">
      <c r="A21" s="9" t="s">
        <v>13</v>
      </c>
      <c r="B21" s="6">
        <v>1259</v>
      </c>
    </row>
    <row r="22" spans="1:2" x14ac:dyDescent="0.25">
      <c r="A22" s="9" t="s">
        <v>52</v>
      </c>
      <c r="B22" s="6">
        <v>487</v>
      </c>
    </row>
    <row r="23" spans="1:2" x14ac:dyDescent="0.25">
      <c r="A23" s="8" t="s">
        <v>17</v>
      </c>
      <c r="B23" s="6">
        <v>1456</v>
      </c>
    </row>
    <row r="24" spans="1:2" x14ac:dyDescent="0.25">
      <c r="A24" s="9" t="s">
        <v>46</v>
      </c>
      <c r="B24" s="6">
        <v>438</v>
      </c>
    </row>
    <row r="25" spans="1:2" x14ac:dyDescent="0.25">
      <c r="A25" s="9" t="s">
        <v>16</v>
      </c>
      <c r="B25" s="6">
        <v>69</v>
      </c>
    </row>
    <row r="26" spans="1:2" x14ac:dyDescent="0.25">
      <c r="A26" s="9" t="s">
        <v>25</v>
      </c>
      <c r="B26" s="6">
        <v>394</v>
      </c>
    </row>
    <row r="27" spans="1:2" x14ac:dyDescent="0.25">
      <c r="A27" s="9" t="s">
        <v>52</v>
      </c>
      <c r="B27" s="6">
        <v>299</v>
      </c>
    </row>
    <row r="28" spans="1:2" x14ac:dyDescent="0.25">
      <c r="A28" s="9" t="s">
        <v>30</v>
      </c>
      <c r="B28" s="6">
        <v>256</v>
      </c>
    </row>
    <row r="29" spans="1:2" x14ac:dyDescent="0.25">
      <c r="A29" s="8" t="s">
        <v>69</v>
      </c>
      <c r="B29" s="6">
        <v>10868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6A7D-BFC7-43DB-914F-A0BB5F48582A}">
  <dimension ref="A1:B29"/>
  <sheetViews>
    <sheetView workbookViewId="0">
      <selection activeCell="A2" sqref="A2"/>
    </sheetView>
  </sheetViews>
  <sheetFormatPr defaultRowHeight="15" x14ac:dyDescent="0.25"/>
  <cols>
    <col min="1" max="1" width="17.42578125" bestFit="1" customWidth="1"/>
    <col min="2" max="2" width="6.5703125" bestFit="1" customWidth="1"/>
  </cols>
  <sheetData>
    <row r="1" spans="1:2" x14ac:dyDescent="0.25">
      <c r="A1" s="3" t="s">
        <v>1</v>
      </c>
      <c r="B1" s="3" t="s">
        <v>4</v>
      </c>
    </row>
    <row r="2" spans="1:2" x14ac:dyDescent="0.25">
      <c r="A2" s="4" t="s">
        <v>7</v>
      </c>
      <c r="B2" s="5">
        <v>750</v>
      </c>
    </row>
    <row r="3" spans="1:2" x14ac:dyDescent="0.25">
      <c r="A3" s="4" t="s">
        <v>10</v>
      </c>
      <c r="B3" s="5">
        <v>985</v>
      </c>
    </row>
    <row r="4" spans="1:2" x14ac:dyDescent="0.25">
      <c r="A4" s="4" t="s">
        <v>13</v>
      </c>
      <c r="B4" s="5">
        <v>1259</v>
      </c>
    </row>
    <row r="5" spans="1:2" x14ac:dyDescent="0.25">
      <c r="A5" s="4" t="s">
        <v>16</v>
      </c>
      <c r="B5" s="5">
        <v>69</v>
      </c>
    </row>
    <row r="6" spans="1:2" x14ac:dyDescent="0.25">
      <c r="A6" s="4" t="s">
        <v>19</v>
      </c>
      <c r="B6" s="5">
        <v>12</v>
      </c>
    </row>
    <row r="7" spans="1:2" x14ac:dyDescent="0.25">
      <c r="A7" s="4" t="s">
        <v>23</v>
      </c>
      <c r="B7" s="5">
        <v>399</v>
      </c>
    </row>
    <row r="8" spans="1:2" x14ac:dyDescent="0.25">
      <c r="A8" s="4" t="s">
        <v>25</v>
      </c>
      <c r="B8" s="5">
        <v>269</v>
      </c>
    </row>
    <row r="9" spans="1:2" x14ac:dyDescent="0.25">
      <c r="A9" s="4" t="s">
        <v>25</v>
      </c>
      <c r="B9" s="5">
        <v>125</v>
      </c>
    </row>
    <row r="10" spans="1:2" x14ac:dyDescent="0.25">
      <c r="A10" s="4" t="s">
        <v>28</v>
      </c>
      <c r="B10" s="5">
        <v>289</v>
      </c>
    </row>
    <row r="11" spans="1:2" x14ac:dyDescent="0.25">
      <c r="A11" s="4" t="s">
        <v>30</v>
      </c>
      <c r="B11" s="5">
        <v>256</v>
      </c>
    </row>
    <row r="12" spans="1:2" x14ac:dyDescent="0.25">
      <c r="A12" s="4" t="s">
        <v>32</v>
      </c>
      <c r="B12" s="5">
        <v>287</v>
      </c>
    </row>
    <row r="13" spans="1:2" x14ac:dyDescent="0.25">
      <c r="A13" s="4" t="s">
        <v>35</v>
      </c>
      <c r="B13" s="5">
        <v>69</v>
      </c>
    </row>
    <row r="14" spans="1:2" x14ac:dyDescent="0.25">
      <c r="A14" s="4" t="s">
        <v>37</v>
      </c>
      <c r="B14" s="5">
        <v>289</v>
      </c>
    </row>
    <row r="15" spans="1:2" x14ac:dyDescent="0.25">
      <c r="A15" s="4" t="s">
        <v>40</v>
      </c>
      <c r="B15" s="5">
        <v>975</v>
      </c>
    </row>
    <row r="16" spans="1:2" x14ac:dyDescent="0.25">
      <c r="A16" s="4" t="s">
        <v>43</v>
      </c>
      <c r="B16" s="5">
        <v>995</v>
      </c>
    </row>
    <row r="17" spans="1:2" x14ac:dyDescent="0.25">
      <c r="A17" s="4" t="s">
        <v>46</v>
      </c>
      <c r="B17" s="5">
        <v>219</v>
      </c>
    </row>
    <row r="18" spans="1:2" x14ac:dyDescent="0.25">
      <c r="A18" s="4" t="s">
        <v>48</v>
      </c>
      <c r="B18" s="5">
        <v>198</v>
      </c>
    </row>
    <row r="19" spans="1:2" x14ac:dyDescent="0.25">
      <c r="A19" s="4" t="s">
        <v>50</v>
      </c>
      <c r="B19" s="5">
        <v>234</v>
      </c>
    </row>
    <row r="20" spans="1:2" x14ac:dyDescent="0.25">
      <c r="A20" s="4" t="s">
        <v>52</v>
      </c>
      <c r="B20" s="5">
        <v>288</v>
      </c>
    </row>
    <row r="21" spans="1:2" x14ac:dyDescent="0.25">
      <c r="A21" s="4" t="s">
        <v>52</v>
      </c>
      <c r="B21" s="5">
        <v>199</v>
      </c>
    </row>
    <row r="22" spans="1:2" x14ac:dyDescent="0.25">
      <c r="A22" s="4" t="s">
        <v>46</v>
      </c>
      <c r="B22" s="5">
        <v>177</v>
      </c>
    </row>
    <row r="23" spans="1:2" x14ac:dyDescent="0.25">
      <c r="A23" s="4" t="s">
        <v>46</v>
      </c>
      <c r="B23" s="5">
        <v>199</v>
      </c>
    </row>
    <row r="24" spans="1:2" x14ac:dyDescent="0.25">
      <c r="A24" s="4" t="s">
        <v>50</v>
      </c>
      <c r="B24" s="5">
        <v>301</v>
      </c>
    </row>
    <row r="25" spans="1:2" x14ac:dyDescent="0.25">
      <c r="A25" s="4" t="s">
        <v>46</v>
      </c>
      <c r="B25" s="5">
        <v>219</v>
      </c>
    </row>
    <row r="26" spans="1:2" x14ac:dyDescent="0.25">
      <c r="A26" s="4" t="s">
        <v>52</v>
      </c>
      <c r="B26" s="5">
        <v>299</v>
      </c>
    </row>
    <row r="27" spans="1:2" x14ac:dyDescent="0.25">
      <c r="A27" s="4" t="s">
        <v>59</v>
      </c>
      <c r="B27" s="5">
        <v>277</v>
      </c>
    </row>
    <row r="28" spans="1:2" x14ac:dyDescent="0.25">
      <c r="A28" s="4" t="s">
        <v>61</v>
      </c>
      <c r="B28" s="5">
        <v>345</v>
      </c>
    </row>
    <row r="29" spans="1:2" x14ac:dyDescent="0.25">
      <c r="A29" s="4" t="s">
        <v>64</v>
      </c>
      <c r="B29" s="5">
        <v>885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91B5-3E7D-4B70-8262-3AC2D68D452D}">
  <dimension ref="A1:B25"/>
  <sheetViews>
    <sheetView workbookViewId="0">
      <selection activeCell="G24" sqref="G24"/>
    </sheetView>
  </sheetViews>
  <sheetFormatPr defaultRowHeight="15" x14ac:dyDescent="0.25"/>
  <cols>
    <col min="1" max="1" width="17.5703125" bestFit="1" customWidth="1"/>
    <col min="2" max="2" width="12" bestFit="1" customWidth="1"/>
  </cols>
  <sheetData>
    <row r="1" spans="1:2" x14ac:dyDescent="0.25">
      <c r="A1" s="7" t="s">
        <v>4</v>
      </c>
      <c r="B1" s="2" t="s">
        <v>67</v>
      </c>
    </row>
    <row r="3" spans="1:2" x14ac:dyDescent="0.25">
      <c r="A3" s="7" t="s">
        <v>68</v>
      </c>
      <c r="B3" t="s">
        <v>66</v>
      </c>
    </row>
    <row r="4" spans="1:2" x14ac:dyDescent="0.25">
      <c r="A4" s="8" t="s">
        <v>46</v>
      </c>
      <c r="B4" s="6">
        <v>814</v>
      </c>
    </row>
    <row r="5" spans="1:2" x14ac:dyDescent="0.25">
      <c r="A5" s="8" t="s">
        <v>37</v>
      </c>
      <c r="B5" s="6">
        <v>289</v>
      </c>
    </row>
    <row r="6" spans="1:2" x14ac:dyDescent="0.25">
      <c r="A6" s="8" t="s">
        <v>35</v>
      </c>
      <c r="B6" s="6">
        <v>69</v>
      </c>
    </row>
    <row r="7" spans="1:2" x14ac:dyDescent="0.25">
      <c r="A7" s="8" t="s">
        <v>19</v>
      </c>
      <c r="B7" s="6">
        <v>12</v>
      </c>
    </row>
    <row r="8" spans="1:2" x14ac:dyDescent="0.25">
      <c r="A8" s="8" t="s">
        <v>61</v>
      </c>
      <c r="B8" s="6">
        <v>345</v>
      </c>
    </row>
    <row r="9" spans="1:2" x14ac:dyDescent="0.25">
      <c r="A9" s="8" t="s">
        <v>7</v>
      </c>
      <c r="B9" s="6">
        <v>750</v>
      </c>
    </row>
    <row r="10" spans="1:2" x14ac:dyDescent="0.25">
      <c r="A10" s="8" t="s">
        <v>40</v>
      </c>
      <c r="B10" s="6">
        <v>975</v>
      </c>
    </row>
    <row r="11" spans="1:2" x14ac:dyDescent="0.25">
      <c r="A11" s="8" t="s">
        <v>16</v>
      </c>
      <c r="B11" s="6">
        <v>69</v>
      </c>
    </row>
    <row r="12" spans="1:2" x14ac:dyDescent="0.25">
      <c r="A12" s="8" t="s">
        <v>23</v>
      </c>
      <c r="B12" s="6">
        <v>399</v>
      </c>
    </row>
    <row r="13" spans="1:2" x14ac:dyDescent="0.25">
      <c r="A13" s="8" t="s">
        <v>59</v>
      </c>
      <c r="B13" s="6">
        <v>277</v>
      </c>
    </row>
    <row r="14" spans="1:2" x14ac:dyDescent="0.25">
      <c r="A14" s="8" t="s">
        <v>50</v>
      </c>
      <c r="B14" s="6">
        <v>535</v>
      </c>
    </row>
    <row r="15" spans="1:2" x14ac:dyDescent="0.25">
      <c r="A15" s="8" t="s">
        <v>48</v>
      </c>
      <c r="B15" s="6">
        <v>198</v>
      </c>
    </row>
    <row r="16" spans="1:2" x14ac:dyDescent="0.25">
      <c r="A16" s="8" t="s">
        <v>28</v>
      </c>
      <c r="B16" s="6">
        <v>289</v>
      </c>
    </row>
    <row r="17" spans="1:2" x14ac:dyDescent="0.25">
      <c r="A17" s="8" t="s">
        <v>32</v>
      </c>
      <c r="B17" s="6">
        <v>287</v>
      </c>
    </row>
    <row r="18" spans="1:2" x14ac:dyDescent="0.25">
      <c r="A18" s="8" t="s">
        <v>25</v>
      </c>
      <c r="B18" s="6">
        <v>394</v>
      </c>
    </row>
    <row r="19" spans="1:2" x14ac:dyDescent="0.25">
      <c r="A19" s="8" t="s">
        <v>10</v>
      </c>
      <c r="B19" s="6">
        <v>985</v>
      </c>
    </row>
    <row r="20" spans="1:2" x14ac:dyDescent="0.25">
      <c r="A20" s="8" t="s">
        <v>64</v>
      </c>
      <c r="B20" s="6">
        <v>885</v>
      </c>
    </row>
    <row r="21" spans="1:2" x14ac:dyDescent="0.25">
      <c r="A21" s="8" t="s">
        <v>43</v>
      </c>
      <c r="B21" s="6">
        <v>995</v>
      </c>
    </row>
    <row r="22" spans="1:2" x14ac:dyDescent="0.25">
      <c r="A22" s="8" t="s">
        <v>13</v>
      </c>
      <c r="B22" s="6">
        <v>1259</v>
      </c>
    </row>
    <row r="23" spans="1:2" x14ac:dyDescent="0.25">
      <c r="A23" s="8" t="s">
        <v>52</v>
      </c>
      <c r="B23" s="6">
        <v>786</v>
      </c>
    </row>
    <row r="24" spans="1:2" x14ac:dyDescent="0.25">
      <c r="A24" s="8" t="s">
        <v>30</v>
      </c>
      <c r="B24" s="6">
        <v>256</v>
      </c>
    </row>
    <row r="25" spans="1:2" x14ac:dyDescent="0.25">
      <c r="A25" s="8" t="s">
        <v>69</v>
      </c>
      <c r="B25" s="6">
        <v>10868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51037-A2CA-4113-A242-2007F8001D41}">
  <dimension ref="A1:C29"/>
  <sheetViews>
    <sheetView workbookViewId="0"/>
  </sheetViews>
  <sheetFormatPr defaultRowHeight="15" x14ac:dyDescent="0.25"/>
  <cols>
    <col min="1" max="1" width="11.5703125" bestFit="1" customWidth="1"/>
    <col min="2" max="2" width="14.140625" bestFit="1" customWidth="1"/>
    <col min="3" max="3" width="6.5703125" bestFit="1" customWidth="1"/>
  </cols>
  <sheetData>
    <row r="1" spans="1:3" x14ac:dyDescent="0.25">
      <c r="A1" s="3" t="s">
        <v>0</v>
      </c>
      <c r="B1" s="3" t="s">
        <v>3</v>
      </c>
      <c r="C1" s="3" t="s">
        <v>4</v>
      </c>
    </row>
    <row r="2" spans="1:3" x14ac:dyDescent="0.25">
      <c r="A2" s="4" t="s">
        <v>6</v>
      </c>
      <c r="B2" s="4" t="s">
        <v>8</v>
      </c>
      <c r="C2" s="5">
        <v>750</v>
      </c>
    </row>
    <row r="3" spans="1:3" x14ac:dyDescent="0.25">
      <c r="A3" s="4" t="s">
        <v>6</v>
      </c>
      <c r="B3" s="4" t="s">
        <v>8</v>
      </c>
      <c r="C3" s="5">
        <v>985</v>
      </c>
    </row>
    <row r="4" spans="1:3" x14ac:dyDescent="0.25">
      <c r="A4" s="4" t="s">
        <v>12</v>
      </c>
      <c r="B4" s="4" t="s">
        <v>8</v>
      </c>
      <c r="C4" s="5">
        <v>1259</v>
      </c>
    </row>
    <row r="5" spans="1:3" x14ac:dyDescent="0.25">
      <c r="A5" s="4" t="s">
        <v>15</v>
      </c>
      <c r="B5" s="4" t="s">
        <v>17</v>
      </c>
      <c r="C5" s="5">
        <v>69</v>
      </c>
    </row>
    <row r="6" spans="1:3" x14ac:dyDescent="0.25">
      <c r="A6" s="4" t="s">
        <v>15</v>
      </c>
      <c r="B6" s="4" t="s">
        <v>20</v>
      </c>
      <c r="C6" s="5">
        <v>12</v>
      </c>
    </row>
    <row r="7" spans="1:3" x14ac:dyDescent="0.25">
      <c r="A7" s="4" t="s">
        <v>22</v>
      </c>
      <c r="B7" s="4" t="s">
        <v>8</v>
      </c>
      <c r="C7" s="5">
        <v>399</v>
      </c>
    </row>
    <row r="8" spans="1:3" x14ac:dyDescent="0.25">
      <c r="A8" s="4" t="s">
        <v>22</v>
      </c>
      <c r="B8" s="4" t="s">
        <v>17</v>
      </c>
      <c r="C8" s="5">
        <v>269</v>
      </c>
    </row>
    <row r="9" spans="1:3" x14ac:dyDescent="0.25">
      <c r="A9" s="4" t="s">
        <v>22</v>
      </c>
      <c r="B9" s="4" t="s">
        <v>17</v>
      </c>
      <c r="C9" s="5">
        <v>125</v>
      </c>
    </row>
    <row r="10" spans="1:3" x14ac:dyDescent="0.25">
      <c r="A10" s="4" t="s">
        <v>22</v>
      </c>
      <c r="B10" s="4" t="s">
        <v>8</v>
      </c>
      <c r="C10" s="5">
        <v>289</v>
      </c>
    </row>
    <row r="11" spans="1:3" x14ac:dyDescent="0.25">
      <c r="A11" s="4" t="s">
        <v>22</v>
      </c>
      <c r="B11" s="4" t="s">
        <v>17</v>
      </c>
      <c r="C11" s="5">
        <v>256</v>
      </c>
    </row>
    <row r="12" spans="1:3" x14ac:dyDescent="0.25">
      <c r="A12" s="4" t="s">
        <v>22</v>
      </c>
      <c r="B12" s="4" t="s">
        <v>8</v>
      </c>
      <c r="C12" s="5">
        <v>287</v>
      </c>
    </row>
    <row r="13" spans="1:3" x14ac:dyDescent="0.25">
      <c r="A13" s="4" t="s">
        <v>34</v>
      </c>
      <c r="B13" s="4" t="s">
        <v>20</v>
      </c>
      <c r="C13" s="5">
        <v>69</v>
      </c>
    </row>
    <row r="14" spans="1:3" x14ac:dyDescent="0.25">
      <c r="A14" s="4" t="s">
        <v>34</v>
      </c>
      <c r="B14" s="4" t="s">
        <v>20</v>
      </c>
      <c r="C14" s="5">
        <v>289</v>
      </c>
    </row>
    <row r="15" spans="1:3" x14ac:dyDescent="0.25">
      <c r="A15" s="4" t="s">
        <v>39</v>
      </c>
      <c r="B15" s="4" t="s">
        <v>8</v>
      </c>
      <c r="C15" s="5">
        <v>975</v>
      </c>
    </row>
    <row r="16" spans="1:3" x14ac:dyDescent="0.25">
      <c r="A16" s="4" t="s">
        <v>42</v>
      </c>
      <c r="B16" s="4" t="s">
        <v>8</v>
      </c>
      <c r="C16" s="5">
        <v>995</v>
      </c>
    </row>
    <row r="17" spans="1:3" x14ac:dyDescent="0.25">
      <c r="A17" s="4" t="s">
        <v>45</v>
      </c>
      <c r="B17" s="4" t="s">
        <v>17</v>
      </c>
      <c r="C17" s="5">
        <v>219</v>
      </c>
    </row>
    <row r="18" spans="1:3" x14ac:dyDescent="0.25">
      <c r="A18" s="4" t="s">
        <v>45</v>
      </c>
      <c r="B18" s="4" t="s">
        <v>8</v>
      </c>
      <c r="C18" s="5">
        <v>198</v>
      </c>
    </row>
    <row r="19" spans="1:3" x14ac:dyDescent="0.25">
      <c r="A19" s="4" t="s">
        <v>45</v>
      </c>
      <c r="B19" s="4" t="s">
        <v>8</v>
      </c>
      <c r="C19" s="5">
        <v>234</v>
      </c>
    </row>
    <row r="20" spans="1:3" x14ac:dyDescent="0.25">
      <c r="A20" s="4" t="s">
        <v>45</v>
      </c>
      <c r="B20" s="4" t="s">
        <v>8</v>
      </c>
      <c r="C20" s="5">
        <v>288</v>
      </c>
    </row>
    <row r="21" spans="1:3" x14ac:dyDescent="0.25">
      <c r="A21" s="4" t="s">
        <v>45</v>
      </c>
      <c r="B21" s="4" t="s">
        <v>8</v>
      </c>
      <c r="C21" s="5">
        <v>199</v>
      </c>
    </row>
    <row r="22" spans="1:3" x14ac:dyDescent="0.25">
      <c r="A22" s="4" t="s">
        <v>45</v>
      </c>
      <c r="B22" s="4" t="s">
        <v>8</v>
      </c>
      <c r="C22" s="5">
        <v>177</v>
      </c>
    </row>
    <row r="23" spans="1:3" x14ac:dyDescent="0.25">
      <c r="A23" s="4" t="s">
        <v>45</v>
      </c>
      <c r="B23" s="4" t="s">
        <v>20</v>
      </c>
      <c r="C23" s="5">
        <v>199</v>
      </c>
    </row>
    <row r="24" spans="1:3" x14ac:dyDescent="0.25">
      <c r="A24" s="4" t="s">
        <v>45</v>
      </c>
      <c r="B24" s="4" t="s">
        <v>8</v>
      </c>
      <c r="C24" s="5">
        <v>301</v>
      </c>
    </row>
    <row r="25" spans="1:3" x14ac:dyDescent="0.25">
      <c r="A25" s="4" t="s">
        <v>45</v>
      </c>
      <c r="B25" s="4" t="s">
        <v>17</v>
      </c>
      <c r="C25" s="5">
        <v>219</v>
      </c>
    </row>
    <row r="26" spans="1:3" x14ac:dyDescent="0.25">
      <c r="A26" s="4" t="s">
        <v>45</v>
      </c>
      <c r="B26" s="4" t="s">
        <v>17</v>
      </c>
      <c r="C26" s="5">
        <v>299</v>
      </c>
    </row>
    <row r="27" spans="1:3" x14ac:dyDescent="0.25">
      <c r="A27" s="4" t="s">
        <v>45</v>
      </c>
      <c r="B27" s="4" t="s">
        <v>8</v>
      </c>
      <c r="C27" s="5">
        <v>277</v>
      </c>
    </row>
    <row r="28" spans="1:3" x14ac:dyDescent="0.25">
      <c r="A28" s="4" t="s">
        <v>45</v>
      </c>
      <c r="B28" s="4" t="s">
        <v>8</v>
      </c>
      <c r="C28" s="5">
        <v>345</v>
      </c>
    </row>
    <row r="29" spans="1:3" x14ac:dyDescent="0.25">
      <c r="A29" s="4" t="s">
        <v>63</v>
      </c>
      <c r="B29" s="4" t="s">
        <v>8</v>
      </c>
      <c r="C29" s="5">
        <v>885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CBFC-E019-4648-9A1F-02AC920F26E2}">
  <dimension ref="A1:B24"/>
  <sheetViews>
    <sheetView workbookViewId="0">
      <selection activeCell="H25" sqref="H25"/>
    </sheetView>
  </sheetViews>
  <sheetFormatPr defaultRowHeight="15" x14ac:dyDescent="0.25"/>
  <cols>
    <col min="1" max="1" width="13.85546875" bestFit="1" customWidth="1"/>
    <col min="2" max="2" width="12" bestFit="1" customWidth="1"/>
  </cols>
  <sheetData>
    <row r="1" spans="1:2" x14ac:dyDescent="0.25">
      <c r="A1" s="7" t="s">
        <v>68</v>
      </c>
      <c r="B1" t="s">
        <v>66</v>
      </c>
    </row>
    <row r="2" spans="1:2" x14ac:dyDescent="0.25">
      <c r="A2" s="8" t="s">
        <v>6</v>
      </c>
      <c r="B2" s="6">
        <v>1735</v>
      </c>
    </row>
    <row r="3" spans="1:2" x14ac:dyDescent="0.25">
      <c r="A3" s="9" t="s">
        <v>8</v>
      </c>
      <c r="B3" s="6">
        <v>1735</v>
      </c>
    </row>
    <row r="4" spans="1:2" x14ac:dyDescent="0.25">
      <c r="A4" s="8" t="s">
        <v>12</v>
      </c>
      <c r="B4" s="6">
        <v>1259</v>
      </c>
    </row>
    <row r="5" spans="1:2" x14ac:dyDescent="0.25">
      <c r="A5" s="9" t="s">
        <v>8</v>
      </c>
      <c r="B5" s="6">
        <v>1259</v>
      </c>
    </row>
    <row r="6" spans="1:2" x14ac:dyDescent="0.25">
      <c r="A6" s="8" t="s">
        <v>15</v>
      </c>
      <c r="B6" s="6">
        <v>81</v>
      </c>
    </row>
    <row r="7" spans="1:2" x14ac:dyDescent="0.25">
      <c r="A7" s="9" t="s">
        <v>20</v>
      </c>
      <c r="B7" s="6">
        <v>12</v>
      </c>
    </row>
    <row r="8" spans="1:2" x14ac:dyDescent="0.25">
      <c r="A8" s="9" t="s">
        <v>17</v>
      </c>
      <c r="B8" s="6">
        <v>69</v>
      </c>
    </row>
    <row r="9" spans="1:2" x14ac:dyDescent="0.25">
      <c r="A9" s="8" t="s">
        <v>22</v>
      </c>
      <c r="B9" s="6">
        <v>1625</v>
      </c>
    </row>
    <row r="10" spans="1:2" x14ac:dyDescent="0.25">
      <c r="A10" s="9" t="s">
        <v>8</v>
      </c>
      <c r="B10" s="6">
        <v>975</v>
      </c>
    </row>
    <row r="11" spans="1:2" x14ac:dyDescent="0.25">
      <c r="A11" s="9" t="s">
        <v>17</v>
      </c>
      <c r="B11" s="6">
        <v>650</v>
      </c>
    </row>
    <row r="12" spans="1:2" x14ac:dyDescent="0.25">
      <c r="A12" s="8" t="s">
        <v>34</v>
      </c>
      <c r="B12" s="6">
        <v>358</v>
      </c>
    </row>
    <row r="13" spans="1:2" x14ac:dyDescent="0.25">
      <c r="A13" s="9" t="s">
        <v>20</v>
      </c>
      <c r="B13" s="6">
        <v>358</v>
      </c>
    </row>
    <row r="14" spans="1:2" x14ac:dyDescent="0.25">
      <c r="A14" s="8" t="s">
        <v>39</v>
      </c>
      <c r="B14" s="6">
        <v>975</v>
      </c>
    </row>
    <row r="15" spans="1:2" x14ac:dyDescent="0.25">
      <c r="A15" s="9" t="s">
        <v>8</v>
      </c>
      <c r="B15" s="6">
        <v>975</v>
      </c>
    </row>
    <row r="16" spans="1:2" x14ac:dyDescent="0.25">
      <c r="A16" s="8" t="s">
        <v>42</v>
      </c>
      <c r="B16" s="6">
        <v>995</v>
      </c>
    </row>
    <row r="17" spans="1:2" x14ac:dyDescent="0.25">
      <c r="A17" s="9" t="s">
        <v>8</v>
      </c>
      <c r="B17" s="6">
        <v>995</v>
      </c>
    </row>
    <row r="18" spans="1:2" x14ac:dyDescent="0.25">
      <c r="A18" s="8" t="s">
        <v>45</v>
      </c>
      <c r="B18" s="6">
        <v>2955</v>
      </c>
    </row>
    <row r="19" spans="1:2" x14ac:dyDescent="0.25">
      <c r="A19" s="9" t="s">
        <v>20</v>
      </c>
      <c r="B19" s="6">
        <v>199</v>
      </c>
    </row>
    <row r="20" spans="1:2" x14ac:dyDescent="0.25">
      <c r="A20" s="9" t="s">
        <v>8</v>
      </c>
      <c r="B20" s="6">
        <v>2019</v>
      </c>
    </row>
    <row r="21" spans="1:2" x14ac:dyDescent="0.25">
      <c r="A21" s="9" t="s">
        <v>17</v>
      </c>
      <c r="B21" s="6">
        <v>737</v>
      </c>
    </row>
    <row r="22" spans="1:2" x14ac:dyDescent="0.25">
      <c r="A22" s="8" t="s">
        <v>63</v>
      </c>
      <c r="B22" s="6">
        <v>885</v>
      </c>
    </row>
    <row r="23" spans="1:2" x14ac:dyDescent="0.25">
      <c r="A23" s="9" t="s">
        <v>8</v>
      </c>
      <c r="B23" s="6">
        <v>885</v>
      </c>
    </row>
    <row r="24" spans="1:2" x14ac:dyDescent="0.25">
      <c r="A24" s="8" t="s">
        <v>69</v>
      </c>
      <c r="B24" s="6">
        <v>10868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DD24-4542-414B-866D-BE1C4535D8B6}">
  <dimension ref="A1:D56"/>
  <sheetViews>
    <sheetView topLeftCell="A21" workbookViewId="0">
      <selection activeCell="M62" sqref="M62"/>
    </sheetView>
  </sheetViews>
  <sheetFormatPr defaultRowHeight="15" outlineLevelRow="2" x14ac:dyDescent="0.25"/>
  <cols>
    <col min="1" max="1" width="14.28515625" style="2" bestFit="1" customWidth="1"/>
    <col min="2" max="2" width="10.5703125" bestFit="1" customWidth="1"/>
    <col min="3" max="3" width="6.5703125" bestFit="1" customWidth="1"/>
    <col min="4" max="4" width="9.140625" customWidth="1"/>
  </cols>
  <sheetData>
    <row r="1" spans="1:3" x14ac:dyDescent="0.25">
      <c r="B1" s="3" t="s">
        <v>2</v>
      </c>
      <c r="C1" s="3" t="s">
        <v>4</v>
      </c>
    </row>
    <row r="2" spans="1:3" hidden="1" outlineLevel="2" x14ac:dyDescent="0.25">
      <c r="B2" s="4">
        <v>32</v>
      </c>
      <c r="C2" s="5">
        <v>750</v>
      </c>
    </row>
    <row r="3" spans="1:3" s="2" customFormat="1" outlineLevel="1" collapsed="1" x14ac:dyDescent="0.25">
      <c r="A3" s="10" t="s">
        <v>70</v>
      </c>
      <c r="B3" s="4">
        <f>SUBTOTAL(1,B2:B2)</f>
        <v>32</v>
      </c>
      <c r="C3" s="5">
        <f>SUBTOTAL(1,C2:C2)</f>
        <v>750</v>
      </c>
    </row>
    <row r="4" spans="1:3" hidden="1" outlineLevel="2" x14ac:dyDescent="0.25">
      <c r="B4" s="4">
        <v>28</v>
      </c>
      <c r="C4" s="5">
        <v>985</v>
      </c>
    </row>
    <row r="5" spans="1:3" s="2" customFormat="1" outlineLevel="1" collapsed="1" x14ac:dyDescent="0.25">
      <c r="A5" s="10" t="s">
        <v>71</v>
      </c>
      <c r="B5" s="4">
        <f>SUBTOTAL(1,B4:B4)</f>
        <v>28</v>
      </c>
      <c r="C5" s="5">
        <f>SUBTOTAL(1,C4:C4)</f>
        <v>985</v>
      </c>
    </row>
    <row r="6" spans="1:3" hidden="1" outlineLevel="2" x14ac:dyDescent="0.25">
      <c r="B6" s="4">
        <v>21</v>
      </c>
      <c r="C6" s="5">
        <v>1259</v>
      </c>
    </row>
    <row r="7" spans="1:3" s="2" customFormat="1" outlineLevel="1" collapsed="1" x14ac:dyDescent="0.25">
      <c r="A7" s="10" t="s">
        <v>72</v>
      </c>
      <c r="B7" s="4">
        <f>SUBTOTAL(1,B6:B6)</f>
        <v>21</v>
      </c>
      <c r="C7" s="5">
        <f>SUBTOTAL(1,C6:C6)</f>
        <v>1259</v>
      </c>
    </row>
    <row r="8" spans="1:3" hidden="1" outlineLevel="2" x14ac:dyDescent="0.25">
      <c r="B8" s="4">
        <v>3</v>
      </c>
      <c r="C8" s="5">
        <v>69</v>
      </c>
    </row>
    <row r="9" spans="1:3" s="2" customFormat="1" outlineLevel="1" collapsed="1" x14ac:dyDescent="0.25">
      <c r="A9" s="10" t="s">
        <v>73</v>
      </c>
      <c r="B9" s="4">
        <f>SUBTOTAL(1,B8:B8)</f>
        <v>3</v>
      </c>
      <c r="C9" s="5">
        <f>SUBTOTAL(1,C8:C8)</f>
        <v>69</v>
      </c>
    </row>
    <row r="10" spans="1:3" hidden="1" outlineLevel="2" x14ac:dyDescent="0.25">
      <c r="B10" s="4">
        <v>1</v>
      </c>
      <c r="C10" s="5">
        <v>12</v>
      </c>
    </row>
    <row r="11" spans="1:3" s="2" customFormat="1" outlineLevel="1" collapsed="1" x14ac:dyDescent="0.25">
      <c r="A11" s="10" t="s">
        <v>74</v>
      </c>
      <c r="B11" s="4">
        <f>SUBTOTAL(1,B10:B10)</f>
        <v>1</v>
      </c>
      <c r="C11" s="5">
        <f>SUBTOTAL(1,C10:C10)</f>
        <v>12</v>
      </c>
    </row>
    <row r="12" spans="1:3" hidden="1" outlineLevel="2" x14ac:dyDescent="0.25">
      <c r="B12" s="4">
        <v>14</v>
      </c>
      <c r="C12" s="5">
        <v>399</v>
      </c>
    </row>
    <row r="13" spans="1:3" s="2" customFormat="1" outlineLevel="1" collapsed="1" x14ac:dyDescent="0.25">
      <c r="A13" s="10" t="s">
        <v>75</v>
      </c>
      <c r="B13" s="4">
        <f>SUBTOTAL(1,B12:B12)</f>
        <v>14</v>
      </c>
      <c r="C13" s="5">
        <f>SUBTOTAL(1,C12:C12)</f>
        <v>399</v>
      </c>
    </row>
    <row r="14" spans="1:3" hidden="1" outlineLevel="2" x14ac:dyDescent="0.25">
      <c r="B14" s="4">
        <v>5</v>
      </c>
      <c r="C14" s="5">
        <v>269</v>
      </c>
    </row>
    <row r="15" spans="1:3" s="2" customFormat="1" outlineLevel="1" collapsed="1" x14ac:dyDescent="0.25">
      <c r="A15" s="10" t="s">
        <v>76</v>
      </c>
      <c r="B15" s="4">
        <f>SUBTOTAL(1,B14:B14)</f>
        <v>5</v>
      </c>
      <c r="C15" s="5">
        <f>SUBTOTAL(1,C14:C14)</f>
        <v>269</v>
      </c>
    </row>
    <row r="16" spans="1:3" hidden="1" outlineLevel="2" x14ac:dyDescent="0.25">
      <c r="B16" s="4">
        <v>3</v>
      </c>
      <c r="C16" s="5">
        <v>125</v>
      </c>
    </row>
    <row r="17" spans="1:3" s="2" customFormat="1" outlineLevel="1" collapsed="1" x14ac:dyDescent="0.25">
      <c r="A17" s="10" t="s">
        <v>73</v>
      </c>
      <c r="B17" s="4">
        <f>SUBTOTAL(1,B16:B16)</f>
        <v>3</v>
      </c>
      <c r="C17" s="5">
        <f>SUBTOTAL(1,C16:C16)</f>
        <v>125</v>
      </c>
    </row>
    <row r="18" spans="1:3" hidden="1" outlineLevel="2" x14ac:dyDescent="0.25">
      <c r="B18" s="4">
        <v>7</v>
      </c>
      <c r="C18" s="5">
        <v>289</v>
      </c>
    </row>
    <row r="19" spans="1:3" hidden="1" outlineLevel="2" x14ac:dyDescent="0.25">
      <c r="B19" s="4">
        <v>7</v>
      </c>
      <c r="C19" s="5">
        <v>256</v>
      </c>
    </row>
    <row r="20" spans="1:3" hidden="1" outlineLevel="2" x14ac:dyDescent="0.25">
      <c r="B20" s="4">
        <v>7</v>
      </c>
      <c r="C20" s="5">
        <v>287</v>
      </c>
    </row>
    <row r="21" spans="1:3" s="2" customFormat="1" outlineLevel="1" collapsed="1" x14ac:dyDescent="0.25">
      <c r="A21" s="10" t="s">
        <v>77</v>
      </c>
      <c r="B21" s="4">
        <f>SUBTOTAL(1,B18:B20)</f>
        <v>7</v>
      </c>
      <c r="C21" s="5">
        <f>SUBTOTAL(1,C18:C20)</f>
        <v>277.33333333333331</v>
      </c>
    </row>
    <row r="22" spans="1:3" hidden="1" outlineLevel="2" x14ac:dyDescent="0.25">
      <c r="B22" s="4">
        <v>4</v>
      </c>
      <c r="C22" s="5">
        <v>69</v>
      </c>
    </row>
    <row r="23" spans="1:3" s="2" customFormat="1" outlineLevel="1" collapsed="1" x14ac:dyDescent="0.25">
      <c r="A23" s="10" t="s">
        <v>78</v>
      </c>
      <c r="B23" s="4">
        <f>SUBTOTAL(1,B22:B22)</f>
        <v>4</v>
      </c>
      <c r="C23" s="5">
        <f>SUBTOTAL(1,C22:C22)</f>
        <v>69</v>
      </c>
    </row>
    <row r="24" spans="1:3" hidden="1" outlineLevel="2" x14ac:dyDescent="0.25">
      <c r="B24" s="4">
        <v>7</v>
      </c>
      <c r="C24" s="5">
        <v>289</v>
      </c>
    </row>
    <row r="25" spans="1:3" s="2" customFormat="1" outlineLevel="1" collapsed="1" x14ac:dyDescent="0.25">
      <c r="A25" s="10" t="s">
        <v>77</v>
      </c>
      <c r="B25" s="4">
        <f>SUBTOTAL(1,B24:B24)</f>
        <v>7</v>
      </c>
      <c r="C25" s="5">
        <f>SUBTOTAL(1,C24:C24)</f>
        <v>289</v>
      </c>
    </row>
    <row r="26" spans="1:3" hidden="1" outlineLevel="2" x14ac:dyDescent="0.25">
      <c r="B26" s="4">
        <v>21</v>
      </c>
      <c r="C26" s="5">
        <v>975</v>
      </c>
    </row>
    <row r="27" spans="1:3" s="2" customFormat="1" outlineLevel="1" collapsed="1" x14ac:dyDescent="0.25">
      <c r="A27" s="10" t="s">
        <v>72</v>
      </c>
      <c r="B27" s="4">
        <f>SUBTOTAL(1,B26:B26)</f>
        <v>21</v>
      </c>
      <c r="C27" s="5">
        <f>SUBTOTAL(1,C26:C26)</f>
        <v>975</v>
      </c>
    </row>
    <row r="28" spans="1:3" hidden="1" outlineLevel="2" x14ac:dyDescent="0.25">
      <c r="B28" s="4">
        <v>14</v>
      </c>
      <c r="C28" s="5">
        <v>995</v>
      </c>
    </row>
    <row r="29" spans="1:3" s="2" customFormat="1" outlineLevel="1" collapsed="1" x14ac:dyDescent="0.25">
      <c r="A29" s="10" t="s">
        <v>75</v>
      </c>
      <c r="B29" s="4">
        <f>SUBTOTAL(1,B28:B28)</f>
        <v>14</v>
      </c>
      <c r="C29" s="5">
        <f>SUBTOTAL(1,C28:C28)</f>
        <v>995</v>
      </c>
    </row>
    <row r="30" spans="1:3" hidden="1" outlineLevel="2" x14ac:dyDescent="0.25">
      <c r="B30" s="4">
        <v>4</v>
      </c>
      <c r="C30" s="5">
        <v>219</v>
      </c>
    </row>
    <row r="31" spans="1:3" s="2" customFormat="1" outlineLevel="1" collapsed="1" x14ac:dyDescent="0.25">
      <c r="A31" s="10" t="s">
        <v>78</v>
      </c>
      <c r="B31" s="4">
        <f>SUBTOTAL(1,B30:B30)</f>
        <v>4</v>
      </c>
      <c r="C31" s="5">
        <f>SUBTOTAL(1,C30:C30)</f>
        <v>219</v>
      </c>
    </row>
    <row r="32" spans="1:3" hidden="1" outlineLevel="2" x14ac:dyDescent="0.25">
      <c r="B32" s="4">
        <v>6</v>
      </c>
      <c r="C32" s="5">
        <v>198</v>
      </c>
    </row>
    <row r="33" spans="1:3" s="2" customFormat="1" outlineLevel="1" collapsed="1" x14ac:dyDescent="0.25">
      <c r="A33" s="10" t="s">
        <v>79</v>
      </c>
      <c r="B33" s="4">
        <f>SUBTOTAL(1,B32:B32)</f>
        <v>6</v>
      </c>
      <c r="C33" s="5">
        <f>SUBTOTAL(1,C32:C32)</f>
        <v>198</v>
      </c>
    </row>
    <row r="34" spans="1:3" hidden="1" outlineLevel="2" x14ac:dyDescent="0.25">
      <c r="B34" s="4">
        <v>16</v>
      </c>
      <c r="C34" s="5">
        <v>234</v>
      </c>
    </row>
    <row r="35" spans="1:3" s="2" customFormat="1" outlineLevel="1" collapsed="1" x14ac:dyDescent="0.25">
      <c r="A35" s="10" t="s">
        <v>80</v>
      </c>
      <c r="B35" s="4">
        <f>SUBTOTAL(1,B34:B34)</f>
        <v>16</v>
      </c>
      <c r="C35" s="5">
        <f>SUBTOTAL(1,C34:C34)</f>
        <v>234</v>
      </c>
    </row>
    <row r="36" spans="1:3" hidden="1" outlineLevel="2" x14ac:dyDescent="0.25">
      <c r="B36" s="4">
        <v>14</v>
      </c>
      <c r="C36" s="5">
        <v>288</v>
      </c>
    </row>
    <row r="37" spans="1:3" s="2" customFormat="1" outlineLevel="1" collapsed="1" x14ac:dyDescent="0.25">
      <c r="A37" s="10" t="s">
        <v>75</v>
      </c>
      <c r="B37" s="4">
        <f>SUBTOTAL(1,B36:B36)</f>
        <v>14</v>
      </c>
      <c r="C37" s="5">
        <f>SUBTOTAL(1,C36:C36)</f>
        <v>288</v>
      </c>
    </row>
    <row r="38" spans="1:3" hidden="1" outlineLevel="2" x14ac:dyDescent="0.25">
      <c r="B38" s="4">
        <v>10</v>
      </c>
      <c r="C38" s="5">
        <v>199</v>
      </c>
    </row>
    <row r="39" spans="1:3" s="2" customFormat="1" outlineLevel="1" collapsed="1" x14ac:dyDescent="0.25">
      <c r="A39" s="10" t="s">
        <v>81</v>
      </c>
      <c r="B39" s="4">
        <f>SUBTOTAL(1,B38:B38)</f>
        <v>10</v>
      </c>
      <c r="C39" s="5">
        <f>SUBTOTAL(1,C38:C38)</f>
        <v>199</v>
      </c>
    </row>
    <row r="40" spans="1:3" hidden="1" outlineLevel="2" x14ac:dyDescent="0.25">
      <c r="B40" s="4">
        <v>8</v>
      </c>
      <c r="C40" s="5">
        <v>177</v>
      </c>
    </row>
    <row r="41" spans="1:3" s="2" customFormat="1" outlineLevel="1" collapsed="1" x14ac:dyDescent="0.25">
      <c r="A41" s="10" t="s">
        <v>82</v>
      </c>
      <c r="B41" s="4">
        <f>SUBTOTAL(1,B40:B40)</f>
        <v>8</v>
      </c>
      <c r="C41" s="5">
        <f>SUBTOTAL(1,C40:C40)</f>
        <v>177</v>
      </c>
    </row>
    <row r="42" spans="1:3" hidden="1" outlineLevel="2" x14ac:dyDescent="0.25">
      <c r="B42" s="4">
        <v>7</v>
      </c>
      <c r="C42" s="5">
        <v>199</v>
      </c>
    </row>
    <row r="43" spans="1:3" s="2" customFormat="1" outlineLevel="1" collapsed="1" x14ac:dyDescent="0.25">
      <c r="A43" s="10" t="s">
        <v>77</v>
      </c>
      <c r="B43" s="4">
        <f>SUBTOTAL(1,B42:B42)</f>
        <v>7</v>
      </c>
      <c r="C43" s="5">
        <f>SUBTOTAL(1,C42:C42)</f>
        <v>199</v>
      </c>
    </row>
    <row r="44" spans="1:3" hidden="1" outlineLevel="2" x14ac:dyDescent="0.25">
      <c r="B44" s="4">
        <v>14</v>
      </c>
      <c r="C44" s="5">
        <v>301</v>
      </c>
    </row>
    <row r="45" spans="1:3" s="2" customFormat="1" outlineLevel="1" collapsed="1" x14ac:dyDescent="0.25">
      <c r="A45" s="10" t="s">
        <v>75</v>
      </c>
      <c r="B45" s="4">
        <f>SUBTOTAL(1,B44:B44)</f>
        <v>14</v>
      </c>
      <c r="C45" s="5">
        <f>SUBTOTAL(1,C44:C44)</f>
        <v>301</v>
      </c>
    </row>
    <row r="46" spans="1:3" hidden="1" outlineLevel="2" x14ac:dyDescent="0.25">
      <c r="B46" s="4">
        <v>4</v>
      </c>
      <c r="C46" s="5">
        <v>219</v>
      </c>
    </row>
    <row r="47" spans="1:3" s="2" customFormat="1" outlineLevel="1" collapsed="1" x14ac:dyDescent="0.25">
      <c r="A47" s="10" t="s">
        <v>78</v>
      </c>
      <c r="B47" s="4">
        <f>SUBTOTAL(1,B46:B46)</f>
        <v>4</v>
      </c>
      <c r="C47" s="5">
        <f>SUBTOTAL(1,C46:C46)</f>
        <v>219</v>
      </c>
    </row>
    <row r="48" spans="1:3" hidden="1" outlineLevel="2" x14ac:dyDescent="0.25">
      <c r="B48" s="4">
        <v>14</v>
      </c>
      <c r="C48" s="5">
        <v>299</v>
      </c>
    </row>
    <row r="49" spans="1:3" s="2" customFormat="1" outlineLevel="1" collapsed="1" x14ac:dyDescent="0.25">
      <c r="A49" s="10" t="s">
        <v>75</v>
      </c>
      <c r="B49" s="4">
        <f>SUBTOTAL(1,B48:B48)</f>
        <v>14</v>
      </c>
      <c r="C49" s="5">
        <f>SUBTOTAL(1,C48:C48)</f>
        <v>299</v>
      </c>
    </row>
    <row r="50" spans="1:3" hidden="1" outlineLevel="2" x14ac:dyDescent="0.25">
      <c r="B50" s="4">
        <v>8</v>
      </c>
      <c r="C50" s="5">
        <v>277</v>
      </c>
    </row>
    <row r="51" spans="1:3" s="2" customFormat="1" outlineLevel="1" collapsed="1" x14ac:dyDescent="0.25">
      <c r="A51" s="10" t="s">
        <v>82</v>
      </c>
      <c r="B51" s="4">
        <f>SUBTOTAL(1,B50:B50)</f>
        <v>8</v>
      </c>
      <c r="C51" s="5">
        <f>SUBTOTAL(1,C50:C50)</f>
        <v>277</v>
      </c>
    </row>
    <row r="52" spans="1:3" hidden="1" outlineLevel="2" x14ac:dyDescent="0.25">
      <c r="B52" s="4">
        <v>10</v>
      </c>
      <c r="C52" s="5">
        <v>345</v>
      </c>
    </row>
    <row r="53" spans="1:3" s="2" customFormat="1" outlineLevel="1" collapsed="1" x14ac:dyDescent="0.25">
      <c r="A53" s="10" t="s">
        <v>81</v>
      </c>
      <c r="B53" s="4">
        <f>SUBTOTAL(1,B52:B52)</f>
        <v>10</v>
      </c>
      <c r="C53" s="5">
        <f>SUBTOTAL(1,C52:C52)</f>
        <v>345</v>
      </c>
    </row>
    <row r="54" spans="1:3" hidden="1" outlineLevel="2" x14ac:dyDescent="0.25">
      <c r="B54" s="4">
        <v>14</v>
      </c>
      <c r="C54" s="5">
        <v>885</v>
      </c>
    </row>
    <row r="55" spans="1:3" s="2" customFormat="1" outlineLevel="1" collapsed="1" x14ac:dyDescent="0.25">
      <c r="A55" s="10" t="s">
        <v>75</v>
      </c>
      <c r="B55" s="11">
        <f>SUBTOTAL(1,B54:B54)</f>
        <v>14</v>
      </c>
      <c r="C55" s="12">
        <f>SUBTOTAL(1,C54:C54)</f>
        <v>885</v>
      </c>
    </row>
    <row r="56" spans="1:3" s="2" customFormat="1" x14ac:dyDescent="0.25">
      <c r="A56" s="10" t="s">
        <v>83</v>
      </c>
      <c r="B56" s="11">
        <f>SUBTOTAL(1,B2:B54)</f>
        <v>10.821428571428571</v>
      </c>
      <c r="C56" s="12">
        <f>SUBTOTAL(1,C2:C54)</f>
        <v>388.14285714285717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81C72-4378-4F31-90BD-9F3A62DEBF35}">
  <dimension ref="A1:B56"/>
  <sheetViews>
    <sheetView tabSelected="1" workbookViewId="0">
      <selection activeCell="E14" sqref="E14"/>
    </sheetView>
  </sheetViews>
  <sheetFormatPr defaultRowHeight="15" outlineLevelRow="2" x14ac:dyDescent="0.25"/>
  <cols>
    <col min="1" max="1" width="23.42578125" style="2" bestFit="1" customWidth="1"/>
    <col min="2" max="2" width="17.42578125" bestFit="1" customWidth="1"/>
    <col min="3" max="3" width="10.5703125" bestFit="1" customWidth="1"/>
  </cols>
  <sheetData>
    <row r="1" spans="1:2" x14ac:dyDescent="0.25">
      <c r="A1" s="3" t="s">
        <v>1</v>
      </c>
      <c r="B1" s="3" t="s">
        <v>2</v>
      </c>
    </row>
    <row r="2" spans="1:2" outlineLevel="2" x14ac:dyDescent="0.25">
      <c r="A2" s="4" t="s">
        <v>7</v>
      </c>
      <c r="B2" s="4">
        <v>32</v>
      </c>
    </row>
    <row r="3" spans="1:2" s="2" customFormat="1" outlineLevel="1" x14ac:dyDescent="0.25">
      <c r="A3" s="13" t="s">
        <v>84</v>
      </c>
      <c r="B3" s="4">
        <f>SUBTOTAL(9,B2:B2)</f>
        <v>32</v>
      </c>
    </row>
    <row r="4" spans="1:2" outlineLevel="2" x14ac:dyDescent="0.25">
      <c r="A4" s="4" t="s">
        <v>10</v>
      </c>
      <c r="B4" s="4">
        <v>28</v>
      </c>
    </row>
    <row r="5" spans="1:2" s="2" customFormat="1" outlineLevel="1" x14ac:dyDescent="0.25">
      <c r="A5" s="13" t="s">
        <v>85</v>
      </c>
      <c r="B5" s="4">
        <f>SUBTOTAL(9,B4:B4)</f>
        <v>28</v>
      </c>
    </row>
    <row r="6" spans="1:2" outlineLevel="2" x14ac:dyDescent="0.25">
      <c r="A6" s="4" t="s">
        <v>13</v>
      </c>
      <c r="B6" s="4">
        <v>21</v>
      </c>
    </row>
    <row r="7" spans="1:2" s="2" customFormat="1" outlineLevel="1" x14ac:dyDescent="0.25">
      <c r="A7" s="13" t="s">
        <v>86</v>
      </c>
      <c r="B7" s="4">
        <f>SUBTOTAL(9,B6:B6)</f>
        <v>21</v>
      </c>
    </row>
    <row r="8" spans="1:2" outlineLevel="2" x14ac:dyDescent="0.25">
      <c r="A8" s="4" t="s">
        <v>16</v>
      </c>
      <c r="B8" s="4">
        <v>3</v>
      </c>
    </row>
    <row r="9" spans="1:2" s="2" customFormat="1" outlineLevel="1" x14ac:dyDescent="0.25">
      <c r="A9" s="13" t="s">
        <v>87</v>
      </c>
      <c r="B9" s="4">
        <f>SUBTOTAL(9,B8:B8)</f>
        <v>3</v>
      </c>
    </row>
    <row r="10" spans="1:2" outlineLevel="2" x14ac:dyDescent="0.25">
      <c r="A10" s="4" t="s">
        <v>19</v>
      </c>
      <c r="B10" s="4">
        <v>1</v>
      </c>
    </row>
    <row r="11" spans="1:2" s="2" customFormat="1" outlineLevel="1" x14ac:dyDescent="0.25">
      <c r="A11" s="13" t="s">
        <v>88</v>
      </c>
      <c r="B11" s="4">
        <f>SUBTOTAL(9,B10:B10)</f>
        <v>1</v>
      </c>
    </row>
    <row r="12" spans="1:2" outlineLevel="2" x14ac:dyDescent="0.25">
      <c r="A12" s="4" t="s">
        <v>23</v>
      </c>
      <c r="B12" s="4">
        <v>14</v>
      </c>
    </row>
    <row r="13" spans="1:2" s="2" customFormat="1" outlineLevel="1" x14ac:dyDescent="0.25">
      <c r="A13" s="13" t="s">
        <v>89</v>
      </c>
      <c r="B13" s="4">
        <f>SUBTOTAL(9,B12:B12)</f>
        <v>14</v>
      </c>
    </row>
    <row r="14" spans="1:2" outlineLevel="2" x14ac:dyDescent="0.25">
      <c r="A14" s="4" t="s">
        <v>25</v>
      </c>
      <c r="B14" s="4">
        <v>5</v>
      </c>
    </row>
    <row r="15" spans="1:2" outlineLevel="2" x14ac:dyDescent="0.25">
      <c r="A15" s="4" t="s">
        <v>25</v>
      </c>
      <c r="B15" s="4">
        <v>3</v>
      </c>
    </row>
    <row r="16" spans="1:2" s="2" customFormat="1" outlineLevel="1" x14ac:dyDescent="0.25">
      <c r="A16" s="13" t="s">
        <v>90</v>
      </c>
      <c r="B16" s="4">
        <f>SUBTOTAL(9,B14:B15)</f>
        <v>8</v>
      </c>
    </row>
    <row r="17" spans="1:2" outlineLevel="2" x14ac:dyDescent="0.25">
      <c r="A17" s="4" t="s">
        <v>28</v>
      </c>
      <c r="B17" s="4">
        <v>7</v>
      </c>
    </row>
    <row r="18" spans="1:2" s="2" customFormat="1" outlineLevel="1" x14ac:dyDescent="0.25">
      <c r="A18" s="13" t="s">
        <v>91</v>
      </c>
      <c r="B18" s="4">
        <f>SUBTOTAL(9,B17:B17)</f>
        <v>7</v>
      </c>
    </row>
    <row r="19" spans="1:2" outlineLevel="2" x14ac:dyDescent="0.25">
      <c r="A19" s="4" t="s">
        <v>30</v>
      </c>
      <c r="B19" s="4">
        <v>7</v>
      </c>
    </row>
    <row r="20" spans="1:2" s="2" customFormat="1" outlineLevel="1" x14ac:dyDescent="0.25">
      <c r="A20" s="13" t="s">
        <v>92</v>
      </c>
      <c r="B20" s="4">
        <f>SUBTOTAL(9,B19:B19)</f>
        <v>7</v>
      </c>
    </row>
    <row r="21" spans="1:2" outlineLevel="2" x14ac:dyDescent="0.25">
      <c r="A21" s="4" t="s">
        <v>32</v>
      </c>
      <c r="B21" s="4">
        <v>7</v>
      </c>
    </row>
    <row r="22" spans="1:2" s="2" customFormat="1" outlineLevel="1" x14ac:dyDescent="0.25">
      <c r="A22" s="13" t="s">
        <v>93</v>
      </c>
      <c r="B22" s="4">
        <f>SUBTOTAL(9,B21:B21)</f>
        <v>7</v>
      </c>
    </row>
    <row r="23" spans="1:2" outlineLevel="2" x14ac:dyDescent="0.25">
      <c r="A23" s="4" t="s">
        <v>35</v>
      </c>
      <c r="B23" s="4">
        <v>4</v>
      </c>
    </row>
    <row r="24" spans="1:2" s="2" customFormat="1" outlineLevel="1" x14ac:dyDescent="0.25">
      <c r="A24" s="13" t="s">
        <v>94</v>
      </c>
      <c r="B24" s="4">
        <f>SUBTOTAL(9,B23:B23)</f>
        <v>4</v>
      </c>
    </row>
    <row r="25" spans="1:2" outlineLevel="2" x14ac:dyDescent="0.25">
      <c r="A25" s="4" t="s">
        <v>37</v>
      </c>
      <c r="B25" s="4">
        <v>7</v>
      </c>
    </row>
    <row r="26" spans="1:2" s="2" customFormat="1" outlineLevel="1" x14ac:dyDescent="0.25">
      <c r="A26" s="13" t="s">
        <v>95</v>
      </c>
      <c r="B26" s="4">
        <f>SUBTOTAL(9,B25:B25)</f>
        <v>7</v>
      </c>
    </row>
    <row r="27" spans="1:2" outlineLevel="2" x14ac:dyDescent="0.25">
      <c r="A27" s="4" t="s">
        <v>40</v>
      </c>
      <c r="B27" s="4">
        <v>21</v>
      </c>
    </row>
    <row r="28" spans="1:2" s="2" customFormat="1" outlineLevel="1" x14ac:dyDescent="0.25">
      <c r="A28" s="13" t="s">
        <v>96</v>
      </c>
      <c r="B28" s="4">
        <f>SUBTOTAL(9,B27:B27)</f>
        <v>21</v>
      </c>
    </row>
    <row r="29" spans="1:2" outlineLevel="2" x14ac:dyDescent="0.25">
      <c r="A29" s="4" t="s">
        <v>43</v>
      </c>
      <c r="B29" s="4">
        <v>14</v>
      </c>
    </row>
    <row r="30" spans="1:2" s="2" customFormat="1" outlineLevel="1" x14ac:dyDescent="0.25">
      <c r="A30" s="13" t="s">
        <v>97</v>
      </c>
      <c r="B30" s="4">
        <f>SUBTOTAL(9,B29:B29)</f>
        <v>14</v>
      </c>
    </row>
    <row r="31" spans="1:2" outlineLevel="2" x14ac:dyDescent="0.25">
      <c r="A31" s="4" t="s">
        <v>46</v>
      </c>
      <c r="B31" s="4">
        <v>4</v>
      </c>
    </row>
    <row r="32" spans="1:2" s="2" customFormat="1" outlineLevel="1" x14ac:dyDescent="0.25">
      <c r="A32" s="13" t="s">
        <v>98</v>
      </c>
      <c r="B32" s="4">
        <f>SUBTOTAL(9,B31:B31)</f>
        <v>4</v>
      </c>
    </row>
    <row r="33" spans="1:2" outlineLevel="2" x14ac:dyDescent="0.25">
      <c r="A33" s="4" t="s">
        <v>48</v>
      </c>
      <c r="B33" s="4">
        <v>6</v>
      </c>
    </row>
    <row r="34" spans="1:2" s="2" customFormat="1" outlineLevel="1" x14ac:dyDescent="0.25">
      <c r="A34" s="13" t="s">
        <v>99</v>
      </c>
      <c r="B34" s="4">
        <f>SUBTOTAL(9,B33:B33)</f>
        <v>6</v>
      </c>
    </row>
    <row r="35" spans="1:2" outlineLevel="2" x14ac:dyDescent="0.25">
      <c r="A35" s="4" t="s">
        <v>50</v>
      </c>
      <c r="B35" s="4">
        <v>16</v>
      </c>
    </row>
    <row r="36" spans="1:2" s="2" customFormat="1" outlineLevel="1" x14ac:dyDescent="0.25">
      <c r="A36" s="13" t="s">
        <v>100</v>
      </c>
      <c r="B36" s="4">
        <f>SUBTOTAL(9,B35:B35)</f>
        <v>16</v>
      </c>
    </row>
    <row r="37" spans="1:2" outlineLevel="2" x14ac:dyDescent="0.25">
      <c r="A37" s="4" t="s">
        <v>52</v>
      </c>
      <c r="B37" s="4">
        <v>14</v>
      </c>
    </row>
    <row r="38" spans="1:2" outlineLevel="2" x14ac:dyDescent="0.25">
      <c r="A38" s="4" t="s">
        <v>52</v>
      </c>
      <c r="B38" s="4">
        <v>10</v>
      </c>
    </row>
    <row r="39" spans="1:2" s="2" customFormat="1" outlineLevel="1" x14ac:dyDescent="0.25">
      <c r="A39" s="13" t="s">
        <v>101</v>
      </c>
      <c r="B39" s="4">
        <f>SUBTOTAL(9,B37:B38)</f>
        <v>24</v>
      </c>
    </row>
    <row r="40" spans="1:2" outlineLevel="2" x14ac:dyDescent="0.25">
      <c r="A40" s="4" t="s">
        <v>46</v>
      </c>
      <c r="B40" s="4">
        <v>8</v>
      </c>
    </row>
    <row r="41" spans="1:2" outlineLevel="2" x14ac:dyDescent="0.25">
      <c r="A41" s="4" t="s">
        <v>46</v>
      </c>
      <c r="B41" s="4">
        <v>7</v>
      </c>
    </row>
    <row r="42" spans="1:2" s="2" customFormat="1" outlineLevel="1" x14ac:dyDescent="0.25">
      <c r="A42" s="13" t="s">
        <v>98</v>
      </c>
      <c r="B42" s="4">
        <f>SUBTOTAL(9,B40:B41)</f>
        <v>15</v>
      </c>
    </row>
    <row r="43" spans="1:2" outlineLevel="2" x14ac:dyDescent="0.25">
      <c r="A43" s="4" t="s">
        <v>50</v>
      </c>
      <c r="B43" s="4">
        <v>14</v>
      </c>
    </row>
    <row r="44" spans="1:2" s="2" customFormat="1" outlineLevel="1" x14ac:dyDescent="0.25">
      <c r="A44" s="13" t="s">
        <v>100</v>
      </c>
      <c r="B44" s="4">
        <f>SUBTOTAL(9,B43:B43)</f>
        <v>14</v>
      </c>
    </row>
    <row r="45" spans="1:2" outlineLevel="2" x14ac:dyDescent="0.25">
      <c r="A45" s="4" t="s">
        <v>46</v>
      </c>
      <c r="B45" s="4">
        <v>4</v>
      </c>
    </row>
    <row r="46" spans="1:2" s="2" customFormat="1" outlineLevel="1" x14ac:dyDescent="0.25">
      <c r="A46" s="13" t="s">
        <v>98</v>
      </c>
      <c r="B46" s="4">
        <f>SUBTOTAL(9,B45:B45)</f>
        <v>4</v>
      </c>
    </row>
    <row r="47" spans="1:2" outlineLevel="2" x14ac:dyDescent="0.25">
      <c r="A47" s="4" t="s">
        <v>52</v>
      </c>
      <c r="B47" s="4">
        <v>14</v>
      </c>
    </row>
    <row r="48" spans="1:2" s="2" customFormat="1" outlineLevel="1" x14ac:dyDescent="0.25">
      <c r="A48" s="13" t="s">
        <v>101</v>
      </c>
      <c r="B48" s="4">
        <f>SUBTOTAL(9,B47:B47)</f>
        <v>14</v>
      </c>
    </row>
    <row r="49" spans="1:2" outlineLevel="2" x14ac:dyDescent="0.25">
      <c r="A49" s="4" t="s">
        <v>59</v>
      </c>
      <c r="B49" s="4">
        <v>8</v>
      </c>
    </row>
    <row r="50" spans="1:2" s="2" customFormat="1" outlineLevel="1" x14ac:dyDescent="0.25">
      <c r="A50" s="13" t="s">
        <v>102</v>
      </c>
      <c r="B50" s="4">
        <f>SUBTOTAL(9,B49:B49)</f>
        <v>8</v>
      </c>
    </row>
    <row r="51" spans="1:2" outlineLevel="2" x14ac:dyDescent="0.25">
      <c r="A51" s="4" t="s">
        <v>61</v>
      </c>
      <c r="B51" s="4">
        <v>10</v>
      </c>
    </row>
    <row r="52" spans="1:2" s="2" customFormat="1" outlineLevel="1" x14ac:dyDescent="0.25">
      <c r="A52" s="13" t="s">
        <v>103</v>
      </c>
      <c r="B52" s="4">
        <f>SUBTOTAL(9,B51:B51)</f>
        <v>10</v>
      </c>
    </row>
    <row r="53" spans="1:2" outlineLevel="2" x14ac:dyDescent="0.25">
      <c r="A53" s="4" t="s">
        <v>64</v>
      </c>
      <c r="B53" s="4">
        <v>14</v>
      </c>
    </row>
    <row r="54" spans="1:2" s="2" customFormat="1" outlineLevel="1" x14ac:dyDescent="0.25">
      <c r="A54" s="14" t="s">
        <v>104</v>
      </c>
      <c r="B54" s="11">
        <f>SUBTOTAL(9,B53:B53)</f>
        <v>14</v>
      </c>
    </row>
    <row r="55" spans="1:2" s="2" customFormat="1" x14ac:dyDescent="0.25">
      <c r="A55" s="14" t="s">
        <v>69</v>
      </c>
      <c r="B55" s="11">
        <f>SUBTOTAL(9,B2:B53)</f>
        <v>303</v>
      </c>
    </row>
    <row r="56" spans="1:2" x14ac:dyDescent="0.25">
      <c r="A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 Sheet</vt:lpstr>
      <vt:lpstr>R+T+P</vt:lpstr>
      <vt:lpstr>R+T+P Pivot</vt:lpstr>
      <vt:lpstr>R+P</vt:lpstr>
      <vt:lpstr>R+P Pivot</vt:lpstr>
      <vt:lpstr>C+T+P</vt:lpstr>
      <vt:lpstr>C+T+P Pivot</vt:lpstr>
      <vt:lpstr>N+P Group Avg</vt:lpstr>
      <vt:lpstr>R+N Group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Ghadi</dc:creator>
  <cp:lastModifiedBy>Prajwal Ghadi</cp:lastModifiedBy>
  <dcterms:created xsi:type="dcterms:W3CDTF">2021-03-02T14:04:19Z</dcterms:created>
  <dcterms:modified xsi:type="dcterms:W3CDTF">2021-03-02T15:24:46Z</dcterms:modified>
</cp:coreProperties>
</file>