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JP CERTIFICATES\IITK\Course summerterm\Advanced_Excel\"/>
    </mc:Choice>
  </mc:AlternateContent>
  <xr:revisionPtr revIDLastSave="0" documentId="13_ncr:1_{73DB73F7-D243-4F41-9E4E-A8076FB3BCDC}"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4" r:id="rId1"/>
    <sheet name="Waterfall_chart" sheetId="5" r:id="rId2"/>
    <sheet name="Pie_chart" sheetId="6" r:id="rId3"/>
    <sheet name="Map_chart" sheetId="7" r:id="rId4"/>
    <sheet name="Top 5" sheetId="8" r:id="rId5"/>
    <sheet name="KPI" sheetId="9" r:id="rId6"/>
    <sheet name="KPI YOY" sheetId="10" r:id="rId7"/>
    <sheet name="Dashboard" sheetId="11" r:id="rId8"/>
    <sheet name="Data" sheetId="1" r:id="rId9"/>
    <sheet name="layout" sheetId="2" r:id="rId10"/>
  </sheets>
  <definedNames>
    <definedName name="_xlchart.v1.0" hidden="1">Waterfall_chart!$D$4:$D$7</definedName>
    <definedName name="_xlchart.v1.1" hidden="1">Waterfall_chart!$E$3</definedName>
    <definedName name="_xlchart.v1.16" hidden="1">Waterfall_chart!$D$4:$D$7</definedName>
    <definedName name="_xlchart.v1.17" hidden="1">Waterfall_chart!$E$3</definedName>
    <definedName name="_xlchart.v1.18" hidden="1">Waterfall_chart!$E$4:$E$7</definedName>
    <definedName name="_xlchart.v1.2" hidden="1">Waterfall_chart!$E$4:$E$7</definedName>
    <definedName name="_xlchart.v5.10" hidden="1">Map_chart!$E$3</definedName>
    <definedName name="_xlchart.v5.11" hidden="1">Map_chart!$E$4:$E$52</definedName>
    <definedName name="_xlchart.v5.12" hidden="1">Map_chart!$D$3</definedName>
    <definedName name="_xlchart.v5.13" hidden="1">Map_chart!$D$4:$D$52</definedName>
    <definedName name="_xlchart.v5.14" hidden="1">Map_chart!$E$3</definedName>
    <definedName name="_xlchart.v5.15" hidden="1">Map_chart!$E$4:$E$52</definedName>
    <definedName name="_xlchart.v5.3" hidden="1">Map_chart!$D$3</definedName>
    <definedName name="_xlchart.v5.4" hidden="1">Map_chart!$D$4:$D$52</definedName>
    <definedName name="_xlchart.v5.5" hidden="1">Map_chart!$E$2</definedName>
    <definedName name="_xlchart.v5.6" hidden="1">Map_chart!$E$3</definedName>
    <definedName name="_xlchart.v5.7" hidden="1">Map_chart!$E$4:$E$52</definedName>
    <definedName name="_xlchart.v5.8" hidden="1">Map_chart!$D$3</definedName>
    <definedName name="_xlchart.v5.9" hidden="1">Map_chart!$D$4:$D$52</definedName>
    <definedName name="Slicer_Region">#N/A</definedName>
    <definedName name="Slicer_Segment">#N/A</definedName>
    <definedName name="Slicer_Year1">#N/A</definedName>
  </definedNames>
  <calcPr calcId="191029"/>
  <pivotCaches>
    <pivotCache cacheId="2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9" i="7" l="1"/>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 i="7"/>
  <c r="E5" i="7"/>
  <c r="D6" i="7"/>
  <c r="E6" i="7"/>
  <c r="D7" i="7"/>
  <c r="E7" i="7"/>
  <c r="D8" i="7"/>
  <c r="E8" i="7"/>
  <c r="E4" i="7"/>
  <c r="D4" i="7"/>
  <c r="E5" i="5"/>
  <c r="E6" i="5"/>
  <c r="E7" i="5"/>
  <c r="E4" i="5"/>
  <c r="D5" i="5"/>
  <c r="D6" i="5"/>
  <c r="D7" i="5"/>
  <c r="D4" i="5"/>
  <c r="C9"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8" i="1"/>
  <c r="C7" i="1"/>
  <c r="C6" i="1"/>
  <c r="C5" i="1"/>
  <c r="C4" i="1"/>
  <c r="C3" i="1"/>
  <c r="C2" i="1"/>
  <c r="L8" i="10"/>
  <c r="K8" i="10"/>
  <c r="J8" i="10"/>
  <c r="I8" i="10"/>
  <c r="H8" i="10"/>
</calcChain>
</file>

<file path=xl/sharedStrings.xml><?xml version="1.0" encoding="utf-8"?>
<sst xmlns="http://schemas.openxmlformats.org/spreadsheetml/2006/main" count="130095" uniqueCount="10957">
  <si>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</si>
  <si>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</si>
  <si>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</si>
  <si>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</si>
  <si>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</si>
  <si>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</si>
  <si>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</si>
  <si>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</si>
  <si>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</si>
  <si>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</si>
  <si>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</si>
  <si>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</si>
  <si>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</si>
  <si>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</si>
  <si>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</si>
  <si>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</si>
  <si>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</si>
  <si>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</si>
  <si>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</si>
  <si>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</si>
  <si>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</si>
  <si>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</si>
  <si>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</si>
  <si>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</si>
  <si>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</si>
  <si>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</si>
  <si>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</si>
  <si>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</si>
  <si>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</si>
  <si>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</si>
  <si>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</si>
  <si>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</si>
  <si>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</si>
  <si>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</si>
  <si>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</si>
  <si>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</si>
  <si>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</si>
  <si>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</si>
  <si>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</si>
  <si>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</si>
  <si>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</si>
  <si>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</si>
  <si>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</si>
  <si>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</si>
  <si>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</si>
  <si>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</si>
  <si>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</si>
  <si>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</si>
  <si>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</si>
  <si>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</si>
  <si>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</si>
  <si>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</si>
  <si>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</si>
  <si>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</si>
  <si>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</si>
  <si>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</si>
  <si>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</si>
  <si>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</si>
  <si>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</si>
  <si>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</si>
  <si>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</si>
  <si>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</si>
  <si>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</si>
  <si>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</si>
  <si>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</si>
  <si>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</si>
  <si>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</si>
  <si>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</si>
  <si>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</si>
  <si>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</si>
  <si>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</si>
  <si>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</si>
  <si>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</si>
  <si>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</si>
  <si>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</si>
  <si>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</si>
  <si>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</si>
  <si>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</si>
  <si>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</si>
  <si>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</si>
  <si>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</si>
  <si>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</si>
  <si>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</si>
  <si>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</si>
  <si>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</si>
  <si>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</si>
  <si>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</si>
  <si>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</si>
  <si>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</si>
  <si>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</si>
  <si>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</si>
  <si>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</si>
  <si>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</si>
  <si>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</si>
  <si>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</si>
  <si>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</si>
  <si>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</si>
  <si>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</si>
  <si>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</si>
  <si>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</si>
  <si>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</si>
  <si>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</si>
  <si>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</si>
  <si>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</si>
  <si>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</si>
  <si>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</si>
  <si>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</si>
  <si>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</si>
  <si>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</si>
  <si>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</si>
  <si>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</si>
  <si>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</si>
  <si>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</si>
  <si>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</si>
  <si>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</si>
  <si>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</si>
  <si>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</si>
  <si>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</si>
  <si>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</si>
  <si>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</si>
  <si>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</si>
  <si>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</si>
  <si>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</si>
  <si>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</si>
  <si>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</si>
  <si>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</si>
  <si>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</si>
  <si>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</si>
  <si>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</si>
  <si>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</si>
  <si>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</si>
  <si>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</si>
  <si>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</si>
  <si>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</si>
  <si>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</si>
  <si>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</si>
  <si>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</si>
  <si>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</si>
  <si>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</si>
  <si>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</si>
  <si>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</si>
  <si>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</si>
  <si>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</si>
  <si>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</si>
  <si>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</si>
  <si>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</si>
  <si>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</si>
  <si>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</si>
  <si>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</si>
  <si>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</si>
  <si>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</si>
  <si>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</si>
  <si>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</si>
  <si>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</si>
  <si>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</si>
  <si>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</si>
  <si>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</si>
  <si>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</si>
  <si>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</si>
  <si>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</si>
  <si>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</si>
  <si>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</si>
  <si>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</si>
  <si>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</si>
  <si>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</si>
  <si>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</si>
  <si>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</si>
  <si>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</si>
  <si>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</si>
  <si>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</si>
  <si>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</si>
  <si>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</si>
  <si>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</si>
  <si>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</si>
  <si>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</si>
  <si>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</si>
  <si>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</si>
  <si>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</si>
  <si>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</si>
  <si>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</si>
  <si>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</si>
  <si>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</si>
  <si>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</si>
  <si>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</si>
  <si>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</si>
  <si>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</si>
  <si>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</si>
  <si>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</si>
  <si>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</si>
  <si>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</si>
  <si>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</si>
  <si>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</si>
  <si>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</si>
  <si>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</si>
  <si>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</si>
  <si>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</si>
  <si>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</si>
  <si>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</si>
  <si>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</si>
  <si>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</si>
  <si>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</si>
  <si>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</si>
  <si>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</si>
  <si>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</si>
  <si>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</si>
  <si>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</si>
  <si>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</si>
  <si>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</si>
  <si>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</si>
  <si>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</si>
  <si>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</si>
  <si>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</si>
  <si>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</si>
  <si>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</si>
  <si>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</si>
  <si>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</si>
  <si>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</si>
  <si>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</si>
  <si>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</si>
  <si>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</si>
  <si>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</si>
  <si>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</si>
  <si>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</si>
  <si>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</si>
  <si>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</si>
  <si>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</si>
  <si>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</si>
  <si>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</si>
  <si>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</si>
  <si>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</si>
  <si>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</si>
  <si>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</si>
  <si>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</si>
  <si>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</si>
  <si>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</si>
  <si>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</si>
  <si>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</si>
  <si>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</si>
  <si>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</si>
  <si>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</si>
  <si>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</si>
  <si>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</si>
  <si>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</si>
  <si>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</si>
  <si>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</si>
  <si>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</si>
  <si>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</si>
  <si>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</si>
  <si>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</si>
  <si>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</si>
  <si>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</si>
  <si>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</si>
  <si>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</si>
  <si>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</si>
  <si>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</si>
  <si>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</si>
  <si>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</si>
  <si>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</si>
  <si>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</si>
  <si>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</si>
  <si>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</si>
  <si>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</si>
  <si>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</si>
  <si>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</si>
  <si>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</si>
  <si>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</si>
  <si>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</si>
  <si>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</si>
  <si>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</si>
  <si>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</si>
  <si>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</si>
  <si>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</si>
  <si>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</si>
  <si>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</si>
  <si>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</si>
  <si>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</si>
  <si>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</si>
  <si>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</si>
  <si>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</si>
  <si>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</si>
  <si>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</si>
  <si>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</si>
  <si>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</si>
  <si>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</si>
  <si>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</si>
  <si>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</si>
  <si>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</si>
  <si>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</si>
  <si>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</si>
  <si>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</si>
  <si>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</si>
  <si>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</si>
  <si>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</si>
  <si>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</si>
  <si>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</si>
  <si>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</si>
  <si>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</si>
  <si>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</si>
  <si>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</si>
  <si>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</si>
  <si>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</si>
  <si>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</si>
  <si>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</si>
  <si>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</si>
  <si>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</si>
  <si>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</si>
  <si>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</si>
  <si>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</si>
  <si>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</si>
  <si>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</si>
  <si>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</si>
  <si>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</si>
  <si>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</si>
  <si>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</si>
  <si>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</si>
  <si>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</si>
  <si>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</si>
  <si>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</si>
  <si>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</si>
  <si>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</si>
  <si>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</si>
  <si>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</si>
  <si>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</si>
  <si>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</si>
  <si>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</si>
  <si>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</si>
  <si>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</si>
  <si>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</si>
  <si>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</si>
  <si>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</si>
  <si>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</si>
  <si>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</si>
  <si>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</si>
  <si>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</si>
  <si>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</si>
  <si>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</si>
  <si>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</si>
  <si>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</si>
  <si>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</si>
  <si>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</si>
  <si>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</si>
  <si>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</si>
  <si>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</si>
  <si>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</si>
  <si>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</si>
  <si>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</si>
  <si>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</si>
  <si>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</si>
  <si>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</si>
  <si>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</si>
  <si>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</si>
  <si>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</si>
  <si>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</si>
  <si>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</si>
  <si>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</si>
  <si>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</si>
  <si>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</si>
  <si>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</si>
  <si>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</si>
  <si>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</si>
  <si>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</si>
  <si>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</si>
  <si>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</si>
  <si>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</si>
  <si>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</si>
  <si>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</si>
  <si>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</si>
  <si>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</si>
  <si>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</si>
  <si>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</si>
  <si>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</si>
  <si>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</si>
  <si>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</si>
  <si>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</si>
  <si>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</si>
  <si>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</si>
  <si>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</si>
  <si>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</si>
  <si>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</si>
  <si>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</si>
  <si>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</si>
  <si>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</si>
  <si>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</si>
  <si>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</si>
  <si>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</si>
  <si>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</si>
  <si>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</si>
  <si>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</si>
  <si>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</si>
  <si>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</si>
  <si>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</si>
  <si>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</si>
  <si>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</si>
  <si>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</si>
  <si>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</si>
  <si>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</si>
  <si>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</si>
  <si>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</si>
  <si>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</si>
  <si>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</si>
  <si>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</si>
  <si>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</si>
  <si>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</si>
  <si>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</si>
  <si>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</si>
  <si>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</si>
  <si>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</si>
  <si>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</si>
  <si>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</si>
  <si>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</si>
  <si>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</si>
  <si>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</si>
  <si>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</si>
  <si>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</si>
  <si>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</si>
  <si>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</si>
  <si>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</si>
  <si>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</si>
  <si>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</si>
  <si>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</si>
  <si>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</si>
  <si>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</si>
  <si>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</si>
  <si>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</si>
  <si>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</si>
  <si>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</si>
  <si>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</si>
  <si>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</si>
  <si>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</si>
  <si>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</si>
  <si>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</si>
  <si>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</si>
  <si>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</si>
  <si>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</si>
  <si>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</si>
  <si>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</si>
  <si>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</si>
  <si>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</si>
  <si>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</si>
  <si>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</si>
  <si>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</si>
  <si>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</si>
  <si>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</si>
  <si>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</si>
  <si>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</si>
  <si>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</si>
  <si>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</si>
  <si>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</si>
  <si>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</si>
  <si>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</si>
  <si>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</si>
  <si>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</si>
  <si>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</si>
  <si>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</si>
  <si>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</si>
  <si>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</si>
  <si>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</si>
  <si>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</si>
  <si>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</si>
  <si>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</si>
  <si>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</si>
  <si>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</si>
  <si>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</si>
  <si>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</si>
  <si>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</si>
  <si>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</si>
  <si>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</si>
  <si>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</si>
  <si>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</si>
  <si>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</si>
  <si>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</si>
  <si>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</si>
  <si>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</si>
  <si>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</si>
  <si>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</si>
  <si>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</si>
  <si>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</si>
  <si>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</si>
  <si>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</si>
  <si>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</si>
  <si>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</si>
  <si>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</si>
  <si>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</si>
  <si>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</si>
  <si>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</si>
  <si>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</si>
  <si>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</si>
  <si>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</si>
  <si>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</si>
  <si>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</si>
  <si>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</si>
  <si>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</si>
  <si>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</si>
  <si>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</si>
  <si>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</si>
  <si>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</si>
  <si>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</si>
  <si>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</si>
  <si>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</si>
  <si>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</si>
  <si>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</si>
  <si>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</si>
  <si>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</si>
  <si>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</si>
  <si>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</si>
  <si>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</si>
  <si>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</si>
  <si>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</si>
  <si>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</si>
  <si>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</si>
  <si>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</si>
  <si>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</si>
  <si>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</si>
  <si>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</si>
  <si>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</si>
  <si>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</si>
  <si>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</si>
  <si>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</si>
  <si>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</si>
  <si>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</si>
  <si>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</si>
  <si>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</si>
  <si>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</si>
  <si>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</si>
  <si>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</si>
  <si>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</si>
  <si>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</si>
  <si>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</si>
  <si>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</si>
  <si>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</si>
  <si>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</si>
  <si>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</si>
  <si>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</si>
  <si>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</si>
  <si>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</si>
  <si>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</si>
  <si>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</si>
  <si>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</si>
  <si>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</si>
  <si>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</si>
  <si>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</si>
  <si>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</si>
  <si>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</si>
  <si>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</si>
  <si>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</si>
  <si>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</si>
  <si>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</si>
  <si>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</si>
  <si>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</si>
  <si>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</si>
  <si>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</si>
  <si>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</si>
  <si>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</si>
  <si>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</si>
  <si>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</si>
  <si>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</si>
  <si>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</si>
  <si>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</si>
  <si>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</si>
  <si>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</si>
  <si>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</si>
  <si>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</si>
  <si>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</si>
  <si>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</si>
  <si>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</si>
  <si>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</si>
  <si>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</si>
  <si>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</si>
  <si>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</si>
  <si>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</si>
  <si>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</si>
  <si>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</si>
  <si>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</si>
  <si>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</si>
  <si>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</si>
  <si>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</si>
  <si>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</si>
  <si>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</si>
  <si>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</si>
  <si>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</si>
  <si>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</si>
  <si>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</si>
  <si>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</si>
  <si>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</si>
  <si>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</si>
  <si>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</si>
  <si>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</si>
  <si>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</si>
  <si>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</si>
  <si>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</si>
  <si>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</si>
  <si>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</si>
  <si>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</si>
  <si>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</si>
  <si>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</si>
  <si>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</si>
  <si>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</si>
  <si>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</si>
  <si>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</si>
  <si>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</si>
  <si>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</si>
  <si>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</si>
  <si>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</si>
  <si>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</si>
  <si>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</si>
  <si>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</si>
  <si>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</si>
  <si>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</si>
  <si>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</si>
  <si>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</si>
  <si>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</si>
  <si>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</si>
  <si>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</si>
  <si>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</si>
  <si>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</si>
  <si>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</si>
  <si>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</si>
  <si>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</si>
  <si>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</si>
  <si>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</si>
  <si>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</si>
  <si>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</si>
  <si>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</si>
  <si>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</si>
  <si>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</si>
  <si>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</si>
  <si>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</si>
  <si>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</si>
  <si>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</si>
  <si>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</si>
  <si>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</si>
  <si>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</si>
  <si>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</si>
  <si>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</si>
  <si>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</si>
  <si>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</si>
  <si>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</si>
  <si>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</si>
  <si>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</si>
  <si>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</si>
  <si>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</si>
  <si>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</si>
  <si>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</si>
  <si>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</si>
  <si>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</si>
  <si>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</si>
  <si>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</si>
  <si>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</si>
  <si>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</si>
  <si>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</si>
  <si>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</si>
  <si>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</si>
  <si>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</si>
  <si>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</si>
  <si>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</si>
  <si>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</si>
  <si>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</si>
  <si>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</si>
  <si>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</si>
  <si>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</si>
  <si>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</si>
  <si>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</si>
  <si>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</si>
  <si>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</si>
  <si>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</si>
  <si>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</si>
  <si>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</si>
  <si>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</si>
  <si>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</si>
  <si>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</si>
  <si>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</si>
  <si>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</si>
  <si>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</si>
  <si>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</si>
  <si>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</si>
  <si>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</si>
  <si>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</si>
  <si>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</si>
  <si>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</si>
  <si>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</si>
  <si>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</si>
  <si>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</si>
  <si>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</si>
  <si>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</si>
  <si>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</si>
  <si>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</si>
  <si>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</si>
  <si>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</si>
  <si>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</si>
  <si>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</si>
  <si>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</si>
  <si>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</si>
  <si>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</si>
  <si>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</si>
  <si>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</si>
  <si>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</si>
  <si>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</si>
  <si>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</si>
  <si>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</si>
  <si>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</si>
  <si>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</si>
  <si>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</si>
  <si>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</si>
  <si>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</si>
  <si>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</si>
  <si>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</si>
  <si>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</si>
  <si>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</si>
  <si>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</si>
  <si>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</si>
  <si>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</si>
  <si>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</si>
  <si>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</si>
  <si>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</si>
  <si>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</si>
  <si>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</si>
  <si>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</si>
  <si>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</si>
  <si>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</si>
  <si>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</si>
  <si>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</si>
  <si>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</si>
  <si>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</si>
  <si>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</si>
  <si>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</si>
  <si>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</si>
  <si>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</si>
  <si>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</si>
  <si>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</si>
  <si>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</si>
  <si>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</si>
  <si>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</si>
  <si>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</si>
  <si>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</si>
  <si>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</si>
  <si>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</si>
  <si>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</si>
  <si>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</si>
  <si>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</si>
  <si>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</si>
  <si>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</si>
  <si>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</si>
  <si>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</si>
  <si>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</si>
  <si>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</si>
  <si>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</si>
  <si>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</si>
  <si>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</si>
  <si>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</si>
  <si>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</si>
  <si>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</si>
  <si>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</si>
  <si>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</si>
  <si>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</si>
  <si>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</si>
  <si>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</si>
  <si>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</si>
  <si>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</si>
  <si>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</si>
  <si>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</si>
  <si>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</si>
  <si>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</si>
  <si>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</si>
  <si>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</si>
  <si>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</si>
  <si>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</si>
  <si>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</si>
  <si>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</si>
  <si>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</si>
  <si>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</si>
  <si>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</si>
  <si>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</si>
  <si>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</si>
  <si>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</si>
  <si>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</si>
  <si>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</si>
  <si>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</si>
  <si>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</si>
  <si>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</si>
  <si>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</si>
  <si>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</si>
  <si>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</si>
  <si>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</si>
  <si>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</si>
  <si>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</si>
  <si>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</si>
  <si>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</si>
  <si>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</si>
  <si>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</si>
  <si>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</si>
  <si>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</si>
  <si>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</si>
  <si>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</si>
  <si>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</si>
  <si>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</si>
  <si>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</si>
  <si>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</si>
  <si>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</si>
  <si>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</si>
  <si>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</si>
  <si>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</si>
  <si>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</si>
  <si>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</si>
  <si>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</si>
  <si>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</si>
  <si>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</si>
  <si>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</si>
  <si>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</si>
  <si>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</si>
  <si>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</si>
  <si>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</si>
  <si>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</si>
  <si>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</si>
  <si>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</si>
  <si>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</si>
  <si>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</si>
  <si>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</si>
  <si>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</si>
  <si>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</si>
  <si>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</si>
  <si>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</si>
  <si>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</si>
  <si>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</si>
  <si>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</si>
  <si>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</si>
  <si>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</si>
  <si>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</si>
  <si>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</si>
  <si>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</si>
  <si>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</si>
  <si>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</si>
  <si>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</si>
  <si>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</si>
  <si>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</si>
  <si>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</si>
  <si>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</si>
  <si>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</si>
  <si>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</si>
  <si>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</si>
  <si>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</si>
  <si>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</si>
  <si>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</si>
  <si>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</si>
  <si>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</si>
  <si>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</si>
  <si>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</si>
  <si>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</si>
  <si>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</si>
  <si>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</si>
  <si>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</si>
  <si>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</si>
  <si>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</si>
  <si>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</si>
  <si>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</si>
  <si>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</si>
  <si>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</si>
  <si>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</si>
  <si>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</si>
  <si>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</si>
  <si>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</si>
  <si>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</si>
  <si>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</si>
  <si>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</si>
  <si>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</si>
  <si>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</si>
  <si>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</si>
  <si>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</si>
  <si>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</si>
  <si>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</si>
  <si>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</si>
  <si>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</si>
  <si>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</si>
  <si>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</si>
  <si>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</si>
  <si>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</si>
  <si>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</si>
  <si>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</si>
  <si>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</si>
  <si>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</si>
  <si>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</si>
  <si>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</si>
  <si>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</si>
  <si>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</si>
  <si>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</si>
  <si>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</si>
  <si>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</si>
  <si>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</si>
  <si>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</si>
  <si>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</si>
  <si>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</si>
  <si>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</si>
  <si>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</si>
  <si>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</si>
  <si>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</si>
  <si>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</si>
  <si>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</si>
  <si>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</si>
  <si>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</si>
  <si>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</si>
  <si>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</si>
  <si>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</si>
  <si>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</si>
  <si>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</si>
  <si>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</si>
  <si>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</si>
  <si>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</si>
  <si>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</si>
  <si>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</si>
  <si>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</si>
  <si>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</si>
  <si>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</si>
  <si>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</si>
  <si>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</si>
  <si>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</si>
  <si>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</si>
  <si>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</si>
  <si>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</si>
  <si>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</si>
  <si>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</si>
  <si>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</si>
  <si>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</si>
  <si>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</si>
  <si>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</si>
  <si>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</si>
  <si>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</si>
  <si>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</si>
  <si>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</si>
  <si>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</si>
  <si>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</si>
  <si>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</si>
  <si>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</si>
  <si>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</si>
  <si>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</si>
  <si>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</si>
  <si>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</si>
  <si>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</si>
  <si>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</si>
  <si>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</si>
  <si>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</si>
  <si>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</si>
  <si>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</si>
  <si>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</si>
  <si>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</si>
  <si>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</si>
  <si>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</si>
  <si>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</si>
  <si>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</si>
  <si>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</si>
  <si>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</si>
  <si>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</si>
  <si>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</si>
  <si>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</si>
  <si>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</si>
  <si>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</si>
  <si>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</si>
  <si>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</si>
  <si>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</si>
  <si>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</si>
  <si>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</si>
  <si>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</si>
  <si>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</si>
  <si>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</si>
  <si>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</si>
  <si>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</si>
  <si>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</si>
  <si>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</si>
  <si>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</si>
  <si>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</si>
  <si>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</si>
  <si>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</si>
  <si>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</si>
  <si>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</si>
  <si>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</si>
  <si>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</si>
  <si>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</si>
  <si>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</si>
  <si>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</si>
  <si>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</si>
  <si>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</si>
  <si>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</si>
  <si>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</si>
  <si>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</si>
  <si>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</si>
  <si>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</si>
  <si>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</si>
  <si>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</si>
  <si>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</si>
  <si>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</si>
  <si>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</si>
  <si>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</si>
  <si>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</si>
  <si>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</si>
  <si>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</si>
  <si>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</si>
  <si>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</si>
  <si>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</si>
  <si>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</si>
  <si>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</si>
  <si>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</si>
  <si>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</si>
  <si>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</si>
  <si>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</si>
  <si>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</si>
  <si>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</si>
  <si>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</si>
  <si>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</si>
  <si>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</si>
  <si>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</si>
  <si>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</si>
  <si>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</si>
  <si>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</si>
  <si>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</si>
  <si>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</si>
  <si>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</si>
  <si>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</si>
  <si>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</si>
  <si>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</si>
  <si>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</si>
  <si>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</si>
  <si>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</si>
  <si>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</si>
  <si>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</si>
  <si>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</si>
  <si>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</si>
  <si>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</si>
  <si>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</si>
  <si>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</si>
  <si>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</si>
  <si>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</si>
  <si>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</si>
  <si>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</si>
  <si>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</si>
  <si>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</si>
  <si>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</si>
  <si>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</si>
  <si>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</si>
  <si>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</si>
  <si>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</si>
  <si>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</si>
  <si>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</si>
  <si>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</si>
  <si>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</si>
  <si>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</si>
  <si>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</si>
  <si>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</si>
  <si>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</si>
  <si>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</si>
  <si>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</si>
  <si>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</si>
  <si>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</si>
  <si>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</si>
  <si>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</si>
  <si>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</si>
  <si>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</si>
  <si>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</si>
  <si>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</si>
  <si>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</si>
  <si>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</si>
  <si>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</si>
  <si>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</si>
  <si>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</si>
  <si>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</si>
  <si>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</si>
  <si>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</si>
  <si>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</si>
  <si>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</si>
  <si>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</si>
  <si>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</si>
  <si>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</si>
  <si>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</si>
  <si>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</si>
  <si>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</si>
  <si>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</si>
  <si>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</si>
  <si>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</si>
  <si>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</si>
  <si>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</si>
  <si>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</si>
  <si>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</si>
  <si>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</si>
  <si>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</si>
  <si>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</si>
  <si>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</si>
  <si>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</si>
  <si>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</si>
  <si>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</si>
  <si>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</si>
  <si>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</si>
  <si>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</si>
  <si>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</si>
  <si>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</si>
  <si>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</si>
  <si>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</si>
  <si>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</si>
  <si>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</si>
  <si>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</si>
  <si>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</si>
  <si>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</si>
  <si>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</si>
  <si>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</si>
  <si>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</si>
  <si>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</si>
  <si>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</si>
  <si>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</si>
  <si>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</si>
  <si>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</si>
  <si>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</si>
  <si>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</si>
  <si>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</si>
  <si>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</si>
  <si>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</si>
  <si>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</si>
  <si>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</si>
  <si>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</si>
  <si>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</si>
  <si>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</si>
  <si>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</si>
  <si>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</si>
  <si>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</si>
  <si>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</si>
  <si>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</si>
  <si>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</si>
  <si>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</si>
  <si>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</si>
  <si>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</si>
  <si>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</si>
  <si>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</si>
  <si>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</si>
  <si>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</si>
  <si>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</si>
  <si>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</si>
  <si>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</si>
  <si>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</si>
  <si>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</si>
  <si>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</si>
  <si>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</si>
  <si>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</si>
  <si>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</si>
  <si>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</si>
  <si>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</si>
  <si>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</si>
  <si>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</si>
  <si>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</si>
  <si>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</si>
  <si>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</si>
  <si>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</si>
  <si>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</si>
  <si>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</si>
  <si>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</si>
  <si>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</si>
  <si>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</si>
  <si>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</si>
  <si>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</si>
  <si>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</si>
  <si>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</si>
  <si>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</si>
  <si>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</si>
  <si>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</si>
  <si>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</si>
  <si>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</si>
  <si>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</si>
  <si>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</si>
  <si>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</si>
  <si>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</si>
  <si>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</si>
  <si>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</si>
  <si>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</si>
  <si>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</si>
  <si>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</si>
  <si>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</si>
  <si>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</si>
  <si>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</si>
  <si>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</si>
  <si>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</si>
  <si>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</si>
  <si>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</si>
  <si>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</si>
  <si>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</si>
  <si>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</si>
  <si>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</si>
  <si>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</si>
  <si>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</si>
  <si>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</si>
  <si>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</si>
  <si>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</si>
  <si>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</si>
  <si>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</si>
  <si>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</si>
  <si>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</si>
  <si>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</si>
  <si>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</si>
  <si>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</si>
  <si>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</si>
  <si>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</si>
  <si>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</si>
  <si>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</si>
  <si>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</si>
  <si>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</si>
  <si>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</si>
  <si>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</si>
  <si>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</si>
  <si>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</si>
  <si>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</si>
  <si>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</si>
  <si>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</si>
  <si>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</si>
  <si>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</si>
  <si>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</si>
  <si>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</si>
  <si>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</si>
  <si>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</si>
  <si>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</si>
  <si>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</si>
  <si>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</si>
  <si>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</si>
  <si>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</si>
  <si>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</si>
  <si>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</si>
  <si>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</si>
  <si>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</si>
  <si>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</si>
  <si>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</si>
  <si>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</si>
  <si>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</si>
  <si>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</si>
  <si>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</si>
  <si>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</si>
  <si>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</si>
  <si>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</si>
  <si>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</si>
  <si>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</si>
  <si>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</si>
  <si>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</si>
  <si>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</si>
  <si>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</si>
  <si>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</si>
  <si>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</si>
  <si>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</si>
  <si>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</si>
  <si>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</si>
  <si>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</si>
  <si>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</si>
  <si>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</si>
  <si>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</si>
  <si>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</si>
  <si>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</si>
  <si>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</si>
  <si>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</si>
  <si>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</si>
  <si>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</si>
  <si>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</si>
  <si>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</si>
  <si>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</si>
  <si>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</si>
  <si>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</si>
  <si>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</si>
  <si>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</si>
  <si>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</si>
  <si>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</si>
  <si>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</si>
  <si>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</si>
  <si>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</si>
  <si>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</si>
  <si>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</si>
  <si>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</si>
  <si>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</si>
  <si>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</si>
  <si>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</si>
  <si>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</si>
  <si>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</si>
  <si>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</si>
  <si>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</si>
  <si>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</si>
  <si>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</si>
  <si>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</si>
  <si>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</si>
  <si>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</si>
  <si>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</si>
  <si>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</si>
  <si>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</si>
  <si>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</si>
  <si>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</si>
  <si>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</si>
  <si>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</si>
  <si>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</si>
  <si>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</si>
  <si>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</si>
  <si>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</si>
  <si>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</si>
  <si>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</si>
  <si>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</si>
  <si>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</si>
  <si>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</si>
  <si>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</si>
  <si>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</si>
  <si>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</si>
  <si>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</si>
  <si>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</si>
  <si>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</si>
  <si>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</si>
  <si>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</si>
  <si>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</si>
  <si>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</si>
  <si>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</si>
  <si>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</si>
  <si>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</si>
  <si>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</si>
  <si>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</si>
  <si>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</si>
  <si>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</si>
  <si>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</si>
  <si>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</si>
  <si>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</si>
  <si>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</si>
  <si>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</si>
  <si>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</si>
  <si>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</si>
  <si>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</si>
  <si>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</si>
  <si>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</si>
  <si>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</si>
  <si>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</si>
  <si>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</si>
  <si>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</si>
  <si>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</si>
  <si>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</si>
  <si>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</si>
  <si>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</si>
  <si>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</si>
  <si>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</si>
  <si>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</si>
  <si>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</si>
  <si>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</si>
  <si>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</si>
  <si>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</si>
  <si>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</si>
  <si>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</si>
  <si>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</si>
  <si>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</si>
  <si>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</si>
  <si>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</si>
  <si>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</si>
  <si>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</si>
  <si>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</si>
  <si>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</si>
  <si>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</si>
  <si>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</si>
  <si>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</si>
  <si>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</si>
  <si>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</si>
  <si>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</si>
  <si>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</si>
  <si>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</si>
  <si>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</si>
  <si>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</si>
  <si>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</si>
  <si>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</si>
  <si>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</si>
  <si>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</si>
  <si>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</si>
  <si>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</si>
  <si>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</si>
  <si>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</si>
  <si>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</si>
  <si>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</si>
  <si>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</si>
  <si>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</si>
  <si>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</si>
  <si>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</si>
  <si>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</si>
  <si>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</si>
  <si>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</si>
  <si>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</si>
  <si>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</si>
  <si>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</si>
  <si>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</si>
  <si>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</si>
  <si>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</si>
  <si>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</si>
  <si>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</si>
  <si>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</si>
  <si>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</si>
  <si>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</si>
  <si>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</si>
  <si>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</si>
  <si>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</si>
  <si>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</si>
  <si>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</si>
  <si>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</si>
  <si>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</si>
  <si>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</si>
  <si>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</si>
  <si>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</si>
  <si>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</si>
  <si>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</si>
  <si>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</si>
  <si>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</si>
  <si>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</si>
  <si>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</si>
  <si>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</si>
  <si>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</si>
  <si>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</si>
  <si>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</si>
  <si>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</si>
  <si>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</si>
  <si>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</si>
  <si>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</si>
  <si>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</si>
  <si>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</si>
  <si>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</si>
  <si>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</si>
  <si>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</si>
  <si>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</si>
  <si>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</si>
  <si>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</si>
  <si>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</si>
  <si>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</si>
  <si>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</si>
  <si>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</si>
  <si>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</si>
  <si>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</si>
  <si>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</si>
  <si>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</si>
  <si>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</si>
  <si>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</si>
  <si>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</si>
  <si>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</si>
  <si>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</si>
  <si>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</si>
  <si>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</si>
  <si>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</si>
  <si>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</si>
  <si>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</si>
  <si>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</si>
  <si>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</si>
  <si>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</si>
  <si>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</si>
  <si>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</si>
  <si>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</si>
  <si>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</si>
  <si>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</si>
  <si>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</si>
  <si>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</si>
  <si>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</si>
  <si>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</si>
  <si>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</si>
  <si>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</si>
  <si>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</si>
  <si>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</si>
  <si>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</si>
  <si>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</si>
  <si>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</si>
  <si>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</si>
  <si>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</si>
  <si>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</si>
  <si>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</si>
  <si>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</si>
  <si>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</si>
  <si>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</si>
  <si>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</si>
  <si>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</si>
  <si>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</si>
  <si>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</si>
  <si>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</si>
  <si>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</si>
  <si>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</si>
  <si>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</si>
  <si>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</si>
  <si>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</si>
  <si>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</si>
  <si>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</si>
  <si>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</si>
  <si>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</si>
  <si>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</si>
  <si>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</si>
  <si>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</si>
  <si>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</si>
  <si>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</si>
  <si>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</si>
  <si>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</si>
  <si>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</si>
  <si>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</si>
  <si>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</si>
  <si>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</si>
  <si>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</si>
  <si>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</si>
  <si>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</si>
  <si>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</si>
  <si>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</si>
  <si>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</si>
  <si>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</si>
  <si>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</si>
  <si>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</si>
  <si>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</si>
  <si>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</si>
  <si>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</si>
  <si>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</si>
  <si>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</si>
  <si>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</si>
  <si>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</si>
  <si>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</si>
  <si>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</si>
  <si>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</si>
  <si>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</si>
  <si>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</si>
  <si>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</si>
  <si>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</si>
  <si>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</si>
  <si>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</si>
  <si>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</si>
  <si>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</si>
  <si>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</si>
  <si>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</si>
  <si>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</si>
  <si>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</si>
  <si>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</si>
  <si>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</si>
  <si>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</si>
  <si>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</si>
  <si>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</si>
  <si>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</si>
  <si>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</si>
  <si>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</si>
  <si>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</si>
  <si>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</si>
  <si>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</si>
  <si>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</si>
  <si>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</si>
  <si>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</si>
  <si>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</si>
  <si>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</si>
  <si>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</si>
  <si>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</si>
  <si>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</si>
  <si>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</si>
  <si>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</si>
  <si>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</si>
  <si>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</si>
  <si>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</si>
  <si>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</si>
  <si>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</si>
  <si>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</si>
  <si>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</si>
  <si>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</si>
  <si>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</si>
  <si>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</si>
  <si>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</si>
  <si>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</si>
  <si>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</si>
  <si>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</si>
  <si>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</si>
  <si>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</si>
  <si>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</si>
  <si>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</si>
  <si>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</si>
  <si>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</si>
  <si>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</si>
  <si>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</si>
  <si>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</si>
  <si>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</si>
  <si>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</si>
  <si>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</si>
  <si>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</si>
  <si>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</si>
  <si>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</si>
  <si>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</si>
  <si>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</si>
  <si>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</si>
  <si>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</si>
  <si>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</si>
  <si>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</si>
  <si>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</si>
  <si>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</si>
  <si>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</si>
  <si>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</si>
  <si>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</si>
  <si>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</si>
  <si>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</si>
  <si>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</si>
  <si>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</si>
  <si>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</si>
  <si>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</si>
  <si>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</si>
  <si>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</si>
  <si>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</si>
  <si>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</si>
  <si>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</si>
  <si>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</si>
  <si>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</si>
  <si>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</si>
  <si>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</si>
  <si>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</si>
  <si>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</si>
  <si>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</si>
  <si>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</si>
  <si>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</si>
  <si>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</si>
  <si>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</si>
  <si>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</si>
  <si>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</si>
  <si>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</si>
  <si>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</si>
  <si>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</si>
  <si>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</si>
  <si>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</si>
  <si>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</si>
  <si>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</si>
  <si>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</si>
  <si>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</si>
  <si>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</si>
  <si>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</si>
  <si>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</si>
  <si>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</si>
  <si>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</si>
  <si>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</si>
  <si>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</si>
  <si>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</si>
  <si>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</si>
  <si>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</si>
  <si>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</si>
  <si>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</si>
  <si>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</si>
  <si>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</si>
  <si>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</si>
  <si>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</si>
  <si>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</si>
  <si>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</si>
  <si>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</si>
  <si>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</si>
  <si>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</si>
  <si>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</si>
  <si>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</si>
  <si>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</si>
  <si>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</si>
  <si>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</si>
  <si>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</si>
  <si>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</si>
  <si>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</si>
  <si>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</si>
  <si>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</si>
  <si>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</si>
  <si>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</si>
  <si>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</si>
  <si>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</si>
  <si>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</si>
  <si>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</si>
  <si>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</si>
  <si>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</si>
  <si>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</si>
  <si>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</si>
  <si>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</si>
  <si>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</si>
  <si>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</si>
  <si>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</si>
  <si>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</si>
  <si>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</si>
  <si>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</si>
  <si>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</si>
  <si>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</si>
  <si>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</si>
  <si>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</si>
  <si>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</si>
  <si>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</si>
  <si>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</si>
  <si>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</si>
  <si>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</si>
  <si>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</si>
  <si>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</si>
  <si>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</si>
  <si>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</si>
  <si>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</si>
  <si>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</si>
  <si>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</si>
  <si>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</si>
  <si>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</si>
  <si>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</si>
  <si>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</si>
  <si>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</si>
  <si>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</si>
  <si>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</si>
  <si>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</si>
  <si>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</si>
  <si>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</si>
  <si>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</si>
  <si>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</si>
  <si>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</si>
  <si>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</si>
  <si>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</si>
  <si>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</si>
  <si>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</si>
  <si>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</si>
  <si>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</si>
  <si>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</si>
  <si>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</si>
  <si>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</si>
  <si>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</si>
  <si>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</si>
  <si>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</si>
  <si>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</si>
  <si>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</si>
  <si>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</si>
  <si>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</si>
  <si>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</si>
  <si>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</si>
  <si>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</si>
  <si>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</si>
  <si>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</si>
  <si>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</si>
  <si>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</si>
  <si>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</si>
  <si>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</si>
  <si>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</si>
  <si>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</si>
  <si>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</si>
  <si>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</si>
  <si>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</si>
  <si>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</si>
  <si>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</si>
  <si>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</si>
  <si>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</si>
  <si>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</si>
  <si>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</si>
  <si>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</si>
  <si>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</si>
  <si>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</si>
  <si>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</si>
  <si>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</si>
  <si>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</si>
  <si>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</si>
  <si>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</si>
  <si>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</si>
  <si>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</si>
  <si>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</si>
  <si>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</si>
  <si>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</si>
  <si>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</si>
  <si>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</si>
  <si>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</si>
  <si>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</si>
  <si>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</si>
  <si>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</si>
  <si>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</si>
  <si>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</si>
  <si>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</si>
  <si>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</si>
  <si>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</si>
  <si>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</si>
  <si>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</si>
  <si>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</si>
  <si>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</si>
  <si>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</si>
  <si>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</si>
  <si>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</si>
  <si>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</si>
  <si>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</si>
  <si>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</si>
  <si>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</si>
  <si>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</si>
  <si>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</si>
  <si>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</si>
  <si>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</si>
  <si>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</si>
  <si>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</si>
  <si>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</si>
  <si>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</si>
  <si>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</si>
  <si>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</si>
  <si>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</si>
  <si>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</si>
  <si>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</si>
  <si>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</si>
  <si>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</si>
  <si>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</si>
  <si>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</si>
  <si>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</si>
  <si>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</si>
  <si>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</si>
  <si>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</si>
  <si>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</si>
  <si>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</si>
  <si>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</si>
  <si>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</si>
  <si>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</si>
  <si>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</si>
  <si>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</si>
  <si>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</si>
  <si>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</si>
  <si>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</si>
  <si>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</si>
  <si>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</si>
  <si>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</si>
  <si>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</si>
  <si>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</si>
  <si>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</si>
  <si>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</si>
  <si>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</si>
  <si>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</si>
  <si>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</si>
  <si>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</si>
  <si>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</si>
  <si>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</si>
  <si>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</si>
  <si>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</si>
  <si>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</si>
  <si>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</si>
  <si>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</si>
  <si>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</si>
  <si>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</si>
  <si>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</si>
  <si>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</si>
  <si>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</si>
  <si>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</si>
  <si>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</si>
  <si>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</si>
  <si>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</si>
  <si>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</si>
  <si>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</si>
  <si>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</si>
  <si>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</si>
  <si>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</si>
  <si>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</si>
  <si>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</si>
  <si>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</si>
  <si>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</si>
  <si>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</si>
  <si>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</si>
  <si>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</si>
  <si>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</si>
  <si>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</si>
  <si>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</si>
  <si>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</si>
  <si>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</si>
  <si>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</si>
  <si>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</si>
  <si>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</si>
  <si>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</si>
  <si>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</si>
  <si>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</si>
  <si>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</si>
  <si>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</si>
  <si>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</si>
  <si>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</si>
  <si>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</si>
  <si>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</si>
  <si>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</si>
  <si>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</si>
  <si>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</si>
  <si>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</si>
  <si>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</si>
  <si>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</si>
  <si>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</si>
  <si>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</si>
  <si>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</si>
  <si>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</si>
  <si>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</si>
  <si>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</si>
  <si>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</si>
  <si>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</si>
  <si>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</si>
  <si>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</si>
  <si>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</si>
  <si>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</si>
  <si>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</si>
  <si>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</si>
  <si>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</si>
  <si>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</si>
  <si>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</si>
  <si>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</si>
  <si>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</si>
  <si>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</si>
  <si>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</si>
  <si>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</si>
  <si>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</si>
  <si>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</si>
  <si>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</si>
  <si>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</si>
  <si>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</si>
  <si>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</si>
  <si>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</si>
  <si>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</si>
  <si>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</si>
  <si>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</si>
  <si>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</si>
  <si>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</si>
  <si>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</si>
  <si>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</si>
  <si>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</si>
  <si>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</si>
  <si>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</si>
  <si>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</si>
  <si>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</si>
  <si>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</si>
  <si>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</si>
  <si>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</si>
  <si>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</si>
  <si>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</si>
  <si>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</si>
  <si>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</si>
  <si>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</si>
  <si>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</si>
  <si>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</si>
  <si>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</si>
  <si>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</si>
  <si>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</si>
  <si>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</si>
  <si>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</si>
  <si>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</si>
  <si>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</si>
  <si>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</si>
  <si>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</si>
  <si>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</si>
  <si>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</si>
  <si>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</si>
  <si>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</si>
  <si>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</si>
  <si>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</si>
  <si>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</si>
  <si>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</si>
  <si>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</si>
  <si>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</si>
  <si>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</si>
  <si>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</si>
  <si>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</si>
  <si>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</si>
  <si>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</si>
  <si>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</si>
  <si>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</si>
  <si>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</si>
  <si>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</si>
  <si>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</si>
  <si>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</si>
  <si>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</si>
  <si>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</si>
  <si>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</si>
  <si>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</si>
  <si>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</si>
  <si>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</si>
  <si>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</si>
  <si>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</si>
  <si>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</si>
  <si>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</si>
  <si>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</si>
  <si>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</si>
  <si>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</si>
  <si>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</si>
  <si>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</si>
  <si>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</si>
  <si>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</si>
  <si>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</si>
  <si>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</si>
  <si>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</si>
  <si>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</si>
  <si>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</si>
  <si>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</si>
  <si>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</si>
  <si>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</si>
  <si>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</si>
  <si>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</si>
  <si>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</si>
  <si>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</si>
  <si>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</si>
  <si>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</si>
  <si>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</si>
  <si>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</si>
  <si>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</si>
  <si>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</si>
  <si>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</si>
  <si>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</si>
  <si>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</si>
  <si>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</si>
  <si>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</si>
  <si>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</si>
  <si>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</si>
  <si>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</si>
  <si>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</si>
  <si>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</si>
  <si>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</si>
  <si>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</si>
  <si>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</si>
  <si>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</si>
  <si>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</si>
  <si>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</si>
  <si>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</si>
  <si>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</si>
  <si>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</si>
  <si>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</si>
  <si>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</si>
  <si>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</si>
  <si>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</si>
  <si>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</si>
  <si>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</si>
  <si>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</si>
  <si>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</si>
  <si>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</si>
  <si>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</si>
  <si>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</si>
  <si>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</si>
  <si>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</si>
  <si>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</si>
  <si>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</si>
  <si>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</si>
  <si>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</si>
  <si>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</si>
  <si>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</si>
  <si>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</si>
  <si>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</si>
  <si>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</si>
  <si>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</si>
  <si>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</si>
  <si>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</si>
  <si>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</si>
  <si>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</si>
  <si>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</si>
  <si>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</si>
  <si>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</si>
  <si>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</si>
  <si>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</si>
  <si>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</si>
  <si>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</si>
  <si>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</si>
  <si>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</si>
  <si>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</si>
  <si>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</si>
  <si>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</si>
  <si>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</si>
  <si>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</si>
  <si>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</si>
  <si>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</si>
  <si>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</si>
  <si>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</si>
  <si>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</si>
  <si>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</si>
  <si>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</si>
  <si>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</si>
  <si>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</si>
  <si>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</si>
  <si>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</si>
  <si>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</si>
  <si>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</si>
  <si>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</si>
  <si>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</si>
  <si>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</si>
  <si>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</si>
  <si>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</si>
  <si>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</si>
  <si>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</si>
  <si>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</si>
  <si>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</si>
  <si>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</si>
  <si>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</si>
  <si>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</si>
  <si>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</si>
  <si>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</si>
  <si>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</si>
  <si>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</si>
  <si>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</si>
  <si>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</si>
  <si>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</si>
  <si>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</si>
  <si>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</si>
  <si>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</si>
  <si>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</si>
  <si>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</si>
  <si>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</si>
  <si>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</si>
  <si>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</si>
  <si>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</si>
  <si>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</si>
  <si>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</si>
  <si>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</si>
  <si>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</si>
  <si>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</si>
  <si>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</si>
  <si>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</si>
  <si>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</si>
  <si>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</si>
  <si>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</si>
  <si>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</si>
  <si>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</si>
  <si>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</si>
  <si>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</si>
  <si>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</si>
  <si>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</si>
  <si>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</si>
  <si>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</si>
  <si>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</si>
  <si>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</si>
  <si>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</si>
  <si>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</si>
  <si>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</si>
  <si>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</si>
  <si>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</si>
  <si>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</si>
  <si>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</si>
  <si>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</si>
  <si>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</si>
  <si>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</si>
  <si>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</si>
  <si>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</si>
  <si>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</si>
  <si>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</si>
  <si>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</si>
  <si>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</si>
  <si>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</si>
  <si>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</si>
  <si>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</si>
  <si>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</si>
  <si>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</si>
  <si>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</si>
  <si>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</si>
  <si>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</si>
  <si>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</si>
  <si>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</si>
  <si>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</si>
  <si>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</si>
  <si>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</si>
  <si>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</si>
  <si>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</si>
  <si>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</si>
  <si>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</si>
  <si>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</si>
  <si>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</si>
  <si>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</si>
  <si>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</si>
  <si>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</si>
  <si>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</si>
  <si>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</si>
  <si>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</si>
  <si>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</si>
  <si>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</si>
  <si>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</si>
  <si>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</si>
  <si>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</si>
  <si>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</si>
  <si>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</si>
  <si>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</si>
  <si>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</si>
  <si>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</si>
  <si>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</si>
  <si>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</si>
  <si>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</si>
  <si>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</si>
  <si>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</si>
  <si>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</si>
  <si>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</si>
  <si>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</si>
  <si>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</si>
  <si>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</si>
  <si>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</si>
  <si>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</si>
  <si>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</si>
  <si>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</si>
  <si>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</si>
  <si>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</si>
  <si>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</si>
  <si>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</si>
  <si>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</si>
  <si>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</si>
  <si>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</si>
  <si>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</si>
  <si>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</si>
  <si>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</si>
  <si>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</si>
  <si>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</si>
  <si>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</si>
  <si>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</si>
  <si>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</si>
  <si>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</si>
  <si>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</si>
  <si>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</si>
  <si>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</si>
  <si>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</si>
  <si>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</si>
  <si>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</si>
  <si>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</si>
  <si>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</si>
  <si>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</si>
  <si>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</si>
  <si>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</si>
  <si>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</si>
  <si>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</si>
  <si>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</si>
  <si>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</si>
  <si>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</si>
  <si>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</si>
  <si>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</si>
  <si>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</si>
  <si>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</si>
  <si>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</si>
  <si>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</si>
  <si>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</si>
  <si>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</si>
  <si>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</si>
  <si>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</si>
  <si>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</si>
  <si>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</si>
  <si>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</si>
  <si>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</si>
  <si>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</si>
  <si>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</si>
  <si>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</si>
  <si>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</si>
  <si>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</si>
  <si>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</si>
  <si>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</si>
  <si>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</si>
  <si>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</si>
  <si>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</si>
  <si>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</si>
  <si>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</si>
  <si>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</si>
  <si>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</si>
  <si>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</si>
  <si>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</si>
  <si>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</si>
  <si>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</si>
  <si>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</si>
  <si>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</si>
  <si>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</si>
  <si>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</si>
  <si>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</si>
  <si>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</si>
  <si>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</si>
  <si>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</si>
  <si>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</si>
  <si>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</si>
  <si>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</si>
  <si>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</si>
  <si>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</si>
  <si>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</si>
  <si>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</si>
  <si>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</si>
  <si>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</si>
  <si>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</si>
  <si>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</si>
  <si>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</si>
  <si>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</si>
  <si>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</si>
  <si>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</si>
  <si>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</si>
  <si>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</si>
  <si>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</si>
  <si>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</si>
  <si>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</si>
  <si>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</si>
  <si>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</si>
  <si>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</si>
  <si>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</si>
  <si>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</si>
  <si>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</si>
  <si>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</si>
  <si>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</si>
  <si>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</si>
  <si>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</si>
  <si>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</si>
  <si>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</si>
  <si>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</si>
  <si>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</si>
  <si>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</si>
  <si>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</si>
  <si>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</si>
  <si>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</si>
  <si>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</si>
  <si>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</si>
  <si>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</si>
  <si>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</si>
  <si>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</si>
  <si>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</si>
  <si>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</si>
  <si>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</si>
  <si>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</si>
  <si>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</si>
  <si>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</si>
  <si>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</si>
  <si>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</si>
  <si>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</si>
  <si>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</si>
  <si>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</si>
  <si>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</si>
  <si>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</si>
  <si>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</si>
  <si>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</si>
  <si>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</si>
  <si>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</si>
  <si>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</si>
  <si>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</si>
  <si>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</si>
  <si>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</si>
  <si>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</si>
  <si>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</si>
  <si>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</si>
  <si>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</si>
  <si>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</si>
  <si>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</si>
  <si>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</si>
  <si>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</si>
  <si>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</si>
  <si>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</si>
  <si>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</si>
  <si>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</si>
  <si>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</si>
  <si>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</si>
  <si>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</si>
  <si>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</si>
  <si>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</si>
  <si>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</si>
  <si>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</si>
  <si>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</si>
  <si>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</si>
  <si>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</si>
  <si>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</si>
  <si>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</si>
  <si>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</si>
  <si>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</si>
  <si>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</si>
  <si>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</si>
  <si>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</si>
  <si>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</si>
  <si>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</si>
  <si>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</si>
  <si>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</si>
  <si>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</si>
  <si>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</si>
  <si>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</si>
  <si>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</si>
  <si>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</si>
  <si>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</si>
  <si>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</si>
  <si>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</si>
  <si>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</si>
  <si>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</si>
  <si>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</si>
  <si>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</si>
  <si>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</si>
  <si>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</si>
  <si>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</si>
  <si>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</si>
  <si>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</si>
  <si>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</si>
  <si>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</si>
  <si>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</si>
  <si>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</si>
  <si>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</si>
  <si>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</si>
  <si>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</si>
  <si>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</si>
  <si>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</si>
  <si>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</si>
  <si>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</si>
  <si>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</si>
  <si>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</si>
  <si>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</si>
  <si>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</si>
  <si>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</si>
  <si>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</si>
  <si>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</si>
  <si>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</si>
  <si>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</si>
  <si>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</si>
  <si>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</si>
  <si>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</si>
  <si>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</si>
  <si>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</si>
  <si>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</si>
  <si>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</si>
  <si>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</si>
  <si>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</si>
  <si>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</si>
  <si>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</si>
  <si>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</si>
  <si>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</si>
  <si>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</si>
  <si>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</si>
  <si>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</si>
  <si>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</si>
  <si>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</si>
  <si>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</si>
  <si>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</si>
  <si>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</si>
  <si>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</si>
  <si>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</si>
  <si>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</si>
  <si>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</si>
  <si>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</si>
  <si>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</si>
  <si>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</si>
  <si>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</si>
  <si>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</si>
  <si>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</si>
  <si>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</si>
  <si>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</si>
  <si>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</si>
  <si>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</si>
  <si>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</si>
  <si>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</si>
  <si>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</si>
  <si>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</si>
  <si>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</si>
  <si>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</si>
  <si>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</si>
  <si>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</si>
  <si>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</si>
  <si>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</si>
  <si>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</si>
  <si>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</si>
  <si>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</si>
  <si>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</si>
  <si>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</si>
  <si>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</si>
  <si>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</si>
  <si>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</si>
  <si>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</si>
  <si>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</si>
  <si>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</si>
  <si>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</si>
  <si>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</si>
  <si>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</si>
  <si>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</si>
  <si>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</si>
  <si>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</si>
  <si>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</si>
  <si>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</si>
  <si>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</si>
  <si>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</si>
  <si>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</si>
  <si>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</si>
  <si>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</si>
  <si>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</si>
  <si>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</si>
  <si>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</si>
  <si>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</si>
  <si>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</si>
  <si>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</si>
  <si>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</si>
  <si>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</si>
  <si>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</si>
  <si>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</si>
  <si>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</si>
  <si>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</si>
  <si>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</si>
  <si>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</si>
  <si>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</si>
  <si>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</si>
  <si>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</si>
  <si>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</si>
  <si>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</si>
  <si>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</si>
  <si>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</si>
  <si>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</si>
  <si>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</si>
  <si>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</si>
  <si>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</si>
  <si>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</si>
  <si>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</si>
  <si>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</si>
  <si>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</si>
  <si>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</si>
  <si>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</si>
  <si>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</si>
  <si>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</si>
  <si>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</si>
  <si>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</si>
  <si>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</si>
  <si>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</si>
  <si>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</si>
  <si>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</si>
  <si>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</si>
  <si>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</si>
  <si>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</si>
  <si>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</si>
  <si>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</si>
  <si>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</si>
  <si>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</si>
  <si>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</si>
  <si>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</si>
  <si>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</si>
  <si>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</si>
  <si>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</si>
  <si>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</si>
  <si>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</si>
  <si>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</si>
  <si>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</si>
  <si>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</si>
  <si>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</si>
  <si>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</si>
  <si>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</si>
  <si>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</si>
  <si>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</si>
  <si>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</si>
  <si>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</si>
  <si>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</si>
  <si>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</si>
  <si>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</si>
  <si>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</si>
  <si>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</si>
  <si>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</si>
  <si>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</si>
  <si>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</si>
  <si>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</si>
  <si>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</si>
  <si>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</si>
  <si>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</si>
  <si>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</si>
  <si>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</si>
  <si>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</si>
  <si>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</si>
  <si>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</si>
  <si>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</si>
  <si>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</si>
  <si>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</si>
  <si>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</si>
  <si>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</si>
  <si>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</si>
  <si>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</si>
  <si>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</si>
  <si>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</si>
  <si>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</si>
  <si>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</si>
  <si>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</si>
  <si>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</si>
  <si>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</si>
  <si>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</si>
  <si>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</si>
  <si>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</si>
  <si>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</si>
  <si>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</si>
  <si>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</si>
  <si>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</si>
  <si>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</si>
  <si>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</si>
  <si>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</si>
  <si>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</si>
  <si>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</si>
  <si>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</si>
  <si>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</si>
  <si>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</si>
  <si>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</si>
  <si>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</si>
  <si>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</si>
  <si>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</si>
  <si>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</si>
  <si>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</si>
  <si>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</si>
  <si>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</si>
  <si>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</si>
  <si>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</si>
  <si>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</si>
  <si>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</si>
  <si>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</si>
  <si>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</si>
  <si>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</si>
  <si>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</si>
  <si>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</si>
  <si>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</si>
  <si>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</si>
  <si>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</si>
  <si>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</si>
  <si>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</si>
  <si>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</si>
  <si>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</si>
  <si>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</si>
  <si>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</si>
  <si>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</si>
  <si>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</si>
  <si>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</si>
  <si>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</si>
  <si>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</si>
  <si>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</si>
  <si>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</si>
  <si>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</si>
  <si>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</si>
  <si>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</si>
  <si>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</si>
  <si>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</si>
  <si>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</si>
  <si>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</si>
  <si>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</si>
  <si>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</si>
  <si>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</si>
  <si>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</si>
  <si>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</si>
  <si>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</si>
  <si>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</si>
  <si>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</si>
  <si>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</si>
  <si>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</si>
  <si>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</si>
  <si>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</si>
  <si>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</si>
  <si>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</si>
  <si>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</si>
  <si>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</si>
  <si>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</si>
  <si>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</si>
  <si>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</si>
  <si>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</si>
  <si>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</si>
  <si>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</si>
  <si>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</si>
  <si>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</si>
  <si>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</si>
  <si>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</si>
  <si>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</si>
  <si>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</si>
  <si>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</si>
  <si>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</si>
  <si>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</si>
  <si>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</si>
  <si>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</si>
  <si>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</si>
  <si>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</si>
  <si>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</si>
  <si>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</si>
  <si>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</si>
  <si>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</si>
  <si>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</si>
  <si>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</si>
  <si>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</si>
  <si>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</si>
  <si>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</si>
  <si>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</si>
  <si>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</si>
  <si>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</si>
  <si>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</si>
  <si>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</si>
  <si>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</si>
  <si>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</si>
  <si>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</si>
  <si>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</si>
  <si>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</si>
  <si>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</si>
  <si>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</si>
  <si>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</si>
  <si>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</si>
  <si>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</si>
  <si>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</si>
  <si>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</si>
  <si>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</si>
  <si>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</si>
  <si>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</si>
  <si>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</si>
  <si>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</si>
  <si>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</si>
  <si>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</si>
  <si>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</si>
  <si>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</si>
  <si>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</si>
  <si>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</si>
  <si>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</si>
  <si>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</si>
  <si>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</si>
  <si>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</si>
  <si>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</si>
  <si>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</si>
  <si>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</si>
  <si>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</si>
  <si>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</si>
  <si>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</si>
  <si>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</si>
  <si>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</si>
  <si>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</si>
  <si>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</si>
  <si>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</si>
  <si>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</si>
  <si>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</si>
  <si>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</si>
  <si>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</si>
  <si>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</si>
  <si>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</si>
  <si>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</si>
  <si>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</si>
  <si>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</si>
  <si>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</si>
  <si>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</si>
  <si>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</si>
  <si>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</si>
  <si>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</si>
  <si>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</si>
  <si>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</si>
  <si>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</si>
  <si>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</si>
  <si>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</si>
  <si>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</si>
  <si>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</si>
  <si>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</si>
  <si>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</si>
  <si>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</si>
  <si>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</si>
  <si>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</si>
  <si>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</si>
  <si>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</si>
  <si>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</si>
  <si>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</si>
  <si>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</si>
  <si>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</si>
  <si>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</si>
  <si>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</si>
  <si>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</si>
  <si>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</si>
  <si>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</si>
  <si>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</si>
  <si>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</si>
  <si>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</si>
  <si>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</si>
  <si>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</si>
  <si>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</si>
  <si>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</si>
  <si>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</si>
  <si>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</si>
  <si>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</si>
  <si>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</si>
  <si>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</si>
  <si>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</si>
  <si>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</si>
  <si>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</si>
  <si>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</si>
  <si>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</si>
  <si>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</si>
  <si>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</si>
  <si>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</si>
  <si>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</si>
  <si>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</si>
  <si>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</si>
  <si>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</si>
  <si>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</si>
  <si>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</si>
  <si>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</si>
  <si>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</si>
  <si>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</si>
  <si>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</si>
  <si>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</si>
  <si>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</si>
  <si>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</si>
  <si>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</si>
  <si>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</si>
  <si>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</si>
  <si>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</si>
  <si>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</si>
  <si>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</si>
  <si>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</si>
  <si>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</si>
  <si>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</si>
  <si>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</si>
  <si>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</si>
  <si>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</si>
  <si>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</si>
  <si>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</si>
  <si>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</si>
  <si>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</si>
  <si>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</si>
  <si>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</si>
  <si>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</si>
  <si>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</si>
  <si>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</si>
  <si>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</si>
  <si>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</si>
  <si>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</si>
  <si>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</si>
  <si>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</si>
  <si>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</si>
  <si>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</si>
  <si>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</si>
  <si>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</si>
  <si>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</si>
  <si>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</si>
  <si>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</si>
  <si>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</si>
  <si>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</si>
  <si>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</si>
  <si>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</si>
  <si>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</si>
  <si>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</si>
  <si>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</si>
  <si>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</si>
  <si>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</si>
  <si>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</si>
  <si>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</si>
  <si>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</si>
  <si>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</si>
  <si>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</si>
  <si>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</si>
  <si>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</si>
  <si>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</si>
  <si>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</si>
  <si>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</si>
  <si>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</si>
  <si>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</si>
  <si>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</si>
  <si>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</si>
  <si>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</si>
  <si>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</si>
  <si>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</si>
  <si>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</si>
  <si>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</si>
  <si>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</si>
  <si>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</si>
  <si>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</si>
  <si>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</si>
  <si>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</si>
  <si>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</si>
  <si>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</si>
  <si>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</si>
  <si>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</si>
  <si>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</si>
  <si>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</si>
  <si>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</si>
  <si>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</si>
  <si>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</si>
  <si>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</si>
  <si>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</si>
  <si>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</si>
  <si>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</si>
  <si>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</si>
  <si>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</si>
  <si>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</si>
  <si>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</si>
  <si>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</si>
  <si>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</si>
  <si>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</si>
  <si>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</si>
  <si>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</si>
  <si>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</si>
  <si>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</si>
  <si>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</si>
  <si>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</si>
  <si>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</si>
  <si>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</si>
  <si>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</si>
  <si>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</si>
  <si>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</si>
  <si>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</si>
  <si>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</si>
  <si>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</si>
  <si>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</si>
  <si>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</si>
  <si>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</si>
  <si>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</si>
  <si>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</si>
  <si>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</si>
  <si>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</si>
  <si>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</si>
  <si>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</si>
  <si>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</si>
  <si>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</si>
  <si>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</si>
  <si>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</si>
  <si>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</si>
  <si>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</si>
  <si>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</si>
  <si>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</si>
  <si>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</si>
  <si>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</si>
  <si>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</si>
  <si>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</si>
  <si>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</si>
  <si>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</si>
  <si>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</si>
  <si>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</si>
  <si>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</si>
  <si>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</si>
  <si>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</si>
  <si>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</si>
  <si>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</si>
  <si>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</si>
  <si>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</si>
  <si>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</si>
  <si>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</si>
  <si>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</si>
  <si>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</si>
  <si>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</si>
  <si>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</si>
  <si>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</si>
  <si>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</si>
  <si>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</si>
  <si>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</si>
  <si>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</si>
  <si>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</si>
  <si>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</si>
  <si>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</si>
  <si>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</si>
  <si>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</si>
  <si>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</si>
  <si>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</si>
  <si>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</si>
  <si>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</si>
  <si>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</si>
  <si>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</si>
  <si>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</si>
  <si>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</si>
  <si>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</si>
  <si>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</si>
  <si>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</si>
  <si>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</si>
  <si>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</si>
  <si>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</si>
  <si>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</si>
  <si>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</si>
  <si>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</si>
  <si>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</si>
  <si>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</si>
  <si>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</si>
  <si>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</si>
  <si>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</si>
  <si>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</si>
  <si>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</si>
  <si>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</si>
  <si>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</si>
  <si>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</si>
  <si>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</si>
  <si>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</si>
  <si>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</si>
  <si>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</si>
  <si>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</si>
  <si>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</si>
  <si>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</si>
  <si>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</si>
  <si>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</si>
  <si>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</si>
  <si>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</si>
  <si>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</si>
  <si>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</si>
  <si>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</si>
  <si>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</si>
  <si>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</si>
  <si>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</si>
  <si>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</si>
  <si>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</si>
  <si>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</si>
  <si>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</si>
  <si>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</si>
  <si>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</si>
  <si>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</si>
  <si>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</si>
  <si>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</si>
  <si>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</si>
  <si>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</si>
  <si>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</si>
  <si>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</si>
  <si>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</si>
  <si>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</si>
  <si>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</si>
  <si>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</si>
  <si>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</si>
  <si>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</si>
  <si>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</si>
  <si>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</si>
  <si>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</si>
  <si>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</si>
  <si>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</si>
  <si>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</si>
  <si>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</si>
  <si>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</si>
  <si>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</si>
  <si>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</si>
  <si>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</si>
  <si>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</si>
  <si>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</si>
  <si>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</si>
  <si>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</si>
  <si>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</si>
  <si>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</si>
  <si>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</si>
  <si>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</si>
  <si>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</si>
  <si>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</si>
  <si>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</si>
  <si>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</si>
  <si>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</si>
  <si>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</si>
  <si>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</si>
  <si>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</si>
  <si>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</si>
  <si>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</si>
  <si>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</si>
  <si>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</si>
  <si>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</si>
  <si>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</si>
  <si>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</si>
  <si>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</si>
  <si>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</si>
  <si>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</si>
  <si>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</si>
  <si>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</si>
  <si>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</si>
  <si>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</si>
  <si>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</si>
  <si>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</si>
  <si>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</si>
  <si>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</si>
  <si>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</si>
  <si>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</si>
  <si>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</si>
  <si>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</si>
  <si>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</si>
  <si>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</si>
  <si>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</si>
  <si>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</si>
  <si>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</si>
  <si>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</si>
  <si>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</si>
  <si>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</si>
  <si>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</si>
  <si>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</si>
  <si>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</si>
  <si>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</si>
  <si>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</si>
  <si>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</si>
  <si>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</si>
  <si>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</si>
  <si>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</si>
  <si>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</si>
  <si>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</si>
  <si>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</si>
  <si>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</si>
  <si>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</si>
  <si>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</si>
  <si>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</si>
  <si>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</si>
  <si>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</si>
  <si>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</si>
  <si>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</si>
  <si>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</si>
  <si>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</si>
  <si>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</si>
  <si>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</si>
  <si>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</si>
  <si>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</si>
  <si>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</si>
  <si>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</si>
  <si>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</si>
  <si>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</si>
  <si>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</si>
  <si>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</si>
  <si>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</si>
  <si>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</si>
  <si>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</si>
  <si>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</si>
  <si>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</si>
  <si>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</si>
  <si>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</si>
  <si>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</si>
  <si>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</si>
  <si>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</si>
  <si>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</si>
  <si>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</si>
  <si>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</si>
  <si>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</si>
  <si>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</si>
  <si>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</si>
  <si>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</si>
  <si>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</si>
  <si>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</si>
  <si>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</si>
  <si>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</si>
  <si>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</si>
  <si>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</si>
  <si>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</si>
  <si>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</si>
  <si>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</si>
  <si>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</si>
  <si>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</si>
  <si>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</si>
  <si>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</si>
  <si>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</si>
  <si>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</si>
  <si>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</si>
  <si>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</si>
  <si>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</si>
  <si>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</si>
  <si>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</si>
  <si>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</si>
  <si>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</si>
  <si>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</si>
  <si>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</si>
  <si>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</si>
  <si>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</si>
  <si>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</si>
  <si>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</si>
  <si>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</si>
  <si>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</si>
  <si>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</si>
  <si>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</si>
  <si>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</si>
  <si>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</si>
  <si>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</si>
  <si>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</si>
  <si>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</si>
  <si>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</si>
  <si>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</si>
  <si>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</si>
  <si>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</si>
  <si>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</si>
  <si>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</si>
  <si>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</si>
  <si>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</si>
  <si>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</si>
  <si>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</si>
  <si>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</si>
  <si>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</si>
  <si>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</si>
  <si>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</si>
  <si>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</si>
  <si>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</si>
  <si>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</si>
  <si>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</si>
  <si>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</si>
  <si>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</si>
  <si>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</si>
  <si>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</si>
  <si>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</si>
  <si>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</si>
  <si>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</si>
  <si>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</si>
  <si>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</si>
  <si>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</si>
  <si>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</si>
  <si>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</si>
  <si>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</si>
  <si>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</si>
  <si>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</si>
  <si>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</si>
  <si>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</si>
  <si>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</si>
  <si>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</si>
  <si>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</si>
  <si>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</si>
  <si>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</si>
  <si>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</si>
  <si>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</si>
  <si>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</si>
  <si>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</si>
  <si>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</si>
  <si>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</si>
  <si>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</si>
  <si>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</si>
  <si>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</si>
  <si>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</si>
  <si>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</si>
  <si>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</si>
  <si>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</si>
  <si>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</si>
  <si>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</si>
  <si>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</si>
  <si>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</si>
  <si>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</si>
  <si>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</si>
  <si>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</si>
  <si>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</si>
  <si>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</si>
  <si>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</si>
  <si>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</si>
  <si>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</si>
  <si>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</si>
  <si>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</si>
  <si>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</si>
  <si>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</si>
  <si>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</si>
  <si>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</si>
  <si>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</si>
  <si>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</si>
  <si>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</si>
  <si>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</si>
  <si>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</si>
  <si>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</si>
  <si>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</si>
  <si>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</si>
  <si>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</si>
  <si>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</si>
  <si>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</si>
  <si>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</si>
  <si>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</si>
  <si>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</si>
  <si>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</si>
  <si>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</si>
  <si>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</si>
  <si>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</si>
  <si>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</si>
  <si>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</si>
  <si>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</si>
  <si>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</si>
  <si>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</si>
  <si>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</si>
  <si>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</si>
  <si>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</si>
  <si>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</si>
  <si>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</si>
  <si>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</si>
  <si>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</si>
  <si>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</si>
  <si>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</si>
  <si>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</si>
  <si>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</si>
  <si>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</si>
  <si>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</si>
  <si>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</si>
  <si>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</si>
  <si>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</si>
  <si>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</si>
  <si>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</si>
  <si>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</si>
  <si>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</si>
  <si>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</si>
  <si>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</si>
  <si>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</si>
  <si>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</si>
  <si>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</si>
  <si>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</si>
  <si>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</si>
  <si>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</si>
  <si>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</si>
  <si>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</si>
  <si>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</si>
  <si>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</si>
  <si>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</si>
  <si>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</si>
  <si>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</si>
  <si>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</si>
  <si>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</si>
  <si>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</si>
  <si>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</si>
  <si>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</si>
  <si>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</si>
  <si>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</si>
  <si>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</si>
  <si>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</si>
  <si>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</si>
  <si>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</si>
  <si>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</si>
  <si>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</si>
  <si>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</si>
  <si>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</si>
  <si>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</si>
  <si>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</si>
  <si>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</si>
  <si>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</si>
  <si>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</si>
  <si>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</si>
  <si>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</si>
  <si>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</si>
  <si>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</si>
  <si>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</si>
  <si>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</si>
  <si>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</si>
  <si>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</si>
  <si>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</si>
  <si>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</si>
  <si>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</si>
  <si>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</si>
  <si>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</si>
  <si>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</si>
  <si>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</si>
  <si>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</si>
  <si>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</si>
  <si>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</si>
  <si>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</si>
  <si>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</si>
  <si>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</si>
  <si>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</si>
  <si>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</si>
  <si>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</si>
  <si>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</si>
  <si>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</si>
  <si>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</si>
  <si>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</si>
  <si>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</si>
  <si>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</si>
  <si>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</si>
  <si>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</si>
  <si>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</si>
  <si>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</si>
  <si>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</si>
  <si>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</si>
  <si>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</si>
  <si>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</si>
  <si>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</si>
  <si>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</si>
  <si>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</si>
  <si>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</si>
  <si>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</si>
  <si>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</si>
  <si>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</si>
  <si>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</si>
  <si>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</si>
  <si>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</si>
  <si>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</si>
  <si>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</si>
  <si>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</si>
  <si>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</si>
  <si>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</si>
  <si>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</si>
  <si>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</si>
  <si>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</si>
  <si>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</si>
  <si>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</si>
  <si>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</si>
  <si>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</si>
  <si>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</si>
  <si>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</si>
  <si>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</si>
  <si>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</si>
  <si>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</si>
  <si>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</si>
  <si>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</si>
  <si>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</si>
  <si>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</si>
  <si>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</si>
  <si>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</si>
  <si>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</si>
  <si>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</si>
  <si>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</si>
  <si>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</si>
  <si>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</si>
  <si>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</si>
  <si>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</si>
  <si>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</si>
  <si>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</si>
  <si>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</si>
  <si>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</si>
  <si>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</si>
  <si>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</si>
  <si>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</si>
  <si>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</si>
  <si>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</si>
  <si>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</si>
  <si>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</si>
  <si>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</si>
  <si>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</si>
  <si>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</si>
  <si>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</si>
  <si>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</si>
  <si>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</si>
  <si>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</si>
  <si>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</si>
  <si>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</si>
  <si>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</si>
  <si>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</si>
  <si>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</si>
  <si>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</si>
  <si>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</si>
  <si>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</si>
  <si>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</si>
  <si>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</si>
  <si>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</si>
  <si>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</si>
  <si>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</si>
  <si>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</si>
  <si>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</si>
  <si>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</si>
  <si>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</si>
  <si>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</si>
  <si>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</si>
  <si>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</si>
  <si>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</si>
  <si>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</si>
  <si>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</si>
  <si>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</si>
  <si>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</si>
  <si>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</si>
  <si>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</si>
  <si>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</si>
  <si>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</si>
  <si>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</si>
  <si>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</si>
  <si>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</si>
  <si>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</si>
  <si>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</si>
  <si>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</si>
  <si>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</si>
  <si>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</si>
  <si>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</si>
  <si>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</si>
  <si>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</si>
  <si>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</si>
  <si>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</si>
  <si>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</si>
  <si>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</si>
  <si>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</si>
  <si>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</si>
  <si>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</si>
  <si>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</si>
  <si>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</si>
  <si>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</si>
  <si>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</si>
  <si>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</si>
  <si>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</si>
  <si>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</si>
  <si>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</si>
  <si>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</si>
  <si>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</si>
  <si>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</si>
  <si>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</si>
  <si>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</si>
  <si>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</si>
  <si>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</si>
  <si>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</si>
  <si>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</si>
  <si>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</si>
  <si>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</si>
  <si>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</si>
  <si>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</si>
  <si>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</si>
  <si>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</si>
  <si>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</si>
  <si>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</si>
  <si>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</si>
  <si>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</si>
  <si>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</si>
  <si>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</si>
  <si>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</si>
  <si>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</si>
  <si>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</si>
  <si>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</si>
  <si>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</si>
  <si>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</si>
  <si>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</si>
  <si>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</si>
  <si>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</si>
  <si>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</si>
  <si>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</si>
  <si>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</si>
  <si>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</si>
  <si>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</si>
  <si>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</si>
  <si>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</si>
  <si>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</si>
  <si>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</si>
  <si>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</si>
  <si>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</si>
  <si>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</si>
  <si>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</si>
  <si>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</si>
  <si>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</si>
  <si>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</si>
  <si>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</si>
  <si>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</si>
  <si>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</si>
  <si>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</si>
  <si>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</si>
  <si>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</si>
  <si>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</si>
  <si>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</si>
  <si>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</si>
  <si>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</si>
  <si>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</si>
  <si>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</si>
  <si>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</si>
  <si>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</si>
  <si>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</si>
  <si>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</si>
  <si>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</si>
  <si>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</si>
  <si>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</si>
  <si>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</si>
  <si>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</si>
  <si>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</si>
  <si>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</si>
  <si>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</si>
  <si>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</si>
  <si>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</si>
  <si>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</si>
  <si>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</si>
  <si>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</si>
  <si>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</si>
  <si>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</si>
  <si>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</si>
  <si>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</si>
  <si>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</si>
  <si>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</si>
  <si>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</si>
  <si>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</si>
  <si>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</si>
  <si>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</si>
  <si>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</si>
  <si>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</si>
  <si>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</si>
  <si>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</si>
  <si>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</si>
  <si>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</si>
  <si>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</si>
  <si>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</si>
  <si>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</si>
  <si>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</si>
  <si>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</si>
  <si>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</si>
  <si>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</si>
  <si>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</si>
  <si>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</si>
  <si>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</si>
  <si>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</si>
  <si>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</si>
  <si>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</si>
  <si>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</si>
  <si>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</si>
  <si>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</si>
  <si>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</si>
  <si>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</si>
  <si>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</si>
  <si>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</si>
  <si>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</si>
  <si>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</si>
  <si>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</si>
  <si>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</si>
  <si>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</si>
  <si>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</si>
  <si>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</si>
  <si>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</si>
  <si>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</si>
  <si>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</si>
  <si>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</si>
  <si>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</si>
  <si>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</si>
  <si>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</si>
  <si>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</si>
  <si>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</si>
  <si>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</si>
  <si>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</si>
  <si>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</si>
  <si>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</si>
  <si>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</si>
  <si>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</si>
  <si>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</si>
  <si>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</si>
  <si>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</si>
  <si>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</si>
  <si>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</si>
  <si>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</si>
  <si>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</si>
  <si>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</si>
  <si>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</si>
  <si>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</si>
  <si>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</si>
  <si>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</si>
  <si>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</si>
  <si>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</si>
  <si>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</si>
  <si>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</si>
  <si>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</si>
  <si>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</si>
  <si>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</si>
  <si>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</si>
  <si>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</si>
  <si>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</si>
  <si>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</si>
  <si>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</si>
  <si>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</si>
  <si>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</si>
  <si>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</si>
  <si>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</si>
  <si>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</si>
  <si>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</si>
  <si>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</si>
  <si>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</si>
  <si>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</si>
  <si>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</si>
  <si>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</si>
  <si>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</si>
  <si>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</si>
  <si>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</si>
  <si>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</si>
  <si>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</si>
  <si>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</si>
  <si>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</si>
  <si>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</si>
  <si>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</si>
  <si>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</si>
  <si>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</si>
  <si>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</si>
  <si>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</si>
  <si>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</si>
  <si>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</si>
  <si>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</si>
  <si>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</si>
  <si>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</si>
  <si>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</si>
  <si>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</si>
  <si>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</si>
  <si>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</si>
  <si>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</si>
  <si>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</si>
  <si>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</si>
  <si>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</si>
  <si>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</si>
  <si>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</si>
  <si>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</si>
  <si>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</si>
  <si>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</si>
  <si>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</si>
  <si>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</si>
  <si>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</si>
  <si>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</si>
  <si>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</si>
  <si>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</si>
  <si>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</si>
  <si>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</si>
  <si>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</si>
  <si>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</si>
  <si>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</si>
  <si>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</si>
  <si>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</si>
  <si>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</si>
  <si>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</si>
  <si>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</si>
  <si>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</si>
  <si>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</si>
  <si>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</si>
  <si>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</si>
  <si>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</si>
  <si>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</si>
  <si>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</si>
  <si>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</si>
  <si>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</si>
  <si>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</si>
  <si>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</si>
  <si>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</si>
  <si>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</si>
  <si>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</si>
  <si>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</si>
  <si>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</si>
  <si>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</si>
  <si>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</si>
  <si>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</si>
  <si>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</si>
  <si>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</si>
  <si>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</si>
  <si>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</si>
  <si>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</si>
  <si>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</si>
  <si>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</si>
  <si>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</si>
  <si>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</si>
  <si>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</si>
  <si>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</si>
  <si>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</si>
  <si>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</si>
  <si>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</si>
  <si>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</si>
  <si>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</si>
  <si>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</si>
  <si>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</si>
  <si>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</si>
  <si>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</si>
  <si>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</si>
  <si>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</si>
  <si>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</si>
  <si>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</si>
  <si>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</si>
  <si>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</si>
  <si>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</si>
  <si>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</si>
  <si>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</si>
  <si>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</si>
  <si>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</si>
  <si>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</si>
  <si>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</si>
  <si>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</si>
  <si>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</si>
  <si>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</si>
  <si>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</si>
  <si>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</si>
  <si>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</si>
  <si>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</si>
  <si>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</si>
  <si>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</si>
  <si>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</si>
  <si>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</si>
  <si>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</si>
  <si>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</si>
  <si>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</si>
  <si>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</si>
  <si>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</si>
  <si>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</si>
  <si>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</si>
  <si>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</si>
  <si>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</si>
  <si>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</si>
  <si>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</si>
  <si>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</si>
  <si>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</si>
  <si>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</si>
  <si>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</si>
  <si>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</si>
  <si>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</si>
  <si>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</si>
  <si>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</si>
  <si>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</si>
  <si>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</si>
  <si>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</si>
  <si>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</si>
  <si>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</si>
  <si>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</si>
  <si>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</si>
  <si>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</si>
  <si>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</si>
  <si>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</si>
  <si>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</si>
  <si>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</si>
  <si>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</si>
  <si>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</si>
  <si>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</si>
  <si>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</si>
  <si>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</si>
  <si>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</si>
  <si>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</si>
  <si>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</si>
  <si>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</si>
  <si>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</si>
  <si>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</si>
  <si>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</si>
  <si>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</si>
  <si>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</si>
  <si>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</si>
  <si>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</si>
  <si>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</si>
  <si>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</si>
  <si>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</si>
  <si>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</si>
  <si>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</si>
  <si>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</si>
  <si>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</si>
  <si>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</si>
  <si>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</si>
  <si>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</si>
  <si>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</si>
  <si>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</si>
  <si>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</si>
  <si>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</si>
  <si>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</si>
  <si>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</si>
  <si>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</si>
  <si>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</si>
  <si>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</si>
  <si>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</si>
  <si>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</si>
  <si>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</si>
  <si>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</si>
  <si>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</si>
  <si>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</si>
  <si>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</si>
  <si>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</si>
  <si>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</si>
  <si>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</si>
  <si>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</si>
  <si>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</si>
  <si>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</si>
  <si>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</si>
  <si>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</si>
  <si>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</si>
  <si>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</si>
  <si>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</si>
  <si>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</si>
  <si>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</si>
  <si>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</si>
  <si>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</si>
  <si>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</si>
  <si>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</si>
  <si>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</si>
  <si>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</si>
  <si>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</si>
  <si>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</si>
  <si>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</si>
  <si>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</si>
  <si>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</si>
  <si>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</si>
  <si>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</si>
  <si>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</si>
  <si>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</si>
  <si>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</si>
  <si>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</si>
  <si>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</si>
  <si>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</si>
  <si>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</si>
  <si>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</si>
  <si>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</si>
  <si>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</si>
  <si>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</si>
  <si>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</si>
  <si>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</si>
  <si>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</si>
  <si>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</si>
  <si>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</si>
  <si>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</si>
  <si>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</si>
  <si>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</si>
  <si>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</si>
  <si>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</si>
  <si>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</si>
  <si>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</si>
  <si>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</si>
  <si>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</si>
  <si>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</si>
  <si>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</si>
  <si>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</si>
  <si>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</si>
  <si>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</si>
  <si>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</si>
  <si>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</si>
  <si>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</si>
  <si>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</si>
  <si>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</si>
  <si>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</si>
  <si>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</si>
  <si>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</si>
  <si>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</si>
  <si>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</si>
  <si>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</si>
  <si>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</si>
  <si>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</si>
  <si>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</si>
  <si>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</si>
  <si>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</si>
  <si>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</si>
  <si>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</si>
  <si>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</si>
  <si>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</si>
  <si>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</si>
  <si>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</si>
  <si>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</si>
  <si>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</si>
  <si>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</si>
  <si>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</si>
  <si>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</si>
  <si>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</si>
  <si>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</si>
  <si>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</si>
  <si>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</si>
  <si>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</si>
  <si>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</si>
  <si>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</si>
  <si>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</si>
  <si>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</si>
  <si>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</si>
  <si>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</si>
  <si>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</si>
  <si>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</si>
  <si>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</si>
  <si>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</si>
  <si>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</si>
  <si>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</si>
  <si>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</si>
  <si>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</si>
  <si>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</si>
  <si>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</si>
  <si>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</si>
  <si>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</si>
  <si>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</si>
  <si>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</si>
  <si>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</si>
  <si>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</si>
  <si>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</si>
  <si>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</si>
  <si>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</si>
  <si>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</si>
  <si>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</si>
  <si>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</si>
  <si>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</si>
  <si>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</si>
  <si>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</si>
  <si>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</si>
  <si>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</si>
  <si>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</si>
  <si>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</si>
  <si>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</si>
  <si>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</si>
  <si>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</si>
  <si>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</si>
  <si>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</si>
  <si>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</si>
  <si>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</si>
  <si>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</si>
  <si>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</si>
  <si>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</si>
  <si>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</si>
  <si>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</si>
  <si>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</si>
  <si>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</si>
  <si>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</si>
  <si>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</si>
  <si>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</si>
  <si>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</si>
  <si>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</si>
  <si>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</si>
  <si>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</si>
  <si>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</si>
  <si>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</si>
  <si>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</si>
  <si>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</si>
  <si>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</si>
  <si>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</si>
  <si>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</si>
  <si>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</si>
  <si>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</si>
  <si>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</si>
  <si>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</si>
  <si>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</si>
  <si>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</si>
  <si>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</si>
  <si>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</si>
  <si>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</si>
  <si>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</si>
  <si>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</si>
  <si>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</si>
  <si>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</si>
  <si>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</si>
  <si>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</si>
  <si>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</si>
  <si>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</si>
  <si>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</si>
  <si>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</si>
  <si>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</si>
  <si>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</si>
  <si>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</si>
  <si>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</si>
  <si>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</si>
  <si>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</si>
  <si>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</si>
  <si>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</si>
  <si>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</si>
  <si>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</si>
  <si>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</si>
  <si>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</si>
  <si>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</si>
  <si>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</si>
  <si>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</si>
  <si>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</si>
  <si>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</si>
  <si>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</si>
  <si>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</si>
  <si>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</si>
  <si>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</si>
  <si>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</si>
  <si>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</si>
  <si>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</si>
  <si>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</si>
  <si>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</si>
  <si>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</si>
  <si>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</si>
  <si>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</si>
  <si>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</si>
  <si>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</si>
  <si>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</si>
  <si>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</si>
  <si>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</si>
  <si>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</si>
  <si>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</si>
  <si>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</si>
  <si>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</si>
  <si>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</si>
  <si>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</si>
  <si>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</si>
  <si>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</si>
  <si>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</si>
  <si>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</si>
  <si>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</si>
  <si>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</si>
  <si>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</si>
  <si>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</si>
  <si>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</si>
  <si>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</si>
  <si>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</si>
  <si>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</si>
  <si>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</si>
  <si>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</si>
  <si>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</si>
  <si>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</si>
  <si>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</si>
  <si>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</si>
  <si>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</si>
  <si>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</si>
  <si>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</si>
  <si>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</si>
  <si>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</si>
  <si>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</si>
  <si>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</si>
  <si>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</si>
  <si>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</si>
  <si>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</si>
  <si>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</si>
  <si>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</si>
  <si>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</si>
  <si>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</si>
  <si>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</si>
  <si>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</si>
  <si>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</si>
  <si>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</si>
  <si>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</si>
  <si>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</si>
  <si>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</si>
  <si>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</si>
  <si>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</si>
  <si>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</si>
  <si>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</si>
  <si>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</si>
  <si>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</si>
  <si>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</si>
  <si>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</si>
  <si>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</si>
  <si>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</si>
  <si>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</si>
  <si>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</si>
  <si>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</si>
  <si>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</si>
  <si>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</si>
  <si>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</si>
  <si>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</si>
  <si>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</si>
  <si>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</si>
  <si>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</si>
  <si>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</si>
  <si>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</si>
  <si>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</si>
  <si>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</si>
  <si>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</si>
  <si>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</si>
  <si>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</si>
  <si>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</si>
  <si>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</si>
  <si>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</si>
  <si>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</si>
  <si>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</si>
  <si>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</si>
  <si>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</si>
  <si>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</si>
  <si>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</si>
  <si>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</si>
  <si>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</si>
  <si>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</si>
  <si>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</si>
  <si>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</si>
  <si>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</si>
  <si>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</si>
  <si>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</si>
  <si>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</si>
  <si>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</si>
  <si>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</si>
  <si>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</si>
  <si>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</si>
  <si>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</si>
  <si>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</si>
  <si>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</si>
  <si>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</si>
  <si>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</si>
  <si>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</si>
  <si>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</si>
  <si>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</si>
  <si>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</si>
  <si>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</si>
  <si>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</si>
  <si>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</si>
  <si>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</si>
  <si>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</si>
  <si>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</si>
  <si>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</si>
  <si>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</si>
  <si>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</si>
  <si>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</si>
  <si>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</si>
  <si>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</si>
  <si>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</si>
  <si>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</si>
  <si>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</si>
  <si>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</si>
  <si>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</si>
  <si>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</si>
  <si>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</si>
  <si>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</si>
  <si>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</si>
  <si>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</si>
  <si>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</si>
  <si>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</si>
  <si>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</si>
  <si>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</si>
  <si>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</si>
  <si>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</si>
  <si>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</si>
  <si>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</si>
  <si>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</si>
  <si>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</si>
  <si>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</si>
  <si>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</si>
  <si>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</si>
  <si>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</si>
  <si>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</si>
  <si>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</si>
  <si>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</si>
  <si>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</si>
  <si>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</si>
  <si>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</si>
  <si>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</si>
  <si>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</si>
  <si>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</si>
  <si>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</si>
  <si>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</si>
  <si>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</si>
  <si>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</si>
  <si>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</si>
  <si>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</si>
  <si>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</si>
  <si>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</si>
  <si>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</si>
  <si>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</si>
  <si>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</si>
  <si>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</si>
  <si>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</si>
  <si>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</si>
  <si>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</si>
  <si>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</si>
  <si>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</si>
  <si>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</si>
  <si>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</si>
  <si>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</si>
  <si>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</si>
  <si>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</si>
  <si>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</si>
  <si>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</si>
  <si>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</si>
  <si>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</si>
  <si>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</si>
  <si>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</si>
  <si>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</si>
  <si>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</si>
  <si>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</si>
  <si>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</si>
  <si>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</si>
  <si>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</si>
  <si>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</si>
  <si>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</si>
  <si>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</si>
  <si>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</si>
  <si>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</si>
  <si>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</si>
  <si>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</si>
  <si>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</si>
  <si>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</si>
  <si>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</si>
  <si>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</si>
  <si>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</si>
  <si>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</si>
  <si>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</si>
  <si>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</si>
  <si>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</si>
  <si>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</si>
  <si>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</si>
  <si>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</si>
  <si>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</si>
  <si>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</si>
  <si>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</si>
  <si>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</si>
  <si>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</si>
  <si>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</si>
  <si>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</si>
  <si>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</si>
  <si>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</si>
  <si>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</si>
  <si>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</si>
  <si>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</si>
  <si>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</si>
  <si>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</si>
  <si>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</si>
  <si>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</si>
  <si>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</si>
  <si>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</si>
  <si>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</si>
  <si>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</si>
  <si>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</si>
  <si>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</si>
  <si>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</si>
  <si>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</si>
  <si>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</si>
  <si>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</si>
  <si>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</si>
  <si>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</si>
  <si>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</si>
  <si>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</si>
  <si>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</si>
  <si>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</si>
  <si>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</si>
  <si>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</si>
  <si>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</si>
  <si>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</si>
  <si>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</si>
  <si>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</si>
  <si>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</si>
  <si>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</si>
  <si>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</si>
  <si>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</si>
  <si>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</si>
  <si>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</si>
  <si>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</si>
  <si>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</si>
  <si>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</si>
  <si>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</si>
  <si>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</si>
  <si>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</si>
  <si>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</si>
  <si>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</si>
  <si>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</si>
  <si>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</si>
  <si>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</si>
  <si>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</si>
  <si>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</si>
  <si>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</si>
  <si>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</si>
  <si>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</si>
  <si>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</si>
  <si>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</si>
  <si>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</si>
  <si>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</si>
  <si>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</si>
  <si>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</si>
  <si>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</si>
  <si>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</si>
  <si>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</si>
  <si>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</si>
  <si>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</si>
  <si>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</si>
  <si>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</si>
  <si>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</si>
  <si>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</si>
  <si>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</si>
  <si>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</si>
  <si>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</si>
  <si>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</si>
  <si>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</si>
  <si>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</si>
  <si>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</si>
  <si>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</si>
  <si>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</si>
  <si>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</si>
  <si>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</si>
  <si>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</si>
  <si>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</si>
  <si>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</si>
  <si>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</si>
  <si>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</si>
  <si>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</si>
  <si>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</si>
  <si>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</si>
  <si>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</si>
  <si>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</si>
  <si>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</si>
  <si>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</si>
  <si>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</si>
  <si>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</si>
  <si>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</si>
  <si>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</si>
  <si>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</si>
  <si>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</si>
  <si>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</si>
  <si>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</si>
  <si>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</si>
  <si>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</si>
  <si>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</si>
  <si>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</si>
  <si>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</si>
  <si>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</si>
  <si>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</si>
  <si>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</si>
  <si>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</si>
  <si>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</si>
  <si>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</si>
  <si>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</si>
  <si>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</si>
  <si>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</si>
  <si>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</si>
  <si>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</si>
  <si>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</si>
  <si>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</si>
  <si>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</si>
  <si>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</si>
  <si>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</si>
  <si>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</si>
  <si>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</si>
  <si>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</si>
  <si>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</si>
  <si>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</si>
  <si>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</si>
  <si>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</si>
  <si>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</si>
  <si>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</si>
  <si>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</si>
  <si>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</si>
  <si>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</si>
  <si>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</si>
  <si>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</si>
  <si>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</si>
  <si>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</si>
  <si>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</si>
  <si>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</si>
  <si>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</si>
  <si>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</si>
  <si>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</si>
  <si>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</si>
  <si>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</si>
  <si>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</si>
  <si>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</si>
  <si>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</si>
  <si>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</si>
  <si>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</si>
  <si>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</si>
  <si>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</si>
  <si>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</si>
  <si>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</si>
  <si>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</si>
  <si>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</si>
  <si>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</si>
  <si>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</si>
  <si>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</si>
  <si>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</si>
  <si>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</si>
  <si>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</si>
  <si>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</si>
  <si>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</si>
  <si>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</si>
  <si>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</si>
  <si>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</si>
  <si>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</si>
  <si>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</si>
  <si>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</si>
  <si>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</si>
  <si>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</si>
  <si>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</si>
  <si>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</si>
  <si>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</si>
  <si>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</si>
  <si>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</si>
  <si>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</si>
  <si>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</si>
  <si>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</si>
  <si>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</si>
  <si>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</si>
  <si>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</si>
  <si>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</si>
  <si>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</si>
  <si>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</si>
  <si>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</si>
  <si>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</si>
  <si>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</si>
  <si>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</si>
  <si>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</si>
  <si>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</si>
  <si>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</si>
  <si>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</si>
  <si>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</si>
  <si>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</si>
  <si>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</si>
  <si>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</si>
  <si>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</si>
  <si>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</si>
  <si>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</si>
  <si>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</si>
  <si>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</si>
  <si>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</si>
  <si>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</si>
  <si>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</si>
  <si>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</si>
  <si>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</si>
  <si>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</si>
  <si>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</si>
  <si>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</si>
  <si>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</si>
  <si>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</si>
  <si>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</si>
  <si>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</si>
  <si>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</si>
  <si>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</si>
  <si>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</si>
  <si>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</si>
  <si>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</si>
  <si>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</si>
  <si>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</si>
  <si>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</si>
  <si>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</si>
  <si>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</si>
  <si>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</si>
  <si>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</si>
  <si>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</si>
  <si>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</si>
  <si>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</si>
  <si>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</si>
  <si>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</si>
  <si>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</si>
  <si>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</si>
  <si>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</si>
  <si>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</si>
  <si>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</si>
  <si>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</si>
  <si>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</si>
  <si>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</si>
  <si>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</si>
  <si>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</si>
  <si>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</si>
  <si>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</si>
  <si>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</si>
  <si>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</si>
  <si>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</si>
  <si>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</si>
  <si>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</si>
  <si>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</si>
  <si>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</si>
  <si>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</si>
  <si>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</si>
  <si>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</si>
  <si>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</si>
  <si>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</si>
  <si>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</si>
  <si>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</si>
  <si>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</si>
  <si>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</si>
  <si>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</si>
  <si>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</si>
  <si>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</si>
  <si>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</si>
  <si>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</si>
  <si>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</si>
  <si>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</si>
  <si>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</si>
  <si>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</si>
  <si>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</si>
  <si>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</si>
  <si>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</si>
  <si>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</si>
  <si>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</si>
  <si>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</si>
  <si>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</si>
  <si>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</si>
  <si>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</si>
  <si>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</si>
  <si>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</si>
  <si>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</si>
  <si>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</si>
  <si>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</si>
  <si>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</si>
  <si>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</si>
  <si>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</si>
  <si>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</si>
  <si>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</si>
  <si>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</si>
  <si>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</si>
  <si>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</si>
  <si>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</si>
  <si>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</si>
  <si>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</si>
  <si>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</si>
  <si>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</si>
  <si>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</si>
  <si>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</si>
  <si>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</si>
  <si>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</si>
  <si>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</si>
  <si>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</si>
  <si>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</si>
  <si>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</si>
  <si>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</si>
  <si>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</si>
  <si>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</si>
  <si>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</si>
  <si>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</si>
  <si>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</si>
  <si>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</si>
  <si>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</si>
  <si>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</si>
  <si>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</si>
  <si>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</si>
  <si>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</si>
  <si>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</si>
  <si>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</si>
  <si>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</si>
  <si>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</si>
  <si>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</si>
  <si>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</si>
  <si>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</si>
  <si>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</si>
  <si>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</si>
  <si>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</si>
  <si>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</si>
  <si>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</si>
  <si>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</si>
  <si>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</si>
  <si>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</si>
  <si>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</si>
  <si>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</si>
  <si>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</si>
  <si>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</si>
  <si>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</si>
  <si>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</si>
  <si>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</si>
  <si>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</si>
  <si>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</si>
  <si>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</si>
  <si>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</si>
  <si>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</si>
  <si>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</si>
  <si>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</si>
  <si>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</si>
  <si>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</si>
  <si>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</si>
  <si>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</si>
  <si>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</si>
  <si>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</si>
  <si>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</si>
  <si>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</si>
  <si>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</si>
  <si>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</si>
  <si>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</si>
  <si>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</si>
  <si>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</si>
  <si>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</si>
  <si>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</si>
  <si>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</si>
  <si>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</si>
  <si>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</si>
  <si>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</si>
  <si>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</si>
  <si>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</si>
  <si>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</si>
  <si>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</si>
  <si>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</si>
  <si>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</si>
  <si>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</si>
  <si>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</si>
  <si>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</si>
  <si>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</si>
  <si>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</si>
  <si>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</si>
  <si>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</si>
  <si>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</si>
  <si>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</si>
  <si>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</si>
  <si>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</si>
  <si>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</si>
  <si>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</si>
  <si>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</si>
  <si>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</si>
  <si>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</si>
  <si>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</si>
  <si>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</si>
  <si>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</si>
  <si>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</si>
  <si>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</si>
  <si>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</si>
  <si>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</si>
  <si>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</si>
  <si>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</si>
  <si>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</si>
  <si>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</si>
  <si>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</si>
  <si>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</si>
  <si>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</si>
  <si>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</si>
  <si>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</si>
  <si>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</si>
  <si>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</si>
  <si>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</si>
  <si>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</si>
  <si>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</si>
  <si>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</si>
  <si>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</si>
  <si>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</si>
  <si>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</si>
  <si>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</si>
  <si>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</si>
  <si>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</si>
  <si>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</si>
  <si>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</si>
  <si>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</si>
  <si>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</si>
  <si>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</si>
  <si>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</si>
  <si>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</si>
  <si>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</si>
  <si>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</si>
  <si>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</si>
  <si>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</si>
  <si>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</si>
  <si>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</si>
  <si>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</si>
  <si>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</si>
  <si>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</si>
  <si>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</si>
  <si>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</si>
  <si>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</si>
  <si>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</si>
  <si>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</si>
  <si>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</si>
  <si>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</si>
  <si>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</si>
  <si>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</si>
  <si>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</si>
  <si>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</si>
  <si>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</si>
  <si>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</si>
  <si>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</si>
  <si>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</si>
  <si>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</si>
  <si>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</si>
  <si>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</si>
  <si>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</si>
  <si>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</si>
  <si>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</si>
  <si>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</si>
  <si>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</si>
  <si>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</si>
  <si>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</si>
  <si>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</si>
  <si>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</si>
  <si>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</si>
  <si>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</si>
  <si>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</si>
  <si>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</si>
  <si>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</si>
  <si>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</si>
  <si>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</si>
  <si>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</si>
  <si>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</si>
  <si>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</si>
  <si>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</si>
  <si>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</si>
  <si>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</si>
  <si>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</si>
  <si>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</si>
  <si>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</si>
  <si>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</si>
  <si>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</si>
  <si>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</si>
  <si>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</si>
  <si>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</si>
  <si>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</si>
  <si>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</si>
  <si>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</si>
  <si>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</si>
  <si>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</si>
  <si>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</si>
  <si>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</si>
  <si>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</si>
  <si>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</si>
  <si>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</si>
  <si>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</si>
  <si>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</si>
  <si>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</si>
  <si>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</si>
  <si>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</si>
  <si>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</si>
  <si>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</si>
  <si>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</si>
  <si>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</si>
  <si>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</si>
  <si>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</si>
  <si>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</si>
  <si>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</si>
  <si>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</si>
  <si>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</si>
  <si>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</si>
  <si>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</si>
  <si>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</si>
  <si>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</si>
  <si>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</si>
  <si>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</si>
  <si>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</si>
  <si>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</si>
  <si>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</si>
  <si>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</si>
  <si>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</si>
  <si>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</si>
  <si>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</si>
  <si>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</si>
  <si>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</si>
  <si>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</si>
  <si>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</si>
  <si>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</si>
  <si>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</si>
  <si>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</si>
  <si>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</si>
  <si>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</si>
  <si>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</si>
  <si>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</si>
  <si>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</si>
  <si>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</si>
  <si>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</si>
  <si>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</si>
  <si>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</si>
  <si>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</si>
  <si>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</si>
  <si>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</si>
  <si>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</si>
  <si>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</si>
  <si>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</si>
  <si>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</si>
  <si>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</si>
  <si>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</si>
  <si>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</si>
  <si>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</si>
  <si>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</si>
  <si>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</si>
  <si>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</si>
  <si>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</si>
  <si>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</si>
  <si>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</si>
  <si>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</si>
  <si>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</si>
  <si>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</si>
  <si>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</si>
  <si>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</si>
  <si>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</si>
  <si>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</si>
  <si>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</si>
  <si>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</si>
  <si>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</si>
  <si>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</si>
  <si>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</si>
  <si>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</si>
  <si>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</si>
  <si>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</si>
  <si>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</si>
  <si>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</si>
  <si>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</si>
  <si>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</si>
  <si>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</si>
  <si>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</si>
  <si>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</si>
  <si>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</si>
  <si>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</si>
  <si>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</si>
  <si>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</si>
  <si>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</si>
  <si>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</si>
  <si>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</si>
  <si>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</si>
  <si>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</si>
  <si>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</si>
  <si>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</si>
  <si>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</si>
  <si>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</si>
  <si>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</si>
  <si>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</si>
  <si>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</si>
  <si>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</si>
  <si>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</si>
  <si>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</si>
  <si>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</si>
  <si>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</si>
  <si>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</si>
  <si>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</si>
  <si>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</si>
  <si>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</si>
  <si>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</si>
  <si>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</si>
  <si>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</si>
  <si>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</si>
  <si>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</si>
  <si>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</si>
  <si>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</si>
  <si>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</si>
  <si>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</si>
  <si>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</si>
  <si>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</si>
  <si>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</si>
  <si>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</si>
  <si>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</si>
  <si>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</si>
  <si>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</si>
  <si>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</si>
  <si>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</si>
  <si>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</si>
  <si>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</si>
  <si>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</si>
  <si>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</si>
  <si>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</si>
  <si>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</si>
  <si>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</si>
  <si>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</si>
  <si>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</si>
  <si>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</si>
  <si>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</si>
  <si>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</si>
  <si>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</si>
  <si>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</si>
  <si>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</si>
  <si>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</si>
  <si>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</si>
  <si>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</si>
  <si>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</si>
  <si>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</si>
  <si>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</si>
  <si>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</si>
  <si>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</si>
  <si>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</si>
  <si>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</si>
  <si>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</si>
  <si>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</si>
  <si>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</si>
  <si>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</si>
  <si>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</si>
  <si>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</si>
  <si>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</si>
  <si>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</si>
  <si>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</si>
  <si>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</si>
  <si>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</si>
  <si>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</si>
  <si>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</si>
  <si>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</si>
  <si>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</si>
  <si>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</si>
  <si>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</si>
  <si>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</si>
  <si>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</si>
  <si>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</si>
  <si>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</si>
  <si>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</si>
  <si>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</si>
  <si>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</si>
  <si>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</si>
  <si>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</si>
  <si>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</si>
  <si>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</si>
  <si>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</si>
  <si>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</si>
  <si>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</si>
  <si>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</si>
  <si>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</si>
  <si>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</si>
  <si>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</si>
  <si>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</si>
  <si>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</si>
  <si>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</si>
  <si>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</si>
  <si>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</si>
  <si>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</si>
  <si>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</si>
  <si>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</si>
  <si>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</si>
  <si>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</si>
  <si>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</si>
  <si>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</si>
  <si>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</si>
  <si>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</si>
  <si>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</si>
  <si>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</si>
  <si>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</si>
  <si>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</si>
  <si>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</si>
  <si>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</si>
  <si>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</si>
  <si>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</si>
  <si>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</si>
  <si>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</si>
  <si>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</si>
  <si>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</si>
  <si>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</si>
  <si>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</si>
  <si>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</si>
  <si>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</si>
  <si>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</si>
  <si>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</si>
  <si>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</si>
  <si>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</si>
  <si>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</si>
  <si>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</si>
  <si>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</si>
  <si>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</si>
  <si>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</si>
  <si>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</si>
  <si>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</si>
  <si>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</si>
  <si>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</si>
  <si>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</si>
  <si>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</si>
  <si>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</si>
  <si>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</si>
  <si>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</si>
  <si>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</si>
  <si>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</si>
  <si>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</si>
  <si>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</si>
  <si>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</si>
  <si>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</si>
  <si>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</si>
  <si>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</si>
  <si>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</si>
  <si>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</si>
  <si>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</si>
  <si>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</si>
  <si>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</si>
  <si>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</si>
  <si>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</si>
  <si>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</si>
  <si>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</si>
  <si>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</si>
  <si>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</si>
  <si>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</si>
  <si>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</si>
  <si>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</si>
  <si>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</si>
  <si>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</si>
  <si>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</si>
  <si>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</si>
  <si>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</si>
  <si>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</si>
  <si>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</si>
  <si>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</si>
  <si>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</si>
  <si>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</si>
  <si>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</si>
  <si>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</si>
  <si>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</si>
  <si>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</si>
  <si>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</si>
  <si>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</si>
  <si>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</si>
  <si>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</si>
  <si>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</si>
  <si>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</si>
  <si>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</si>
  <si>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</si>
  <si>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</si>
  <si>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</si>
  <si>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</si>
  <si>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</si>
  <si>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</si>
  <si>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</si>
  <si>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</si>
  <si>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</si>
  <si>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</si>
  <si>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</si>
  <si>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</si>
  <si>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</si>
  <si>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</si>
  <si>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</si>
  <si>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</si>
  <si>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</si>
  <si>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</si>
  <si>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</si>
  <si>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</si>
  <si>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</si>
  <si>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</si>
  <si>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</si>
  <si>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</si>
  <si>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</si>
  <si>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</si>
  <si>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</si>
  <si>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</si>
  <si>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</si>
  <si>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</si>
  <si>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</si>
  <si>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</si>
  <si>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</si>
  <si>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</si>
  <si>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</si>
  <si>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</si>
  <si>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</si>
  <si>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</si>
  <si>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</si>
  <si>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</si>
  <si>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</si>
  <si>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</si>
  <si>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</si>
  <si>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</si>
  <si>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</si>
  <si>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</si>
  <si>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</si>
  <si>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</si>
  <si>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</si>
  <si>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</si>
  <si>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</si>
  <si>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</si>
  <si>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</si>
  <si>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</si>
  <si>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</si>
  <si>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</si>
  <si>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</si>
  <si>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</si>
  <si>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</si>
  <si>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</si>
  <si>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</si>
  <si>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</si>
  <si>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</si>
  <si>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</si>
  <si>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</si>
  <si>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</si>
  <si>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</si>
  <si>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</si>
  <si>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</si>
  <si>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</si>
  <si>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</si>
  <si>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</si>
  <si>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</si>
  <si>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</si>
  <si>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</si>
  <si>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</si>
  <si>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</si>
  <si>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</si>
  <si>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</si>
  <si>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</si>
  <si>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</si>
  <si>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</si>
  <si>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</si>
  <si>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</si>
  <si>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</si>
  <si>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</si>
  <si>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</si>
  <si>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</si>
  <si>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</si>
  <si>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</si>
  <si>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</si>
  <si>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</si>
  <si>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</si>
  <si>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</si>
  <si>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</si>
  <si>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</si>
  <si>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</si>
  <si>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</si>
  <si>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</si>
  <si>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</si>
  <si>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</si>
  <si>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</si>
  <si>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</si>
  <si>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</si>
  <si>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</si>
  <si>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</si>
  <si>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</si>
  <si>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</si>
  <si>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</si>
  <si>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</si>
  <si>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</si>
  <si>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</si>
  <si>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</si>
  <si>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</si>
  <si>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</si>
  <si>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</si>
  <si>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</si>
  <si>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</si>
  <si>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</si>
  <si>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</si>
  <si>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</si>
  <si>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</si>
  <si>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</si>
  <si>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</si>
  <si>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</si>
  <si>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</si>
  <si>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</si>
  <si>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</si>
  <si>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</si>
  <si>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</si>
  <si>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</si>
  <si>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</si>
  <si>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</si>
  <si>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</si>
  <si>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</si>
  <si>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</si>
  <si>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</si>
  <si>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</si>
  <si>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</si>
  <si>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</si>
  <si>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</si>
  <si>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</si>
  <si>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</si>
  <si>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</si>
  <si>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</si>
  <si>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</si>
  <si>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</si>
  <si>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</si>
  <si>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</si>
  <si>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</si>
  <si>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</si>
  <si>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</si>
  <si>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</si>
  <si>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</si>
  <si>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</si>
  <si>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</si>
  <si>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</si>
  <si>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</si>
  <si>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</si>
  <si>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</si>
  <si>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</si>
  <si>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</si>
  <si>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</si>
  <si>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</si>
  <si>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</si>
  <si>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</si>
  <si>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</si>
  <si>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</si>
  <si>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</si>
  <si>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</si>
  <si>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</si>
  <si>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</si>
  <si>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</si>
  <si>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</si>
  <si>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</si>
  <si>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</si>
  <si>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</si>
  <si>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</si>
  <si>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</si>
  <si>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</si>
  <si>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</si>
  <si>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</si>
  <si>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</si>
  <si>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</si>
  <si>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</si>
  <si>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</si>
  <si>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</si>
  <si>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</si>
  <si>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</si>
  <si>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</si>
  <si>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</si>
  <si>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</si>
  <si>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</si>
  <si>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</si>
  <si>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</si>
  <si>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</si>
  <si>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</si>
  <si>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</si>
  <si>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</si>
  <si>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</si>
  <si>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</si>
  <si>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</si>
  <si>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</si>
  <si>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</si>
  <si>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</si>
  <si>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</si>
  <si>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</si>
  <si>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</si>
  <si>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</si>
  <si>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</si>
  <si>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</si>
  <si>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</si>
  <si>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</si>
  <si>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</si>
  <si>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</si>
  <si>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</si>
  <si>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</si>
  <si>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</si>
  <si>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</si>
  <si>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</si>
  <si>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</si>
  <si>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</si>
  <si>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</si>
  <si>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</si>
  <si>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</si>
  <si>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</si>
  <si>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</si>
  <si>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</si>
  <si>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</si>
  <si>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</si>
  <si>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</si>
  <si>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</si>
  <si>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</si>
  <si>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</si>
  <si>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</si>
  <si>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</si>
  <si>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</si>
  <si>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</si>
  <si>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</si>
  <si>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</si>
  <si>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</si>
  <si>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</si>
  <si>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</si>
  <si>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</si>
  <si>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</si>
  <si>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</si>
  <si>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</si>
  <si>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</si>
  <si>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</si>
  <si>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</si>
  <si>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</si>
  <si>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</si>
  <si>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</si>
  <si>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</si>
  <si>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</si>
  <si>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</si>
  <si>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</si>
  <si>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</si>
  <si>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</si>
  <si>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</si>
  <si>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</si>
  <si>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</si>
  <si>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</si>
  <si>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</si>
  <si>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</si>
  <si>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</si>
  <si>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</si>
  <si>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</si>
  <si>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</si>
  <si>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</si>
  <si>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</si>
  <si>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</si>
  <si>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</si>
  <si>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</si>
  <si>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</si>
  <si>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</si>
  <si>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</si>
  <si>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</si>
  <si>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</si>
  <si>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</si>
  <si>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</si>
  <si>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</si>
  <si>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</si>
  <si>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</si>
  <si>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</si>
  <si>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</si>
  <si>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</si>
  <si>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</si>
  <si>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</si>
  <si>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</si>
  <si>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</si>
  <si>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</si>
  <si>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</si>
  <si>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</si>
  <si>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</si>
  <si>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</si>
  <si>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</si>
  <si>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</si>
  <si>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</si>
  <si>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</si>
  <si>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</si>
  <si>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</si>
  <si>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</si>
  <si>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</si>
  <si>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</si>
  <si>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</si>
  <si>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</si>
  <si>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</si>
  <si>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</si>
  <si>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</si>
  <si>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</si>
  <si>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</si>
  <si>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</si>
  <si>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</si>
  <si>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</si>
  <si>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</si>
  <si>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</si>
  <si>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</si>
  <si>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</si>
  <si>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</si>
  <si>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</si>
  <si>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</si>
  <si>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</si>
  <si>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</si>
  <si>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</si>
  <si>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</si>
  <si>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</si>
  <si>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</si>
  <si>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</si>
  <si>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</si>
  <si>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</si>
  <si>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</si>
  <si>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</si>
  <si>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</si>
  <si>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</si>
  <si>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</si>
  <si>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</si>
  <si>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</si>
  <si>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</si>
  <si>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</si>
  <si>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</si>
  <si>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</si>
  <si>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</si>
  <si>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</si>
  <si>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</si>
  <si>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</si>
  <si>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</si>
  <si>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</si>
  <si>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</si>
  <si>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</si>
  <si>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</si>
  <si>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</si>
  <si>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</si>
  <si>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</si>
  <si>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</si>
  <si>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</si>
  <si>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</si>
  <si>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</si>
  <si>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</si>
  <si>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</si>
  <si>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</si>
  <si>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</si>
  <si>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</si>
  <si>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</si>
  <si>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</si>
  <si>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</si>
  <si>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</si>
  <si>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</si>
  <si>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</si>
  <si>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</si>
  <si>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</si>
  <si>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</si>
  <si>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</si>
  <si>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</si>
  <si>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</si>
  <si>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</si>
  <si>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</si>
  <si>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</si>
  <si>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</si>
  <si>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</si>
  <si>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</si>
  <si>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</si>
  <si>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</si>
  <si>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</si>
  <si>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</si>
  <si>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</si>
  <si>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</si>
  <si>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</si>
  <si>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</si>
  <si>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</si>
  <si>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</si>
  <si>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</si>
  <si>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</si>
  <si>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</si>
  <si>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</si>
  <si>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</si>
  <si>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</si>
  <si>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</si>
  <si>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</si>
  <si>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</si>
  <si>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</si>
  <si>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</si>
  <si>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</si>
  <si>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</si>
  <si>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</si>
  <si>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</si>
  <si>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</si>
  <si>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</si>
  <si>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</si>
  <si>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</si>
  <si>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</si>
  <si>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</si>
  <si>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</si>
  <si>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</si>
  <si>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</si>
  <si>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</si>
  <si>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</si>
  <si>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</si>
  <si>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</si>
  <si>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</si>
  <si>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</si>
  <si>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</si>
  <si>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</si>
  <si>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</si>
  <si>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</si>
  <si>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</si>
  <si>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</si>
  <si>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</si>
  <si>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</si>
  <si>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</si>
  <si>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</si>
  <si>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</si>
  <si>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</si>
  <si>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</si>
  <si>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</si>
  <si>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</si>
  <si>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</si>
  <si>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</si>
  <si>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</si>
  <si>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</si>
  <si>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</si>
  <si>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</si>
  <si>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</si>
  <si>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</si>
  <si>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</si>
  <si>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</si>
  <si>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</si>
  <si>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</si>
  <si>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</si>
  <si>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</si>
  <si>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</si>
  <si>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</si>
  <si>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</si>
  <si>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</si>
  <si>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</si>
  <si>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</si>
  <si>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</si>
  <si>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</si>
  <si>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</si>
  <si>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</si>
  <si>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</si>
  <si>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</si>
  <si>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</si>
  <si>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</si>
  <si>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</si>
  <si>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</si>
  <si>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</si>
  <si>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</si>
  <si>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</si>
  <si>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</si>
  <si>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</si>
  <si>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</si>
  <si>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</si>
  <si>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</si>
  <si>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</si>
  <si>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</si>
  <si>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</si>
  <si>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</si>
  <si>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</si>
  <si>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</si>
  <si>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</si>
  <si>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</si>
  <si>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</si>
  <si>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</si>
  <si>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</si>
  <si>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</si>
  <si>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</si>
  <si>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</si>
  <si>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</si>
  <si>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</si>
  <si>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</si>
  <si>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</si>
  <si>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</si>
  <si>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</si>
  <si>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</si>
  <si>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</si>
  <si>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</si>
  <si>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</si>
  <si>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</si>
  <si>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</si>
  <si>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</si>
  <si>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</si>
  <si>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</si>
  <si>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</si>
  <si>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</si>
  <si>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</si>
  <si>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</si>
  <si>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</si>
  <si>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</si>
  <si>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</si>
  <si>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</si>
  <si>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</si>
  <si>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</si>
  <si>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</si>
  <si>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</si>
  <si>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</si>
  <si>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</si>
  <si>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</si>
  <si>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</si>
  <si>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</si>
  <si>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</si>
  <si>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</si>
  <si>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</si>
  <si>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</si>
  <si>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</si>
  <si>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</si>
  <si>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</si>
  <si>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</si>
  <si>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</si>
  <si>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</si>
  <si>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</si>
  <si>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</si>
  <si>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</si>
  <si>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</si>
  <si>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</si>
  <si>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</si>
  <si>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</si>
  <si>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</si>
  <si>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</si>
  <si>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</si>
  <si>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</si>
  <si>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</si>
  <si>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</si>
  <si>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</si>
  <si>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</si>
  <si>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</si>
  <si>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</si>
  <si>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</si>
  <si>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</si>
  <si>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</si>
  <si>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</si>
  <si>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</si>
  <si>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</si>
  <si>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</si>
  <si>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</si>
  <si>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</si>
  <si>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</si>
  <si>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</si>
  <si>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</si>
  <si>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</si>
  <si>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</si>
  <si>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</si>
  <si>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</si>
  <si>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</si>
  <si>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</si>
  <si>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</si>
  <si>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</si>
  <si>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</si>
  <si>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</si>
  <si>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</si>
  <si>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</si>
  <si>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</si>
  <si>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</si>
  <si>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</si>
  <si>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</si>
  <si>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</si>
  <si>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</si>
  <si>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</si>
  <si>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</si>
  <si>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</si>
  <si>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</si>
  <si>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</si>
  <si>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</si>
  <si>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</si>
  <si>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</si>
  <si>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</si>
  <si>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</si>
  <si>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</si>
  <si>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</si>
  <si>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</si>
  <si>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</si>
  <si>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</si>
  <si>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</si>
  <si>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</si>
  <si>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</si>
  <si>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</si>
  <si>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</si>
  <si>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</si>
  <si>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</si>
  <si>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</si>
  <si>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</si>
  <si>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</si>
  <si>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</si>
  <si>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</si>
  <si>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</si>
  <si>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</si>
  <si>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</si>
  <si>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</si>
  <si>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</si>
  <si>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</si>
  <si>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</si>
  <si>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</si>
  <si>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</si>
  <si>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</si>
  <si>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</si>
  <si>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</si>
  <si>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</si>
  <si>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</si>
  <si>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</si>
  <si>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</si>
  <si>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</si>
  <si>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</si>
  <si>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</si>
  <si>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</si>
  <si>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</si>
  <si>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</si>
  <si>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</si>
  <si>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</si>
  <si>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</si>
  <si>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</si>
  <si>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</si>
  <si>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</si>
  <si>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</si>
  <si>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</si>
  <si>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</si>
  <si>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</si>
  <si>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</si>
  <si>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</si>
  <si>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</si>
  <si>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</si>
  <si>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</si>
  <si>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</si>
  <si>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</si>
  <si>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</si>
  <si>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</si>
  <si>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</si>
  <si>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</si>
  <si>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</si>
  <si>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</si>
  <si>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</si>
  <si>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</si>
  <si>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</si>
  <si>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</si>
  <si>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</si>
  <si>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</si>
  <si>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</si>
  <si>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</si>
  <si>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</si>
  <si>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</si>
  <si>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</si>
  <si>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</si>
  <si>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</si>
  <si>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</si>
  <si>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</si>
  <si>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</si>
  <si>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</si>
  <si>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</si>
  <si>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</si>
  <si>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</si>
  <si>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</si>
  <si>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</si>
  <si>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</si>
  <si>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</si>
  <si>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</si>
  <si>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</si>
  <si>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</si>
  <si>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</si>
  <si>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</si>
  <si>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</si>
  <si>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</si>
  <si>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</si>
  <si>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</si>
  <si>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</si>
  <si>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</si>
  <si>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</si>
  <si>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</si>
  <si>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</si>
  <si>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</si>
  <si>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</si>
  <si>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</si>
  <si>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</si>
  <si>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</si>
  <si>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</si>
  <si>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</si>
  <si>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</si>
  <si>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</si>
  <si>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</si>
  <si>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</si>
  <si>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</si>
  <si>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</si>
  <si>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</si>
  <si>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</si>
  <si>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</si>
  <si>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</si>
  <si>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</si>
  <si>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</si>
  <si>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</si>
  <si>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</si>
  <si>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</si>
  <si>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</si>
  <si>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</si>
  <si>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</si>
  <si>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</si>
  <si>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</si>
  <si>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</si>
  <si>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</si>
  <si>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</si>
  <si>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</si>
  <si>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</si>
  <si>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</si>
  <si>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</si>
  <si>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</si>
  <si>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</si>
  <si>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</si>
  <si>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</si>
  <si>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</si>
  <si>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</si>
  <si>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</si>
  <si>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</si>
  <si>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</si>
  <si>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</si>
  <si>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</si>
  <si>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</si>
  <si>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</si>
  <si>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</si>
  <si>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</si>
  <si>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</si>
  <si>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</si>
  <si>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</si>
  <si>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</si>
  <si>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</si>
  <si>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</si>
  <si>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</si>
  <si>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</si>
  <si>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</si>
  <si>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</si>
  <si>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</si>
  <si>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</si>
  <si>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</si>
  <si>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</si>
  <si>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</si>
  <si>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</si>
  <si>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</si>
  <si>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</si>
  <si>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</si>
  <si>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</si>
  <si>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</si>
  <si>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</si>
  <si>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</si>
  <si>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</si>
  <si>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</si>
  <si>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</si>
  <si>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</si>
  <si>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</si>
  <si>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</si>
  <si>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</si>
  <si>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</si>
  <si>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</si>
  <si>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</si>
  <si>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</si>
  <si>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</si>
  <si>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</si>
  <si>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</si>
  <si>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</si>
  <si>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</si>
  <si>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</si>
  <si>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</si>
  <si>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</si>
  <si>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</si>
  <si>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</si>
  <si>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</si>
  <si>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</si>
  <si>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</si>
  <si>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</si>
  <si>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</si>
  <si>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</si>
  <si>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</si>
  <si>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</si>
  <si>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</si>
  <si>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</si>
  <si>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</si>
  <si>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</si>
  <si>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</si>
  <si>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</si>
  <si>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</si>
  <si>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</si>
  <si>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</si>
  <si>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</si>
  <si>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</si>
  <si>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</si>
  <si>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</si>
  <si>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</si>
  <si>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</si>
  <si>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</si>
  <si>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</si>
  <si>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</si>
  <si>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</si>
  <si>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</si>
  <si>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</si>
  <si>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</si>
  <si>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</si>
  <si>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</si>
  <si>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</si>
  <si>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</si>
  <si>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</si>
  <si>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</si>
  <si>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</si>
  <si>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</si>
  <si>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</si>
  <si>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</si>
  <si>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</si>
  <si>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</si>
  <si>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</si>
  <si>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</si>
  <si>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</si>
  <si>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</si>
  <si>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</si>
  <si>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</si>
  <si>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</si>
  <si>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</si>
  <si>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</si>
  <si>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</si>
  <si>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</si>
  <si>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</si>
  <si>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</si>
  <si>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</si>
  <si>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</si>
  <si>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</si>
  <si>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</si>
  <si>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</si>
  <si>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</si>
  <si>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</si>
  <si>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</si>
  <si>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</si>
  <si>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</si>
  <si>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</si>
  <si>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</si>
  <si>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</si>
  <si>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</si>
  <si>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</si>
  <si>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</si>
  <si>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</si>
  <si>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</si>
  <si>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</si>
  <si>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</si>
  <si>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</si>
  <si>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</si>
  <si>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</si>
  <si>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</si>
  <si>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</si>
  <si>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</si>
  <si>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</si>
  <si>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</si>
  <si>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</si>
  <si>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</si>
  <si>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</si>
  <si>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</si>
  <si>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</si>
  <si>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</si>
  <si>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</si>
  <si>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</si>
  <si>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</si>
  <si>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</si>
  <si>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</si>
  <si>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</si>
  <si>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</si>
  <si>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</si>
  <si>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</si>
  <si>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</si>
  <si>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</si>
  <si>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</si>
  <si>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</si>
  <si>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</si>
  <si>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</si>
  <si>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</si>
  <si>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</si>
  <si>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</si>
  <si>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</si>
  <si>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</si>
  <si>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</si>
  <si>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</si>
  <si>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</si>
  <si>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</si>
  <si>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</si>
  <si>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</si>
  <si>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</si>
  <si>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</si>
  <si>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</si>
  <si>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</si>
  <si>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</si>
  <si>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</si>
  <si>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</si>
  <si>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</si>
  <si>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</si>
  <si>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</si>
  <si>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</si>
  <si>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</si>
  <si>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</si>
  <si>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</si>
  <si>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</si>
  <si>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</si>
  <si>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</si>
  <si>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</si>
  <si>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</si>
  <si>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</si>
  <si>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</si>
  <si>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</si>
  <si>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</si>
  <si>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</si>
  <si>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</si>
  <si>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</si>
  <si>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</si>
  <si>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</si>
  <si>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</si>
  <si>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</si>
  <si>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</si>
  <si>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</si>
  <si>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</si>
  <si>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</si>
  <si>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</si>
  <si>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</si>
  <si>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</si>
  <si>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</si>
  <si>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</si>
  <si>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</si>
  <si>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</si>
  <si>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</si>
  <si>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</si>
  <si>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</si>
  <si>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</si>
  <si>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</si>
  <si>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</si>
  <si>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</si>
  <si>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</si>
  <si>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</si>
  <si>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</si>
  <si>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</si>
  <si>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</si>
  <si>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</si>
  <si>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</si>
  <si>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</si>
  <si>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</si>
  <si>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</si>
  <si>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</si>
  <si>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</si>
  <si>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</si>
  <si>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</si>
  <si>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</si>
  <si>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</si>
  <si>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</si>
  <si>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</si>
  <si>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</si>
  <si>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</si>
  <si>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</si>
  <si>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</si>
  <si>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</si>
  <si>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</si>
  <si>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</si>
  <si>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</si>
  <si>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</si>
  <si>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</si>
  <si>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</si>
  <si>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</si>
  <si>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</si>
  <si>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</si>
  <si>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</si>
  <si>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</si>
  <si>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</si>
  <si>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</si>
  <si>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</si>
  <si>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</si>
  <si>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</si>
  <si>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</si>
  <si>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</si>
  <si>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</si>
  <si>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</si>
  <si>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</si>
  <si>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</si>
  <si>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</si>
  <si>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</si>
  <si>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</si>
  <si>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</si>
  <si>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</si>
  <si>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</si>
  <si>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</si>
  <si>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</si>
  <si>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</si>
  <si>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</si>
  <si>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</si>
  <si>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</si>
  <si>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</si>
  <si>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</si>
  <si>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</si>
  <si>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</si>
  <si>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</si>
  <si>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</si>
  <si>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</si>
  <si>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</si>
  <si>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</si>
  <si>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</si>
  <si>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</si>
  <si>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</si>
  <si>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</si>
  <si>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</si>
  <si>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</si>
  <si>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</si>
  <si>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</si>
  <si>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</si>
  <si>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</si>
  <si>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</si>
  <si>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</si>
  <si>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</si>
  <si>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</si>
  <si>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</si>
  <si>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</si>
  <si>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</si>
  <si>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</si>
  <si>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</si>
  <si>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</si>
  <si>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</si>
  <si>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</si>
  <si>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</si>
  <si>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</si>
  <si>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</si>
  <si>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</si>
  <si>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</si>
  <si>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</si>
  <si>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</si>
  <si>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</si>
  <si>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</si>
  <si>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</si>
  <si>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</si>
  <si>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</si>
  <si>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</si>
  <si>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</si>
  <si>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</si>
  <si>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</si>
  <si>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</si>
  <si>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</si>
  <si>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</si>
  <si>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</si>
  <si>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</si>
  <si>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</si>
  <si>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</si>
  <si>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</si>
  <si>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</si>
  <si>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</si>
  <si>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</si>
  <si>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</si>
  <si>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</si>
  <si>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</si>
  <si>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</si>
  <si>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</si>
  <si>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</si>
  <si>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</si>
  <si>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</si>
  <si>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</si>
  <si>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</si>
  <si>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</si>
  <si>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</si>
  <si>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</si>
  <si>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</si>
  <si>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</si>
  <si>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</si>
  <si>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</si>
  <si>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</si>
  <si>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</si>
  <si>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</si>
  <si>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</si>
  <si>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</si>
  <si>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</si>
  <si>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</si>
  <si>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</si>
  <si>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</si>
  <si>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</si>
  <si>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</si>
  <si>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</si>
  <si>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</si>
  <si>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</si>
  <si>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</si>
  <si>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</si>
  <si>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</si>
  <si>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</si>
  <si>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</si>
  <si>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</si>
  <si>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</si>
  <si>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</si>
  <si>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</si>
  <si>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</si>
  <si>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</si>
  <si>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</si>
  <si>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</si>
  <si>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</si>
  <si>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</si>
  <si>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</si>
  <si>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</si>
  <si>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</si>
  <si>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</si>
  <si>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</si>
  <si>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</si>
  <si>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</si>
  <si>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</si>
  <si>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</si>
  <si>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</si>
  <si>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</si>
  <si>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</si>
  <si>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</si>
  <si>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</si>
  <si>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</si>
  <si>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</si>
  <si>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</si>
  <si>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</si>
  <si>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</si>
  <si>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</si>
  <si>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</si>
  <si>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</si>
  <si>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</si>
  <si>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</si>
  <si>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</si>
  <si>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</si>
  <si>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</si>
  <si>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</si>
  <si>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</si>
  <si>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</si>
  <si>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</si>
  <si>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</si>
  <si>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</si>
  <si>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</si>
  <si>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</si>
  <si>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</si>
  <si>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</si>
  <si>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</si>
  <si>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</si>
  <si>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</si>
  <si>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</si>
  <si>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</si>
  <si>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</si>
  <si>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</si>
  <si>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</si>
  <si>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</si>
  <si>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</si>
  <si>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</si>
  <si>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</si>
  <si>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</si>
  <si>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</si>
  <si>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</si>
  <si>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</si>
  <si>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</si>
  <si>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</si>
  <si>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</si>
  <si>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</si>
  <si>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</si>
  <si>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</si>
  <si>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</si>
  <si>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</si>
  <si>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</si>
  <si>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</si>
  <si>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</si>
  <si>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</si>
  <si>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</si>
  <si>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</si>
  <si>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</si>
  <si>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</si>
  <si>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</si>
  <si>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</si>
  <si>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</si>
  <si>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</si>
  <si>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</si>
  <si>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</si>
  <si>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</si>
  <si>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</si>
  <si>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</si>
  <si>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</si>
  <si>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</si>
  <si>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</si>
  <si>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</si>
  <si>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</si>
  <si>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</si>
  <si>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</si>
  <si>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</si>
  <si>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</si>
  <si>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</si>
  <si>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</si>
  <si>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</si>
  <si>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</si>
  <si>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</si>
  <si>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</si>
  <si>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</si>
  <si>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</si>
  <si>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</si>
  <si>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</si>
  <si>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</si>
  <si>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</si>
  <si>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</si>
  <si>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</si>
  <si>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</si>
  <si>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</si>
  <si>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</si>
  <si>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</si>
  <si>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</si>
  <si>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</si>
  <si>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</si>
  <si>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</si>
  <si>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</si>
  <si>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</si>
  <si>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</si>
  <si>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</si>
  <si>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</si>
  <si>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</si>
  <si>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</si>
  <si>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</si>
  <si>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</si>
  <si>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</si>
  <si>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</si>
  <si>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</si>
  <si>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</si>
  <si>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</si>
  <si>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</si>
  <si>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</si>
  <si>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</si>
  <si>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</si>
  <si>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</si>
  <si>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</si>
  <si>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</si>
  <si>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</si>
  <si>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</si>
  <si>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</si>
  <si>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</si>
  <si>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</si>
  <si>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</si>
  <si>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</si>
  <si>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</si>
  <si>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</si>
  <si>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</si>
  <si>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</si>
  <si>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</si>
  <si>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</si>
  <si>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</si>
  <si>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</si>
  <si>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</si>
  <si>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</si>
  <si>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</si>
  <si>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</si>
  <si>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</si>
  <si>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</si>
  <si>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</si>
  <si>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</si>
  <si>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</si>
  <si>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</si>
  <si>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</si>
  <si>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</si>
  <si>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</si>
  <si>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</si>
  <si>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</si>
  <si>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</si>
  <si>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</si>
  <si>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</si>
  <si>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</si>
  <si>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</si>
  <si>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</si>
  <si>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</si>
  <si>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</si>
  <si>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</si>
  <si>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</si>
  <si>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</si>
  <si>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</si>
  <si>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</si>
  <si>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</si>
  <si>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</si>
  <si>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</si>
  <si>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</si>
  <si>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</si>
  <si>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</si>
  <si>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</si>
  <si>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</si>
  <si>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</si>
  <si>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</si>
  <si>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</si>
  <si>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</si>
  <si>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</si>
  <si>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</si>
  <si>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</si>
  <si>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</si>
  <si>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</si>
  <si>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</si>
  <si>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</si>
  <si>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</si>
  <si>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</si>
  <si>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</si>
  <si>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</si>
  <si>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</si>
  <si>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</si>
  <si>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</si>
  <si>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</si>
  <si>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</si>
  <si>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</si>
  <si>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</si>
  <si>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</si>
  <si>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</si>
  <si>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</si>
  <si>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</si>
  <si>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</si>
  <si>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</si>
  <si>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</si>
  <si>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</si>
  <si>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</si>
  <si>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</si>
  <si>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</si>
  <si>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</si>
  <si>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</si>
  <si>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</si>
  <si>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</si>
  <si>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</si>
  <si>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</si>
  <si>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</si>
  <si>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</si>
  <si>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</si>
  <si>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</si>
  <si>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</si>
  <si>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</si>
  <si>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</si>
  <si>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</si>
  <si>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</si>
  <si>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</si>
  <si>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</si>
  <si>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</si>
  <si>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</si>
  <si>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</si>
  <si>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</si>
  <si>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</si>
  <si>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</si>
  <si>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</si>
  <si>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</si>
  <si>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</si>
  <si>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</si>
  <si>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</si>
  <si>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</si>
  <si>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</si>
  <si>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</si>
  <si>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</si>
  <si>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</si>
  <si>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</si>
  <si>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</si>
  <si>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</si>
  <si>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</si>
  <si>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</si>
  <si>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</si>
  <si>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</si>
  <si>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</si>
  <si>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</si>
  <si>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</si>
  <si>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</si>
  <si>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</si>
  <si>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</si>
  <si>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</si>
  <si>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</si>
  <si>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</si>
  <si>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</si>
  <si>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</si>
  <si>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</si>
  <si>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</si>
  <si>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</si>
  <si>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</si>
  <si>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</si>
  <si>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</si>
  <si>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</si>
  <si>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</si>
  <si>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</si>
  <si>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</si>
  <si>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</si>
  <si>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</si>
  <si>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</si>
  <si>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</si>
  <si>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</si>
  <si>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</si>
  <si>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</si>
  <si>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</si>
  <si>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</si>
  <si>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</si>
  <si>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</si>
  <si>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</si>
  <si>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</si>
  <si>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</si>
  <si>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</si>
  <si>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</si>
  <si>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</si>
  <si>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</si>
  <si>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</si>
  <si>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</si>
  <si>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</si>
  <si>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</si>
  <si>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</si>
  <si>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</si>
  <si>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</si>
  <si>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</si>
  <si>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</si>
  <si>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</si>
  <si>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</si>
  <si>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</si>
  <si>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</si>
  <si>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</si>
  <si>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</si>
  <si>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</si>
  <si>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</si>
  <si>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</si>
  <si>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</si>
  <si>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</si>
  <si>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</si>
  <si>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</si>
  <si>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</si>
  <si>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</si>
  <si>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</si>
  <si>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</si>
  <si>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</si>
  <si>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</si>
  <si>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</si>
  <si>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</si>
  <si>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</si>
  <si>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</si>
  <si>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</si>
  <si>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</si>
  <si>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</si>
  <si>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</si>
  <si>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</si>
  <si>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</si>
  <si>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</si>
  <si>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</si>
  <si>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</si>
  <si>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</si>
  <si>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</si>
  <si>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</si>
  <si>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</si>
  <si>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</si>
  <si>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</si>
  <si>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</si>
  <si>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</si>
  <si>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</si>
  <si>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</si>
  <si>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</si>
  <si>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</si>
  <si>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</si>
  <si>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</si>
  <si>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</si>
  <si>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</si>
  <si>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</si>
  <si>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</si>
  <si>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</si>
  <si>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</si>
  <si>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</si>
  <si>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</si>
  <si>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</si>
  <si>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</si>
  <si>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</si>
  <si>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</si>
  <si>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</si>
  <si>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</si>
  <si>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</si>
  <si>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</si>
  <si>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</si>
  <si>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</si>
  <si>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</si>
  <si>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</si>
  <si>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</si>
  <si>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</si>
  <si>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</si>
  <si>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</si>
  <si>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</si>
  <si>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</si>
  <si>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</si>
  <si>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</si>
  <si>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</si>
  <si>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</si>
  <si>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</si>
  <si>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</si>
  <si>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</si>
  <si>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</si>
  <si>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</si>
  <si>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</si>
  <si>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</si>
  <si>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</si>
  <si>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</si>
  <si>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</si>
  <si>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</si>
  <si>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</si>
  <si>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</si>
  <si>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</si>
  <si>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</si>
  <si>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</si>
  <si>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</si>
  <si>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</si>
  <si>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</si>
  <si>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</si>
  <si>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</si>
  <si>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</si>
  <si>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</si>
  <si>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</si>
  <si>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</si>
  <si>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</si>
  <si>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</si>
  <si>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</si>
  <si>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</si>
  <si>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</si>
  <si>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</si>
  <si>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</si>
  <si>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</si>
  <si>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</si>
  <si>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</si>
  <si>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</si>
  <si>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</si>
  <si>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</si>
  <si>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</si>
  <si>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</si>
  <si>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</si>
  <si>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</si>
  <si>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</si>
  <si>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</si>
  <si>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</si>
  <si>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</si>
  <si>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</si>
  <si>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</si>
  <si>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</si>
  <si>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</si>
  <si>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</si>
  <si>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</si>
  <si>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</si>
  <si>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</si>
  <si>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</si>
  <si>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</si>
  <si>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</si>
  <si>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</si>
  <si>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</si>
  <si>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</si>
  <si>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</si>
  <si>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</si>
  <si>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</si>
  <si>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</si>
  <si>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</si>
  <si>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</si>
  <si>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</si>
  <si>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</si>
  <si>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</si>
  <si>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</si>
  <si>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</si>
  <si>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</si>
  <si>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</si>
  <si>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</si>
  <si>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</si>
  <si>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</si>
  <si>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</si>
  <si>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</si>
  <si>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</si>
  <si>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</si>
  <si>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</si>
  <si>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</si>
  <si>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</si>
  <si>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</si>
  <si>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</si>
  <si>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</si>
  <si>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</si>
  <si>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</si>
  <si>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</si>
  <si>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</si>
  <si>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</si>
  <si>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</si>
  <si>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</si>
  <si>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</si>
  <si>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</si>
  <si>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</si>
  <si>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</si>
  <si>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</si>
  <si>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</si>
  <si>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</si>
  <si>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</si>
  <si>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</si>
  <si>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</si>
  <si>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</si>
  <si>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</si>
  <si>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</si>
  <si>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</si>
  <si>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</si>
  <si>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</si>
  <si>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</si>
  <si>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</si>
  <si>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</si>
  <si>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</si>
  <si>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</si>
  <si>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</si>
  <si>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</si>
  <si>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</si>
  <si>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</si>
  <si>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</si>
  <si>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</si>
  <si>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</si>
  <si>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</si>
  <si>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</si>
  <si>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</si>
  <si>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</si>
  <si>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</si>
  <si>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</si>
  <si>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</si>
  <si>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</si>
  <si>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</si>
  <si>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</si>
  <si>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</si>
  <si>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</si>
  <si>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</si>
  <si>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</si>
  <si>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</si>
  <si>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</si>
  <si>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</si>
  <si>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</si>
  <si>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</si>
  <si>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</si>
  <si>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</si>
  <si>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</si>
  <si>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</si>
  <si>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</si>
  <si>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</si>
  <si>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</si>
  <si>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</si>
  <si>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</si>
  <si>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</si>
  <si>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</si>
  <si>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</si>
  <si>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</si>
  <si>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</si>
  <si>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</si>
  <si>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</si>
  <si>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</si>
  <si>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</si>
  <si>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</si>
  <si>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</si>
  <si>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</si>
  <si>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</si>
  <si>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</si>
  <si>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</si>
  <si>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</si>
  <si>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</si>
  <si>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</si>
  <si>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</si>
  <si>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</si>
  <si>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</si>
  <si>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</si>
  <si>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</si>
  <si>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</si>
  <si>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</si>
  <si>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</si>
  <si>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</si>
  <si>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</si>
  <si>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</si>
  <si>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</si>
  <si>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</si>
  <si>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</si>
  <si>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</si>
  <si>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</si>
  <si>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</si>
  <si>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</si>
  <si>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</si>
  <si>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</si>
  <si>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</si>
  <si>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</si>
  <si>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</si>
  <si>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</si>
  <si>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</si>
  <si>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</si>
  <si>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</si>
  <si>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</si>
  <si>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</si>
  <si>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</si>
  <si>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</si>
  <si>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</si>
  <si>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</si>
  <si>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</si>
  <si>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</si>
  <si>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</si>
  <si>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</si>
  <si>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</si>
  <si>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</si>
  <si>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</si>
  <si>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</si>
  <si>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</si>
  <si>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</si>
  <si>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</si>
  <si>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</si>
  <si>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</si>
  <si>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</si>
  <si>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</si>
  <si>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</si>
  <si>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</si>
  <si>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</si>
  <si>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</si>
  <si>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</si>
  <si>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</si>
  <si>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</si>
  <si>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</si>
  <si>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</si>
  <si>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</si>
  <si>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</si>
  <si>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</si>
  <si>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</si>
  <si>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</si>
  <si>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</si>
  <si>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</si>
  <si>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</si>
  <si>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</si>
  <si>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</si>
  <si>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</si>
  <si>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</si>
  <si>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</si>
  <si>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</si>
  <si>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</si>
  <si>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</si>
  <si>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</si>
  <si>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</si>
  <si>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</si>
  <si>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</si>
  <si>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</si>
  <si>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</si>
  <si>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</si>
  <si>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</si>
  <si>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</si>
  <si>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</si>
  <si>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</si>
  <si>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</si>
  <si>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</si>
  <si>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</si>
  <si>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</si>
  <si>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</si>
  <si>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</si>
  <si>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</si>
  <si>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</si>
  <si>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</si>
  <si>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</si>
  <si>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</si>
  <si>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</si>
  <si>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</si>
  <si>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</si>
  <si>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</si>
  <si>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</si>
  <si>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</si>
  <si>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</si>
  <si>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</si>
  <si>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</si>
  <si>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</si>
  <si>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</si>
  <si>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</si>
  <si>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</si>
  <si>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</si>
  <si>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</si>
  <si>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</si>
  <si>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</si>
  <si>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</si>
  <si>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</si>
  <si>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</si>
  <si>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</si>
  <si>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</si>
  <si>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</si>
  <si>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</si>
  <si>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</si>
  <si>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</si>
  <si>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</si>
  <si>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</si>
  <si>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</si>
  <si>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</si>
  <si>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</si>
  <si>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</si>
  <si>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</si>
  <si>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</si>
  <si>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</si>
  <si>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</si>
  <si>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</si>
  <si>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</si>
  <si>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</si>
  <si>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</si>
  <si>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</si>
  <si>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</si>
  <si>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</si>
  <si>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</si>
  <si>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</si>
  <si>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</si>
  <si>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</si>
  <si>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</si>
  <si>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</si>
  <si>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</si>
  <si>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</si>
  <si>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</si>
  <si>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</si>
  <si>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</si>
  <si>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</si>
  <si>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</si>
  <si>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</si>
  <si>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</si>
  <si>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</si>
  <si>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</si>
  <si>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</si>
  <si>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</si>
  <si>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</si>
  <si>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</si>
  <si>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</si>
  <si>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</si>
  <si>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</si>
  <si>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</si>
  <si>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</si>
  <si>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</si>
  <si>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</si>
  <si>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</si>
  <si>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</si>
  <si>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</si>
  <si>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</si>
  <si>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</si>
  <si>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</si>
  <si>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</si>
  <si>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</si>
  <si>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</si>
  <si>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</si>
  <si>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</si>
  <si>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</si>
  <si>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</si>
  <si>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</si>
  <si>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</si>
  <si>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</si>
  <si>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</si>
  <si>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</si>
  <si>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</si>
  <si>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</si>
  <si>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</si>
  <si>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</si>
  <si>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</si>
  <si>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</si>
  <si>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</si>
  <si>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</si>
  <si>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</si>
  <si>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</si>
  <si>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</si>
  <si>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</si>
  <si>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</si>
  <si>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</si>
  <si>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</si>
  <si>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</si>
  <si>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</si>
  <si>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</si>
  <si>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</si>
  <si>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</si>
  <si>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</si>
  <si>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</si>
  <si>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</si>
  <si>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</si>
  <si>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</si>
  <si>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</si>
  <si>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</si>
  <si>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</si>
  <si>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</si>
  <si>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</si>
  <si>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</si>
  <si>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</si>
  <si>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</si>
  <si>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</si>
  <si>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</si>
  <si>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</si>
  <si>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</si>
  <si>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</si>
  <si>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</si>
  <si>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</si>
  <si>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</si>
  <si>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</si>
  <si>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</si>
  <si>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</si>
  <si>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</si>
  <si>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</si>
  <si>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</si>
  <si>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</si>
  <si>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</si>
  <si>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</si>
  <si>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</si>
  <si>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</si>
  <si>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</si>
  <si>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</si>
  <si>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</si>
  <si>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</si>
  <si>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</si>
  <si>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</si>
  <si>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</si>
  <si>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</si>
  <si>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</si>
  <si>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</si>
  <si>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</si>
  <si>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</si>
  <si>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</si>
  <si>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</si>
  <si>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</si>
  <si>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</si>
  <si>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</si>
  <si>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</si>
  <si>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</si>
  <si>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</si>
  <si>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</si>
  <si>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</si>
  <si>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</si>
  <si>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</si>
  <si>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</si>
  <si>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</si>
  <si>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</si>
  <si>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</si>
  <si>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</si>
  <si>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</si>
  <si>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</si>
  <si>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</si>
  <si>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</si>
  <si>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</si>
  <si>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</si>
  <si>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</si>
  <si>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</si>
  <si>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</si>
  <si>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</si>
  <si>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</si>
  <si>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</si>
  <si>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</si>
  <si>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</si>
  <si>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</si>
  <si>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</si>
  <si>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</si>
  <si>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</si>
  <si>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</si>
  <si>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</si>
  <si>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</si>
  <si>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</si>
  <si>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</si>
  <si>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</si>
  <si>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</si>
  <si>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</si>
  <si>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</si>
  <si>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</si>
  <si>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</si>
  <si>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</si>
  <si>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</si>
  <si>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</si>
  <si>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</si>
  <si>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</si>
  <si>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</si>
  <si>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</si>
  <si>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</si>
  <si>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</si>
  <si>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</si>
  <si>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</si>
  <si>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</si>
  <si>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</si>
  <si>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</si>
  <si>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</si>
  <si>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</si>
  <si>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</si>
  <si>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</si>
  <si>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</si>
  <si>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</si>
  <si>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</si>
  <si>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</si>
  <si>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</si>
  <si>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</si>
  <si>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</si>
  <si>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</si>
  <si>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</si>
  <si>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</si>
  <si>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</si>
  <si>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</si>
  <si>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</si>
  <si>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</si>
  <si>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</si>
  <si>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</si>
  <si>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</si>
  <si>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</si>
  <si>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</si>
  <si>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</si>
  <si>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</si>
  <si>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</si>
  <si>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</si>
  <si>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</si>
  <si>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</si>
  <si>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</si>
  <si>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</si>
  <si>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</si>
  <si>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</si>
  <si>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</si>
  <si>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</si>
  <si>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</si>
  <si>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</si>
  <si>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</si>
  <si>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</si>
  <si>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</si>
  <si>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</si>
  <si>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</si>
  <si>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</si>
  <si>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</si>
  <si>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</si>
  <si>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</si>
  <si>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</si>
  <si>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</si>
  <si>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</si>
  <si>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</si>
  <si>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</si>
  <si>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</si>
  <si>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</si>
  <si>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</si>
  <si>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</si>
  <si>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</si>
  <si>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</si>
  <si>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</si>
  <si>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</si>
  <si>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</si>
  <si>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</si>
  <si>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</si>
  <si>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</si>
  <si>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</si>
  <si>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</si>
  <si>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</si>
  <si>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</si>
  <si>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</si>
  <si>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</si>
  <si>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</si>
  <si>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</si>
  <si>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</si>
  <si>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</si>
  <si>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</si>
  <si>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</si>
  <si>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</si>
  <si>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</si>
  <si>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</si>
  <si>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</si>
  <si>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</si>
  <si>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</si>
  <si>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</si>
  <si>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</si>
  <si>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</si>
  <si>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</si>
  <si>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</si>
  <si>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</si>
  <si>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</si>
  <si>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</si>
  <si>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</si>
  <si>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</si>
  <si>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</si>
  <si>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</si>
  <si>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</si>
  <si>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</si>
  <si>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</si>
  <si>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</si>
  <si>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</si>
  <si>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</si>
  <si>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</si>
  <si>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</si>
  <si>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</si>
  <si>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</si>
  <si>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</si>
  <si>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</si>
  <si>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</si>
  <si>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</si>
  <si>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</si>
  <si>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</si>
  <si>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</si>
  <si>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</si>
  <si>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</si>
  <si>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</si>
  <si>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</si>
  <si>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</si>
  <si>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</si>
  <si>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</si>
  <si>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</si>
  <si>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</si>
  <si>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</si>
  <si>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</si>
  <si>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</si>
  <si>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</si>
  <si>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</si>
  <si>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</si>
  <si>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</si>
  <si>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</si>
  <si>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</si>
  <si>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</si>
  <si>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</si>
  <si>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</si>
  <si>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</si>
  <si>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</si>
  <si>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</si>
  <si>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</si>
  <si>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</si>
  <si>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</si>
  <si>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</si>
  <si>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</si>
  <si>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</si>
  <si>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</si>
  <si>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</si>
  <si>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</si>
  <si>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</si>
  <si>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</si>
  <si>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</si>
  <si>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</si>
  <si>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</si>
  <si>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</si>
  <si>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</si>
  <si>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</si>
  <si>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</si>
  <si>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</si>
  <si>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</si>
  <si>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</si>
  <si>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</si>
  <si>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</si>
  <si>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</si>
  <si>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</si>
  <si>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</si>
  <si>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</si>
  <si>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</si>
  <si>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</si>
  <si>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</si>
  <si>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</si>
  <si>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</si>
  <si>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</si>
  <si>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</si>
  <si>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</si>
  <si>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</si>
  <si>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</si>
  <si>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</si>
  <si>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</si>
  <si>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</si>
  <si>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</si>
  <si>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</si>
  <si>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</si>
  <si>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</si>
  <si>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</si>
  <si>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</si>
  <si>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</si>
  <si>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</si>
  <si>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</si>
  <si>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</si>
  <si>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</si>
  <si>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</si>
  <si>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</si>
  <si>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</si>
  <si>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</si>
  <si>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</si>
  <si>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</si>
  <si>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</si>
  <si>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</si>
  <si>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</si>
  <si>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</si>
  <si>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</si>
  <si>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</si>
  <si>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</si>
  <si>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</si>
  <si>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</si>
  <si>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</si>
  <si>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</si>
  <si>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</si>
  <si>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</si>
  <si>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</si>
  <si>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</si>
  <si>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</si>
  <si>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</si>
  <si>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</si>
  <si>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</si>
  <si>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</si>
  <si>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</si>
  <si>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</si>
  <si>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</si>
  <si>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</si>
  <si>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</si>
  <si>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</si>
  <si>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</si>
  <si>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</si>
  <si>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</si>
  <si>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</si>
  <si>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</si>
  <si>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</si>
  <si>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</si>
  <si>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</si>
  <si>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</si>
  <si>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</si>
  <si>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</si>
  <si>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</si>
  <si>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</si>
  <si>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</si>
  <si>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</si>
  <si>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</si>
  <si>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</si>
  <si>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</si>
  <si>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</si>
  <si>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</si>
  <si>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</si>
  <si>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</si>
  <si>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</si>
  <si>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</si>
  <si>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</si>
  <si>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</si>
  <si>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</si>
  <si>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</si>
  <si>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</si>
  <si>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</si>
  <si>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</si>
  <si>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</si>
  <si>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</si>
  <si>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</si>
  <si>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</si>
  <si>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</si>
  <si>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</si>
  <si>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</si>
  <si>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</si>
  <si>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</si>
  <si>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</si>
  <si>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</si>
  <si>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</si>
  <si>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</si>
  <si>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</si>
  <si>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</si>
  <si>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</si>
  <si>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</si>
  <si>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</si>
  <si>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</si>
  <si>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</si>
  <si>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</si>
  <si>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</si>
  <si>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</si>
  <si>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</si>
  <si>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</si>
  <si>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</si>
  <si>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</si>
  <si>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</si>
  <si>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</si>
  <si>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</si>
  <si>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</si>
  <si>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</si>
  <si>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</si>
  <si>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</si>
  <si>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</si>
  <si>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</si>
  <si>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</si>
  <si>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</si>
  <si>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</si>
  <si>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</si>
  <si>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</si>
  <si>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</si>
  <si>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</si>
  <si>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</si>
  <si>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</si>
  <si>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</si>
  <si>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</si>
  <si>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</si>
  <si>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</si>
  <si>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</si>
  <si>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</si>
  <si>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</si>
  <si>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</si>
  <si>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</si>
  <si>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</si>
  <si>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</si>
  <si>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</si>
  <si>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</si>
  <si>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</si>
  <si>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</si>
  <si>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</si>
  <si>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</si>
  <si>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</si>
  <si>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</si>
  <si>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</si>
  <si>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</si>
  <si>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</si>
  <si>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</si>
  <si>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</si>
  <si>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</si>
  <si>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</si>
  <si>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</si>
  <si>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</si>
  <si>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</si>
  <si>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</si>
  <si>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</si>
  <si>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</si>
  <si>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</si>
  <si>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</si>
  <si>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</si>
  <si>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</si>
  <si>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</si>
  <si>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</si>
  <si>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</si>
  <si>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</si>
  <si>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</si>
  <si>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</si>
  <si>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</si>
  <si>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</si>
  <si>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</si>
  <si>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</si>
  <si>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</si>
  <si>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</si>
  <si>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</si>
  <si>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</si>
  <si>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</si>
  <si>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</si>
  <si>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</si>
  <si>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</si>
  <si>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</si>
  <si>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</si>
  <si>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</si>
  <si>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</si>
  <si>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</si>
  <si>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</si>
  <si>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</si>
  <si>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</si>
  <si>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</si>
  <si>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</si>
  <si>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</si>
  <si>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</si>
  <si>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</si>
  <si>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</si>
  <si>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</si>
  <si>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</si>
  <si>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</si>
  <si>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</si>
  <si>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</si>
  <si>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</si>
  <si>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</si>
  <si>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</si>
  <si>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</si>
  <si>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</si>
  <si>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</si>
  <si>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</si>
  <si>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</si>
  <si>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</si>
  <si>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</si>
  <si>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</si>
  <si>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</si>
  <si>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</si>
  <si>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</si>
  <si>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</si>
  <si>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</si>
  <si>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</si>
  <si>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</si>
  <si>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</si>
  <si>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</si>
  <si>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</si>
  <si>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</si>
  <si>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</si>
  <si>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</si>
  <si>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</si>
  <si>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</si>
  <si>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</si>
  <si>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</si>
  <si>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</si>
  <si>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</si>
  <si>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</si>
  <si>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</si>
  <si>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</si>
  <si>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</si>
  <si>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</si>
  <si>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</si>
  <si>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</si>
  <si>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</si>
  <si>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</si>
  <si>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</si>
  <si>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</si>
  <si>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</si>
  <si>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</si>
  <si>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</si>
  <si>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</si>
  <si>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</si>
  <si>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</si>
  <si>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</si>
  <si>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</si>
  <si>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</si>
  <si>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</si>
  <si>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</si>
  <si>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</si>
  <si>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</si>
  <si>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</si>
  <si>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</si>
  <si>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</si>
  <si>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</si>
  <si>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</si>
  <si>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</si>
  <si>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</si>
  <si>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</si>
  <si>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</si>
  <si>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</si>
  <si>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</si>
  <si>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</si>
  <si>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</si>
  <si>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</si>
  <si>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</si>
  <si>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</si>
  <si>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</si>
  <si>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</si>
  <si>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</si>
  <si>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</si>
  <si>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</si>
  <si>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</si>
  <si>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</si>
  <si>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</si>
  <si>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</si>
  <si>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</si>
  <si>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</si>
  <si>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</si>
  <si>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</si>
  <si>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</si>
  <si>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</si>
  <si>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</si>
  <si>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</si>
  <si>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</si>
  <si>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</si>
  <si>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</si>
  <si>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</si>
  <si>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</si>
  <si>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</si>
  <si>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</si>
  <si>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</si>
  <si>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</si>
  <si>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</si>
  <si>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</si>
  <si>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</si>
  <si>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</si>
  <si>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</si>
  <si>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</si>
  <si>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</si>
  <si>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</si>
  <si>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</si>
  <si>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</si>
  <si>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</si>
  <si>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</si>
  <si>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</si>
  <si>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</si>
  <si>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</si>
  <si>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</si>
  <si>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</si>
  <si>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</si>
  <si>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</si>
  <si>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</si>
  <si>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</si>
  <si>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</si>
  <si>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</si>
  <si>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</si>
  <si>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</si>
  <si>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</si>
  <si>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</si>
  <si>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</si>
  <si>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</si>
  <si>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</si>
  <si>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</si>
  <si>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</si>
  <si>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</si>
  <si>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</si>
  <si>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</si>
  <si>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</si>
  <si>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</si>
  <si>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</si>
  <si>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</si>
  <si>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</si>
  <si>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</si>
  <si>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</si>
  <si>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</si>
  <si>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</si>
  <si>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</si>
  <si>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</si>
  <si>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</si>
  <si>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</si>
  <si>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</si>
  <si>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</si>
  <si>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</si>
  <si>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</si>
  <si>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</si>
  <si>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</si>
  <si>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</si>
  <si>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</si>
  <si>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</si>
  <si>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</si>
  <si>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</si>
  <si>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</si>
  <si>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</si>
  <si>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</si>
  <si>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</si>
  <si>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</si>
  <si>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</si>
  <si>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</si>
  <si>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</si>
  <si>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</si>
  <si>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</si>
  <si>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</si>
  <si>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</si>
  <si>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</si>
  <si>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</si>
  <si>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</si>
  <si>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</si>
  <si>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</si>
  <si>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</si>
  <si>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</si>
  <si>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</si>
  <si>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</si>
  <si>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</si>
  <si>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</si>
  <si>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</si>
  <si>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</si>
  <si>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</si>
  <si>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</si>
  <si>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</si>
  <si>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</si>
  <si>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</si>
  <si>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</si>
  <si>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</si>
  <si>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</si>
  <si>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</si>
  <si>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</si>
  <si>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</si>
  <si>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</si>
  <si>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</si>
  <si>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</si>
  <si>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</si>
  <si>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</si>
  <si>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</si>
  <si>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</si>
  <si>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</si>
  <si>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</si>
  <si>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</si>
  <si>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</si>
  <si>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</si>
  <si>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</si>
  <si>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</si>
  <si>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</si>
  <si>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</si>
  <si>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</si>
  <si>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</si>
  <si>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</si>
  <si>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</si>
  <si>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</si>
  <si>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</si>
  <si>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</si>
  <si>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</si>
  <si>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</si>
  <si>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</si>
  <si>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</si>
  <si>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</si>
  <si>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</si>
  <si>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</si>
  <si>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</si>
  <si>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</si>
  <si>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</si>
  <si>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</si>
  <si>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</si>
  <si>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</si>
  <si>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</si>
  <si>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</si>
  <si>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</si>
  <si>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</si>
  <si>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</si>
  <si>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</si>
  <si>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</si>
  <si>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</si>
  <si>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</si>
  <si>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</si>
  <si>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</si>
  <si>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</si>
  <si>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</si>
  <si>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</si>
  <si>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</si>
  <si>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</si>
  <si>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</si>
  <si>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</si>
  <si>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</si>
  <si>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</si>
  <si>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</si>
  <si>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</si>
  <si>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</si>
  <si>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</si>
  <si>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</si>
  <si>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</si>
  <si>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</si>
  <si>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</si>
  <si>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</si>
  <si>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</si>
  <si>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</si>
  <si>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</si>
  <si>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</si>
  <si>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</si>
  <si>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</si>
  <si>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</si>
  <si>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</si>
  <si>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</si>
  <si>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</si>
  <si>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</si>
  <si>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</si>
  <si>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</si>
  <si>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</si>
  <si>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</si>
  <si>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</si>
  <si>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</si>
  <si>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</si>
  <si>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</si>
  <si>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</si>
  <si>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</si>
  <si>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</si>
  <si>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</si>
  <si>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</si>
  <si>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</si>
  <si>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</si>
  <si>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</si>
  <si>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</si>
  <si>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</si>
  <si>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</si>
  <si>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</si>
  <si>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</si>
  <si>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</si>
  <si>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</si>
  <si>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</si>
  <si>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</si>
  <si>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</si>
  <si>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</si>
  <si>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</si>
  <si>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</si>
  <si>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</si>
  <si>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</si>
  <si>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</si>
  <si>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</si>
  <si>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</si>
  <si>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</si>
  <si>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</si>
  <si>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</si>
  <si>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</si>
  <si>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</si>
  <si>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</si>
  <si>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</si>
  <si>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</si>
  <si>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</si>
  <si>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</si>
  <si>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</si>
  <si>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</si>
  <si>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</si>
  <si>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</si>
  <si>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</si>
  <si>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</si>
  <si>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</si>
  <si>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</si>
  <si>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</si>
  <si>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</si>
  <si>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</si>
  <si>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</si>
  <si>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</si>
  <si>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</si>
  <si>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</si>
  <si>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</si>
  <si>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</si>
  <si>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</si>
  <si>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</si>
  <si>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</si>
  <si>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</si>
  <si>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</si>
  <si>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</si>
  <si>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</si>
  <si>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</si>
  <si>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</si>
  <si>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</si>
  <si>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</si>
  <si>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</si>
  <si>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</si>
  <si>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</si>
  <si>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</si>
  <si>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</si>
  <si>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</si>
  <si>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</si>
  <si>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</si>
  <si>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</si>
  <si>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</si>
  <si>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</si>
  <si>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</si>
  <si>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</si>
  <si>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</si>
  <si>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</si>
  <si>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</si>
  <si>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</si>
  <si>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</si>
  <si>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</si>
  <si>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</si>
  <si>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</si>
  <si>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</si>
  <si>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</si>
  <si>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</si>
  <si>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</si>
  <si>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</si>
  <si>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</si>
  <si>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</si>
  <si>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</si>
  <si>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</si>
  <si>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</si>
  <si>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</si>
  <si>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</si>
  <si>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</si>
  <si>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</si>
  <si>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</si>
  <si>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</si>
  <si>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</si>
  <si>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</si>
  <si>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</si>
  <si>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</si>
  <si>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</si>
  <si>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</si>
  <si>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</si>
  <si>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</si>
  <si>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</si>
  <si>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</si>
  <si>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</si>
  <si>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</si>
  <si>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</si>
  <si>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</si>
  <si>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</si>
  <si>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</si>
  <si>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</si>
  <si>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</si>
  <si>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</si>
  <si>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</si>
  <si>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</si>
  <si>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</si>
  <si>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</si>
  <si>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</si>
  <si>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</si>
  <si>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</si>
  <si>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</si>
  <si>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</si>
  <si>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</si>
  <si>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</si>
  <si>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</si>
  <si>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</si>
  <si>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</si>
  <si>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</si>
  <si>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</si>
  <si>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</si>
  <si>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</si>
  <si>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</si>
  <si>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</si>
  <si>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</si>
  <si>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</si>
  <si>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</si>
  <si>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</si>
  <si>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</si>
  <si>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</si>
  <si>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</si>
  <si>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</si>
  <si>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</si>
  <si>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</si>
  <si>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</si>
  <si>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</si>
  <si>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</si>
  <si>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</si>
  <si>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</si>
  <si>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</si>
  <si>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</si>
  <si>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</si>
  <si>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</si>
  <si>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</si>
  <si>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</si>
  <si>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</si>
  <si>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</si>
  <si>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</si>
  <si>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</si>
  <si>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</si>
  <si>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</si>
  <si>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</si>
  <si>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</si>
  <si>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</si>
  <si>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</si>
  <si>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</si>
  <si>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</si>
  <si>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</si>
  <si>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</si>
  <si>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</si>
  <si>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</si>
  <si>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</si>
  <si>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</si>
  <si>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</si>
  <si>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</si>
  <si>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</si>
  <si>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</si>
  <si>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</si>
  <si>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</si>
  <si>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</si>
  <si>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</si>
  <si>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</si>
  <si>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</si>
  <si>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</si>
  <si>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</si>
  <si>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</si>
  <si>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</si>
  <si>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</si>
  <si>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</si>
  <si>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</si>
  <si>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</si>
  <si>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</si>
  <si>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</si>
  <si>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</si>
  <si>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</si>
  <si>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</si>
  <si>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</si>
  <si>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</si>
  <si>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</si>
  <si>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</si>
  <si>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</si>
  <si>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</si>
  <si>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</si>
  <si>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</si>
  <si>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</si>
  <si>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</si>
  <si>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</si>
  <si>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</si>
  <si>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</si>
  <si>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</si>
  <si>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</si>
  <si>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</si>
  <si>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</si>
  <si>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</si>
  <si>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</si>
  <si>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</si>
  <si>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</si>
  <si>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</si>
  <si>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</si>
  <si>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</si>
  <si>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</si>
  <si>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</si>
  <si>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</si>
  <si>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</si>
  <si>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</si>
  <si>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</si>
  <si>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</si>
  <si>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</si>
  <si>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</si>
  <si>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</si>
  <si>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</si>
  <si>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</si>
  <si>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</si>
  <si>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</si>
  <si>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</si>
  <si>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</si>
  <si>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</si>
  <si>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</si>
  <si>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</si>
  <si>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</si>
  <si>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</si>
  <si>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</si>
  <si>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</si>
  <si>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</si>
  <si>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</si>
  <si>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</si>
  <si>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</si>
  <si>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</si>
  <si>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</si>
  <si>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</si>
  <si>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</si>
  <si>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</si>
  <si>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</si>
  <si>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</si>
  <si>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</si>
  <si>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</si>
  <si>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</si>
  <si>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</si>
  <si>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</si>
  <si>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</si>
  <si>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</si>
  <si>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</si>
  <si>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</si>
  <si>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</si>
  <si>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</si>
  <si>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</si>
  <si>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</si>
  <si>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</si>
  <si>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</si>
  <si>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</si>
  <si>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</si>
  <si>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</si>
  <si>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</si>
  <si>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</si>
  <si>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</si>
  <si>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</si>
  <si>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</si>
  <si>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</si>
  <si>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</si>
  <si>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</si>
  <si>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</si>
  <si>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</si>
  <si>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</si>
  <si>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</si>
  <si>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</si>
  <si>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</si>
  <si>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</si>
  <si>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</si>
  <si>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</si>
  <si>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</si>
  <si>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</si>
  <si>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</si>
  <si>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</si>
  <si>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</si>
  <si>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</si>
  <si>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</si>
  <si>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</si>
  <si>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</si>
  <si>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</si>
  <si>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</si>
  <si>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</si>
  <si>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</si>
  <si>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</si>
  <si>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</si>
  <si>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</si>
  <si>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</si>
  <si>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</si>
  <si>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</si>
  <si>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</si>
  <si>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</si>
  <si>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</si>
  <si>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</si>
  <si>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</si>
  <si>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</si>
  <si>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</si>
  <si>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</si>
  <si>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</si>
  <si>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</si>
  <si>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</si>
  <si>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</si>
  <si>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</si>
  <si>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</si>
  <si>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</si>
  <si>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</si>
  <si>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</si>
  <si>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</si>
  <si>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</si>
  <si>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</si>
  <si>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</si>
  <si>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</si>
  <si>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</si>
  <si>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</si>
  <si>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</si>
  <si>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</si>
  <si>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</si>
  <si>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</si>
  <si>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</si>
  <si>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</si>
  <si>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</si>
  <si>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</si>
  <si>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</si>
  <si>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</si>
  <si>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</si>
  <si>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</si>
  <si>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</si>
  <si>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</si>
  <si>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</si>
  <si>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</si>
  <si>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</si>
  <si>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</si>
  <si>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</si>
  <si>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</si>
  <si>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</si>
  <si>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</si>
  <si>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</si>
  <si>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</si>
  <si>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</si>
  <si>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</si>
  <si>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</si>
  <si>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</si>
  <si>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</si>
  <si>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</si>
  <si>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</si>
  <si>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</si>
  <si>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</si>
  <si>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</si>
  <si>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</si>
  <si>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</si>
  <si>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</si>
  <si>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</si>
  <si>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</si>
  <si>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</si>
  <si>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</si>
  <si>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</si>
  <si>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</si>
  <si>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</si>
  <si>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</si>
  <si>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</si>
  <si>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</si>
  <si>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</si>
  <si>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</si>
  <si>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</si>
  <si>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</si>
  <si>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</si>
  <si>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</si>
  <si>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</si>
  <si>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</si>
  <si>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</si>
  <si>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</si>
  <si>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</si>
  <si>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</si>
  <si>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</si>
  <si>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</si>
  <si>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</si>
  <si>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</si>
  <si>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</si>
  <si>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</si>
  <si>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</si>
  <si>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</si>
  <si>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</si>
  <si>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</si>
  <si>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</si>
  <si>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</si>
  <si>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</si>
  <si>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</si>
  <si>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</si>
  <si>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</si>
  <si>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</si>
  <si>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</si>
  <si>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</si>
  <si>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</si>
  <si>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</si>
  <si>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</si>
  <si>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</si>
  <si>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</si>
  <si>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</si>
  <si>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</si>
  <si>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</si>
  <si>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</si>
  <si>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</si>
  <si>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</si>
  <si>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</si>
  <si>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</si>
  <si>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</si>
  <si>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</si>
  <si>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</si>
  <si>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</si>
  <si>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</si>
  <si>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</si>
  <si>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</si>
  <si>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</si>
  <si>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</si>
  <si>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</si>
  <si>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</si>
  <si>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</si>
  <si>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</si>
  <si>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</si>
  <si>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</si>
  <si>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</si>
  <si>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</si>
  <si>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</si>
  <si>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</si>
  <si>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</si>
  <si>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</si>
  <si>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</si>
  <si>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</si>
  <si>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</si>
  <si>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</si>
  <si>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</si>
  <si>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</si>
  <si>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</si>
  <si>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</si>
  <si>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</si>
  <si>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</si>
  <si>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</si>
  <si>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</si>
  <si>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</si>
  <si>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</si>
  <si>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</si>
  <si>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</si>
  <si>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</si>
  <si>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</si>
  <si>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</si>
  <si>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</si>
  <si>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</si>
  <si>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</si>
  <si>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</si>
  <si>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</si>
  <si>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</si>
  <si>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</si>
  <si>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</si>
  <si>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</si>
  <si>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</si>
  <si>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</si>
  <si>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</si>
  <si>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</si>
  <si>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</si>
  <si>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</si>
  <si>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</si>
  <si>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</si>
  <si>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</si>
  <si>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</si>
  <si>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</si>
  <si>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</si>
  <si>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</si>
  <si>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</si>
  <si>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</si>
  <si>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</si>
  <si>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</si>
  <si>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</si>
  <si>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</si>
  <si>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</si>
  <si>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</si>
  <si>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</si>
  <si>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</si>
  <si>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</si>
  <si>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</si>
  <si>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</si>
  <si>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</si>
  <si>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</si>
  <si>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</si>
  <si>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</si>
  <si>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</si>
  <si>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</si>
  <si>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</si>
  <si>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</si>
  <si>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</si>
  <si>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</si>
  <si>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</si>
  <si>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</si>
  <si>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</si>
  <si>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</si>
  <si>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</si>
  <si>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</si>
  <si>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</si>
  <si>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</si>
  <si>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</si>
  <si>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</si>
  <si>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</si>
  <si>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</si>
  <si>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</si>
  <si>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</si>
  <si>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</si>
  <si>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</si>
  <si>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</si>
  <si>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</si>
  <si>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</si>
  <si>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</si>
  <si>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</si>
  <si>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</si>
  <si>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</si>
  <si>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</si>
  <si>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</si>
  <si>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</si>
  <si>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</si>
  <si>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</si>
  <si>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</si>
  <si>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</si>
  <si>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</si>
  <si>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</si>
  <si>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</si>
  <si>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</si>
  <si>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</si>
  <si>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</si>
  <si>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</si>
  <si>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</si>
  <si>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</si>
  <si>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</si>
  <si>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</si>
  <si>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</si>
  <si>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</si>
  <si>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</si>
  <si>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</si>
  <si>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</si>
  <si>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</si>
  <si>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</si>
  <si>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</si>
  <si>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</si>
  <si>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</si>
  <si>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</si>
  <si>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</si>
  <si>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</si>
  <si>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</si>
  <si>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</si>
  <si>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</si>
  <si>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</si>
  <si>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</si>
  <si>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</si>
  <si>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</si>
  <si>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</si>
  <si>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</si>
  <si>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</si>
  <si>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</si>
  <si>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</si>
  <si>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</si>
  <si>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</si>
  <si>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</si>
  <si>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</si>
  <si>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</si>
  <si>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</si>
  <si>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</si>
  <si>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</si>
  <si>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</si>
  <si>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</si>
  <si>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</si>
  <si>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</si>
  <si>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</si>
  <si>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</si>
  <si>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</si>
  <si>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</si>
  <si>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</si>
  <si>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</si>
  <si>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</si>
  <si>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</si>
  <si>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</si>
  <si>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</si>
  <si>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</si>
  <si>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</si>
  <si>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</si>
  <si>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</si>
  <si>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</si>
  <si>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</si>
  <si>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</si>
  <si>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</si>
  <si>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</si>
  <si>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</si>
  <si>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</si>
  <si>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</si>
  <si>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</si>
  <si>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</si>
  <si>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</si>
  <si>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</si>
  <si>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</si>
  <si>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</si>
  <si>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</si>
  <si>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</si>
  <si>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</si>
  <si>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</si>
  <si>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</si>
  <si>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</si>
  <si>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</si>
  <si>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</si>
  <si>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</si>
  <si>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</si>
  <si>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</si>
  <si>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</si>
  <si>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</si>
  <si>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</si>
  <si>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</si>
  <si>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</si>
  <si>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</si>
  <si>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</si>
  <si>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</si>
  <si>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</si>
  <si>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</si>
  <si>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</si>
  <si>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</si>
  <si>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</si>
  <si>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</si>
  <si>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</si>
  <si>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</si>
  <si>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</si>
  <si>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</si>
  <si>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</si>
  <si>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</si>
  <si>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</si>
  <si>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</si>
  <si>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</si>
  <si>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</si>
  <si>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</si>
  <si>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</si>
  <si>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</si>
  <si>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</si>
  <si>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</si>
  <si>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</si>
  <si>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</si>
  <si>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</si>
  <si>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</si>
  <si>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</si>
  <si>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</si>
  <si>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</si>
  <si>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</si>
  <si>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</si>
  <si>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</si>
  <si>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</si>
  <si>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</si>
  <si>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</si>
  <si>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</si>
  <si>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</si>
  <si>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</si>
  <si>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</si>
  <si>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</si>
  <si>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</si>
  <si>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</si>
  <si>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</si>
  <si>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</si>
  <si>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</si>
  <si>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</si>
  <si>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</si>
  <si>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</si>
  <si>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</si>
  <si>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</si>
  <si>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</si>
  <si>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</si>
  <si>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</si>
  <si>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</si>
  <si>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</si>
  <si>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</si>
  <si>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</si>
  <si>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</si>
  <si>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</si>
  <si>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</si>
  <si>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</si>
  <si>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</si>
  <si>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</si>
  <si>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</si>
  <si>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</si>
  <si>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</si>
  <si>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</si>
  <si>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</si>
  <si>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</si>
  <si>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</si>
  <si>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</si>
  <si>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</si>
  <si>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</si>
  <si>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</si>
  <si>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</si>
  <si>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</si>
  <si>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</si>
  <si>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</si>
  <si>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</si>
  <si>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</si>
  <si>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</si>
  <si>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</si>
  <si>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</si>
  <si>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</si>
  <si>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</si>
  <si>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</si>
  <si>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</si>
  <si>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</si>
  <si>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</si>
  <si>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</si>
  <si>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</si>
  <si>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</si>
  <si>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</si>
  <si>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</si>
  <si>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</si>
  <si>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</si>
  <si>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</si>
  <si>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</si>
  <si>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</si>
  <si>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</si>
  <si>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</si>
  <si>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</si>
  <si>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</si>
  <si>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</si>
  <si>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</si>
  <si>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</si>
  <si>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</si>
  <si>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</si>
  <si>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</si>
  <si>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</si>
  <si>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</si>
  <si>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</si>
  <si>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</si>
  <si>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</si>
  <si>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</si>
  <si>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</si>
  <si>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</si>
  <si>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</si>
  <si>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</si>
  <si>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</si>
  <si>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</si>
  <si>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</si>
  <si>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</si>
  <si>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</si>
  <si>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</si>
  <si>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</si>
  <si>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</si>
  <si>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</si>
  <si>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</si>
  <si>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</si>
  <si>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</si>
  <si>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</si>
  <si>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</si>
  <si>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</si>
  <si>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</si>
  <si>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</si>
  <si>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</si>
  <si>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</si>
  <si>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</si>
  <si>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</si>
  <si>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</si>
  <si>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</si>
  <si>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</si>
  <si>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</si>
  <si>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</si>
  <si>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</si>
  <si>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</si>
  <si>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</si>
  <si>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</si>
  <si>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</si>
  <si>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</si>
  <si>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</si>
  <si>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</si>
  <si>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</si>
  <si>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</si>
  <si>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</si>
  <si>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</si>
  <si>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</si>
  <si>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</si>
  <si>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</si>
  <si>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</si>
  <si>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</si>
  <si>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</si>
  <si>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</si>
  <si>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</si>
  <si>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</si>
  <si>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</si>
  <si>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</si>
  <si>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</si>
  <si>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</si>
  <si>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</si>
  <si>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</si>
  <si>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</si>
  <si>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</si>
  <si>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</si>
  <si>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</si>
  <si>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</si>
  <si>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</si>
  <si>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</si>
  <si>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</si>
  <si>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</si>
  <si>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</si>
  <si>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</si>
  <si>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</si>
  <si>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</si>
  <si>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</si>
  <si>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</si>
  <si>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</si>
  <si>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</si>
  <si>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</si>
  <si>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</si>
  <si>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</si>
  <si>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</si>
  <si>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</si>
  <si>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</si>
  <si>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</si>
  <si>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</si>
  <si>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</si>
  <si>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</si>
  <si>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</si>
  <si>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</si>
  <si>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</si>
  <si>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</si>
  <si>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</si>
  <si>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</si>
  <si>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</si>
  <si>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</si>
  <si>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</si>
  <si>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</si>
  <si>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</si>
  <si>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</si>
  <si>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</si>
  <si>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</si>
  <si>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</si>
  <si>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</si>
  <si>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</si>
  <si>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</si>
  <si>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</si>
  <si>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</si>
  <si>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</si>
  <si>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</si>
  <si>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</si>
  <si>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</si>
  <si>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</si>
  <si>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</si>
  <si>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</si>
  <si>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</si>
  <si>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</si>
  <si>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</si>
  <si>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</si>
  <si>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</si>
  <si>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</si>
  <si>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</si>
  <si>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</si>
  <si>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</si>
  <si>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</si>
  <si>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</si>
  <si>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</si>
  <si>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</si>
  <si>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</si>
  <si>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</si>
  <si>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</si>
  <si>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</si>
  <si>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</si>
  <si>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</si>
  <si>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</si>
  <si>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</si>
  <si>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</si>
  <si>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</si>
  <si>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</si>
  <si>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</si>
  <si>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</si>
  <si>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</si>
  <si>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</si>
  <si>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</si>
  <si>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</si>
  <si>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</si>
  <si>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</si>
  <si>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</si>
  <si>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</si>
  <si>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</si>
  <si>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</si>
  <si>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</si>
  <si>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</si>
  <si>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</si>
  <si>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</si>
  <si>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</si>
  <si>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</si>
  <si>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</si>
  <si>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</si>
  <si>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</si>
  <si>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</si>
  <si>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</si>
  <si>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</si>
  <si>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</si>
  <si>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</si>
  <si>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</si>
  <si>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</si>
  <si>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</si>
  <si>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</si>
  <si>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</si>
  <si>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</si>
  <si>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</si>
  <si>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</si>
  <si>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</si>
  <si>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</si>
  <si>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</si>
  <si>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</si>
  <si>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</si>
  <si>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</si>
  <si>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</si>
  <si>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</si>
  <si>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</si>
  <si>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</si>
  <si>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</si>
  <si>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</si>
  <si>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</si>
  <si>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</si>
  <si>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</si>
  <si>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</si>
  <si>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</si>
  <si>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</si>
  <si>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</si>
  <si>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</si>
  <si>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</si>
  <si>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</si>
  <si>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</si>
  <si>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</si>
  <si>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</si>
  <si>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</si>
  <si>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</si>
  <si>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</si>
  <si>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</si>
  <si>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</si>
  <si>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</si>
  <si>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</si>
  <si>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</si>
  <si>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</si>
  <si>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</si>
  <si>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</si>
  <si>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</si>
  <si>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</si>
  <si>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</si>
  <si>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</si>
  <si>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</si>
  <si>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</si>
  <si>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</si>
  <si>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</si>
  <si>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</si>
  <si>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</si>
  <si>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</si>
  <si>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</si>
  <si>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</si>
  <si>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</si>
  <si>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</si>
  <si>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</si>
  <si>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</si>
  <si>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</si>
  <si>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</si>
  <si>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</si>
  <si>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</si>
  <si>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</si>
  <si>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</si>
  <si>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</si>
  <si>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</si>
  <si>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</si>
  <si>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</si>
  <si>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</si>
  <si>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</si>
  <si>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</si>
  <si>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</si>
  <si>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</si>
  <si>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</si>
  <si>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</si>
  <si>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</si>
  <si>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</si>
  <si>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</si>
  <si>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</si>
  <si>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</si>
  <si>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</si>
  <si>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</si>
  <si>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</si>
  <si>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</si>
  <si>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</si>
  <si>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</si>
  <si>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</si>
  <si>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</si>
  <si>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</si>
  <si>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</si>
  <si>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</si>
  <si>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</si>
  <si>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</si>
  <si>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</si>
  <si>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</si>
  <si>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</si>
  <si>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</si>
  <si>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</si>
  <si>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</si>
  <si>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</si>
  <si>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</si>
  <si>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</si>
  <si>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</si>
  <si>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</si>
  <si>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</si>
  <si>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</si>
  <si>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</si>
  <si>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</si>
  <si>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</si>
  <si>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</si>
  <si>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</si>
  <si>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</si>
  <si>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</si>
  <si>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</si>
  <si>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</si>
  <si>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</si>
  <si>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</si>
  <si>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</si>
  <si>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</si>
  <si>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</si>
  <si>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</si>
  <si>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</si>
  <si>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</si>
  <si>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</si>
  <si>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</si>
  <si>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</si>
  <si>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</si>
  <si>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</si>
  <si>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</si>
  <si>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</si>
  <si>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</si>
  <si>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</si>
  <si>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</si>
  <si>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</si>
  <si>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</si>
  <si>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</si>
  <si>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</si>
  <si>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</si>
  <si>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</si>
  <si>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</si>
  <si>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</si>
  <si>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</si>
  <si>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</si>
  <si>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</si>
  <si>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</si>
  <si>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</si>
  <si>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</si>
  <si>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</si>
  <si>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</si>
  <si>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</si>
  <si>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</si>
  <si>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</si>
  <si>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</si>
  <si>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</si>
  <si>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</si>
  <si>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</si>
  <si>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</si>
  <si>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</si>
  <si>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</si>
  <si>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</si>
  <si>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</si>
  <si>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</si>
  <si>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</si>
  <si>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</si>
  <si>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</si>
  <si>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</si>
  <si>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</si>
  <si>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</si>
  <si>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</si>
  <si>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</si>
  <si>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</si>
  <si>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</si>
  <si>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</si>
  <si>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</si>
  <si>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</si>
  <si>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</si>
  <si>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</si>
  <si>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</si>
  <si>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</si>
  <si>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</si>
  <si>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</si>
  <si>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</si>
  <si>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</si>
  <si>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</si>
  <si>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</si>
  <si>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</si>
  <si>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</si>
  <si>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</si>
  <si>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</si>
  <si>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</si>
  <si>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</si>
  <si>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</si>
  <si>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</si>
  <si>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</si>
  <si>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</si>
  <si>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</si>
  <si>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</si>
  <si>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</si>
  <si>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</si>
  <si>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</si>
  <si>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</si>
  <si>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</si>
  <si>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</si>
  <si>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</si>
  <si>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</si>
  <si>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</si>
  <si>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</si>
  <si>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</si>
  <si>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</si>
  <si>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</si>
  <si>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</si>
  <si>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</si>
  <si>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</si>
  <si>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</si>
  <si>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</si>
  <si>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</si>
  <si>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</si>
  <si>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</si>
  <si>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</si>
  <si>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</si>
  <si>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</si>
  <si>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</si>
  <si>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</si>
  <si>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</si>
  <si>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</si>
  <si>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</si>
  <si>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</si>
  <si>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</si>
  <si>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</si>
  <si>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</si>
  <si>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</si>
  <si>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</si>
  <si>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</si>
  <si>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</si>
  <si>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</si>
  <si>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</si>
  <si>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</si>
  <si>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</si>
  <si>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</si>
  <si>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</si>
  <si>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</si>
  <si>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</si>
  <si>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</si>
  <si>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</si>
  <si>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</si>
  <si>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</si>
  <si>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</si>
  <si>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</si>
  <si>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</si>
  <si>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</si>
  <si>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</si>
  <si>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</si>
  <si>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</si>
  <si>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</si>
  <si>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</si>
  <si>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</si>
  <si>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</si>
  <si>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</si>
  <si>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</si>
  <si>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</si>
  <si>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</si>
  <si>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</si>
  <si>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</si>
  <si>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</si>
  <si>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</si>
  <si>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</si>
  <si>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</si>
  <si>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</si>
  <si>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</si>
  <si>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</si>
  <si>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</si>
  <si>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</si>
  <si>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</si>
  <si>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</si>
  <si>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</si>
  <si>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</si>
  <si>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</si>
  <si>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</si>
  <si>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</si>
  <si>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</si>
  <si>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</si>
  <si>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</si>
  <si>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</si>
  <si>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</si>
  <si>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</si>
  <si>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</si>
  <si>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</si>
  <si>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</si>
  <si>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</si>
  <si>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</si>
  <si>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</si>
  <si>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</si>
  <si>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</si>
  <si>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</si>
  <si>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</si>
  <si>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</si>
  <si>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</si>
  <si>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</si>
  <si>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</si>
  <si>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</si>
  <si>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</si>
  <si>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</si>
  <si>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</si>
  <si>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</si>
  <si>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</si>
  <si>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</si>
  <si>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</si>
  <si>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</si>
  <si>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</si>
  <si>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</si>
  <si>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</si>
  <si>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</si>
  <si>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</si>
  <si>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</si>
  <si>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</si>
  <si>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</si>
  <si>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</si>
  <si>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</si>
  <si>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</si>
  <si>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</si>
  <si>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</si>
  <si>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</si>
  <si>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</si>
  <si>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</si>
  <si>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</si>
  <si>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</si>
  <si>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</si>
  <si>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</si>
  <si>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</si>
  <si>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</si>
  <si>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</si>
  <si>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</si>
  <si>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</si>
  <si>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</si>
  <si>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</si>
  <si>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</si>
  <si>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</si>
  <si>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</si>
  <si>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</si>
  <si>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</si>
  <si>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</si>
  <si>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</si>
  <si>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</si>
  <si>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</si>
  <si>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</si>
  <si>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</si>
  <si>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</si>
  <si>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</si>
  <si>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</si>
  <si>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</si>
  <si>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</si>
  <si>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</si>
  <si>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</si>
  <si>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</si>
  <si>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</si>
  <si>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</si>
  <si>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</si>
  <si>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</si>
  <si>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</si>
  <si>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</si>
  <si>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</si>
  <si>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</si>
  <si>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</si>
  <si>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</si>
  <si>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</si>
  <si>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</si>
  <si>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</si>
  <si>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</si>
  <si>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</si>
  <si>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</si>
  <si>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</si>
  <si>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</si>
  <si>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</si>
  <si>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</si>
  <si>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</si>
  <si>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</si>
  <si>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</si>
  <si>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</si>
  <si>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</si>
  <si>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</si>
  <si>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</si>
  <si>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</si>
  <si>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</si>
  <si>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</si>
  <si>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</si>
  <si>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</si>
  <si>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</si>
  <si>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</si>
  <si>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</si>
  <si>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</si>
  <si>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</si>
  <si>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</si>
  <si>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</si>
  <si>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</si>
  <si>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</si>
  <si>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</si>
  <si>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</si>
  <si>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</si>
  <si>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</si>
  <si>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</si>
  <si>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</si>
  <si>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</si>
  <si>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</si>
  <si>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</si>
  <si>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</si>
  <si>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</si>
  <si>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</si>
  <si>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</si>
  <si>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</si>
  <si>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</si>
  <si>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</si>
  <si>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</si>
  <si>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</si>
  <si>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</si>
  <si>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</si>
  <si>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</si>
  <si>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</si>
  <si>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</si>
  <si>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</si>
  <si>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</si>
  <si>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</si>
  <si>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</si>
  <si>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</si>
  <si>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</si>
  <si>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</si>
  <si>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</si>
  <si>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</si>
  <si>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</si>
  <si>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</si>
  <si>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</si>
  <si>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</si>
  <si>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</si>
  <si>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</si>
  <si>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</si>
  <si>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</si>
  <si>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</si>
  <si>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</si>
  <si>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</si>
  <si>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</si>
  <si>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</si>
  <si>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</si>
  <si>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</si>
  <si>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</si>
  <si>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</si>
  <si>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</si>
  <si>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</si>
  <si>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</si>
  <si>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</si>
  <si>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</si>
  <si>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</si>
  <si>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</si>
  <si>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</si>
  <si>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</si>
  <si>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</si>
  <si>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</si>
  <si>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</si>
  <si>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</si>
  <si>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</si>
  <si>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</si>
  <si>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</si>
  <si>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</si>
  <si>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</si>
  <si>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</si>
  <si>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</si>
  <si>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</si>
  <si>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</si>
  <si>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</si>
  <si>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</si>
  <si>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</si>
  <si>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</si>
  <si>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</si>
  <si>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</si>
  <si>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</si>
  <si>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</si>
  <si>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</si>
  <si>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</si>
  <si>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</si>
  <si>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</si>
  <si>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</si>
  <si>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</si>
  <si>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</si>
  <si>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</si>
  <si>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</si>
  <si>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</si>
  <si>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</si>
  <si>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</si>
  <si>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</si>
  <si>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</si>
  <si>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</si>
  <si>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</si>
  <si>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</si>
  <si>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</si>
  <si>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</si>
  <si>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</si>
  <si>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</si>
  <si>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</si>
  <si>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</si>
  <si>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</si>
  <si>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</si>
  <si>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</si>
  <si>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</si>
  <si>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</si>
  <si>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</si>
  <si>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</si>
  <si>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</si>
  <si>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</si>
  <si>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</si>
  <si>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</si>
  <si>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</si>
  <si>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</si>
  <si>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</si>
  <si>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</si>
  <si>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</si>
  <si>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</si>
  <si>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</si>
  <si>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</si>
  <si>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</si>
  <si>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</si>
  <si>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</si>
  <si>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</si>
  <si>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</si>
  <si>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</si>
  <si>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</si>
  <si>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</si>
  <si>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</si>
  <si>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</si>
  <si>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</si>
  <si>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</si>
  <si>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</si>
  <si>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</si>
  <si>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</si>
  <si>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</si>
  <si>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</si>
  <si>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</si>
  <si>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</si>
  <si>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</si>
  <si>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</si>
  <si>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</si>
  <si>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</si>
  <si>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</si>
  <si>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</si>
  <si>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</si>
  <si>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</si>
  <si>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</si>
  <si>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</si>
  <si>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</si>
  <si>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</si>
  <si>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</si>
  <si>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</si>
  <si>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</si>
  <si>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</si>
  <si>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</si>
  <si>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</si>
  <si>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</si>
  <si>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</si>
  <si>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</si>
  <si>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</si>
  <si>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</si>
  <si>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</si>
  <si>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</si>
  <si>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</si>
  <si>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</si>
  <si>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</si>
  <si>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</si>
  <si>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</si>
  <si>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</si>
  <si>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</si>
  <si>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</si>
  <si>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</si>
  <si>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</si>
  <si>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</si>
  <si>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</si>
  <si>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</si>
  <si>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</si>
  <si>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</si>
  <si>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</si>
  <si>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</si>
  <si>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</si>
  <si>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</si>
  <si>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</si>
  <si>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</si>
  <si>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</si>
  <si>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</si>
  <si>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</si>
  <si>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</si>
  <si>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</si>
  <si>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</si>
  <si>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</si>
  <si>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</si>
  <si>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</si>
  <si>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</si>
  <si>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</si>
  <si>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</si>
  <si>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</si>
  <si>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</si>
  <si>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</si>
  <si>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</si>
  <si>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</si>
  <si>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</si>
  <si>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</si>
  <si>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</si>
  <si>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</si>
  <si>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</si>
  <si>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</si>
  <si>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</si>
  <si>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</si>
  <si>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</si>
  <si>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</si>
  <si>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</si>
  <si>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</si>
  <si>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</si>
  <si>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</si>
  <si>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</si>
  <si>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</si>
  <si>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</si>
  <si>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</si>
  <si>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</si>
  <si>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</si>
  <si>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</si>
  <si>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</si>
  <si>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</si>
  <si>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</si>
  <si>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</si>
  <si>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</si>
  <si>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</si>
  <si>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</si>
  <si>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</si>
  <si>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</si>
  <si>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</si>
  <si>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</si>
  <si>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</si>
  <si>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</si>
  <si>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</si>
  <si>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</si>
  <si>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</si>
  <si>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</si>
  <si>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</si>
  <si>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</si>
  <si>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</si>
  <si>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</si>
  <si>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</si>
  <si>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</si>
  <si>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</si>
  <si>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</si>
  <si>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</si>
  <si>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</si>
  <si>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</si>
  <si>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</si>
  <si>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</si>
  <si>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</si>
  <si>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</si>
  <si>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</si>
  <si>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</si>
  <si>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</si>
  <si>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</si>
  <si>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</si>
  <si>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</si>
  <si>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</si>
  <si>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</si>
  <si>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</si>
  <si>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</si>
  <si>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</si>
  <si>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</si>
  <si>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</si>
  <si>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</si>
  <si>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</si>
  <si>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</si>
  <si>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</si>
  <si>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</si>
  <si>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</si>
  <si>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</si>
  <si>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</si>
  <si>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</si>
  <si>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</si>
  <si>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</si>
  <si>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</si>
  <si>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</si>
  <si>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</si>
  <si>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</si>
  <si>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</si>
  <si>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</si>
  <si>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</si>
  <si>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</si>
  <si>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</si>
  <si>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</si>
  <si>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</si>
  <si>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</si>
  <si>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</si>
  <si>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</si>
  <si>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</si>
  <si>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</si>
  <si>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</si>
  <si>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</si>
  <si>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</si>
  <si>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</si>
  <si>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</si>
  <si>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</si>
  <si>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</si>
  <si>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</si>
  <si>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</si>
  <si>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</si>
  <si>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</si>
  <si>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</si>
  <si>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</si>
  <si>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</si>
  <si>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</si>
  <si>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</si>
  <si>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</si>
  <si>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</si>
  <si>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</si>
  <si>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</si>
  <si>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</si>
  <si>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</si>
  <si>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</si>
  <si>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</si>
  <si>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</si>
  <si>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</si>
  <si>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</si>
  <si>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</si>
  <si>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</si>
  <si>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</si>
  <si>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</si>
  <si>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</si>
  <si>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</si>
  <si>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</si>
  <si>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</si>
  <si>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</si>
  <si>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</si>
  <si>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</si>
  <si>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</si>
  <si>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</si>
  <si>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</si>
  <si>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</si>
  <si>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</si>
  <si>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</si>
  <si>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</si>
  <si>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</si>
  <si>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</si>
  <si>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</si>
  <si>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</si>
  <si>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</si>
  <si>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</si>
  <si>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</si>
  <si>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</si>
  <si>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</si>
  <si>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</si>
  <si>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</si>
  <si>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</si>
  <si>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</si>
  <si>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</si>
  <si>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</si>
  <si>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</si>
  <si>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</si>
  <si>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</si>
  <si>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</si>
  <si>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</si>
  <si>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</si>
  <si>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</si>
  <si>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</si>
  <si>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</si>
  <si>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</si>
  <si>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</si>
  <si>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</si>
  <si>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</si>
  <si>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</si>
  <si>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</si>
  <si>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</si>
  <si>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</si>
  <si>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</si>
  <si>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</si>
  <si>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</si>
  <si>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</si>
  <si>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</si>
  <si>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</si>
  <si>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</si>
  <si>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</si>
  <si>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</si>
  <si>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</si>
  <si>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</si>
  <si>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</si>
  <si>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</si>
  <si>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</si>
  <si>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</si>
  <si>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</si>
  <si>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</si>
  <si>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</si>
  <si>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</si>
  <si>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</si>
  <si>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</si>
  <si>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</si>
  <si>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</si>
  <si>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</si>
  <si>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</si>
  <si>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</si>
  <si>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</si>
  <si>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</si>
  <si>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</si>
  <si>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</si>
  <si>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</si>
  <si>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</si>
  <si>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</si>
  <si>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</si>
  <si>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</si>
  <si>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</si>
  <si>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</si>
  <si>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</si>
  <si>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</si>
  <si>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</si>
  <si>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</si>
  <si>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</si>
  <si>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</si>
  <si>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</si>
  <si>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</si>
  <si>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</si>
  <si>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</si>
  <si>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</si>
  <si>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</si>
  <si>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</si>
  <si>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</si>
  <si>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</si>
  <si>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</si>
  <si>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</si>
  <si>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</si>
  <si>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</si>
  <si>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</si>
  <si>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</si>
  <si>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</si>
  <si>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</si>
  <si>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</si>
  <si>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</si>
  <si>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</si>
  <si>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</si>
  <si>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</si>
  <si>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</si>
  <si>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</si>
  <si>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</si>
  <si>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</si>
  <si>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</si>
  <si>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</si>
  <si>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</si>
  <si>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</si>
  <si>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</si>
  <si>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</si>
  <si>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</si>
  <si>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</si>
  <si>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</si>
  <si>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</si>
  <si>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</si>
  <si>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</si>
  <si>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</si>
  <si>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</si>
  <si>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</si>
  <si>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</si>
  <si>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</si>
  <si>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</si>
  <si>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</si>
  <si>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</si>
  <si>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</si>
  <si>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</si>
  <si>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</si>
  <si>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</si>
  <si>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</si>
  <si>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</si>
  <si>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</si>
  <si>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</si>
  <si>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</si>
  <si>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</si>
  <si>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</si>
  <si>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</si>
  <si>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</si>
  <si>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</si>
  <si>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</si>
  <si>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</si>
  <si>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</si>
  <si>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</si>
  <si>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</si>
  <si>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</si>
  <si>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</si>
  <si>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</si>
  <si>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</si>
  <si>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</si>
  <si>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</si>
  <si>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</si>
  <si>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</si>
  <si>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</si>
  <si>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</si>
  <si>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</si>
  <si>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</si>
  <si>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</si>
  <si>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</si>
  <si>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</si>
  <si>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</si>
  <si>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</si>
  <si>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</si>
  <si>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</si>
  <si>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</si>
  <si>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</si>
  <si>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</si>
  <si>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</si>
  <si>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</si>
  <si>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</si>
  <si>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</si>
  <si>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</si>
  <si>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</si>
  <si>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</si>
  <si>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</si>
  <si>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</si>
  <si>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</si>
  <si>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</si>
  <si>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</si>
  <si>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</si>
  <si>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</si>
  <si>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</si>
  <si>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</si>
  <si>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</si>
  <si>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</si>
  <si>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</si>
  <si>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</si>
  <si>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</si>
  <si>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</si>
  <si>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</si>
  <si>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</si>
  <si>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</si>
  <si>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</si>
  <si>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</si>
  <si>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</si>
  <si>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</si>
  <si>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</si>
  <si>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</si>
  <si>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</si>
  <si>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</si>
  <si>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</si>
  <si>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</si>
  <si>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</si>
  <si>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</si>
  <si>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</si>
  <si>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</si>
  <si>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</si>
  <si>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</si>
  <si>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</si>
  <si>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</si>
  <si>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</si>
  <si>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</si>
  <si>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</si>
  <si>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</si>
  <si>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</si>
  <si>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</si>
  <si>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</si>
  <si>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</si>
  <si>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</si>
  <si>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</si>
  <si>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</si>
  <si>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</si>
  <si>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</si>
  <si>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</si>
  <si>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</si>
  <si>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</si>
  <si>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</si>
  <si>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</si>
  <si>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</si>
  <si>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</si>
  <si>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</si>
  <si>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</si>
  <si>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</si>
  <si>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</si>
  <si>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</si>
  <si>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</si>
  <si>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</si>
  <si>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</si>
  <si>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</si>
  <si>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</si>
  <si>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</si>
  <si>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</si>
  <si>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</si>
  <si>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</si>
  <si>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</si>
  <si>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</si>
  <si>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</si>
  <si>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</si>
  <si>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</si>
  <si>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</si>
  <si>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</si>
  <si>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</si>
  <si>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</si>
  <si>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</si>
  <si>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</si>
  <si>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</si>
  <si>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</si>
  <si>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</si>
  <si>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</si>
  <si>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</si>
  <si>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</si>
  <si>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</si>
  <si>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</si>
  <si>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</si>
  <si>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</si>
  <si>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</si>
  <si>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</si>
  <si>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</si>
  <si>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</si>
  <si>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</si>
  <si>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</si>
  <si>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</si>
  <si>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</si>
  <si>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</si>
  <si>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</si>
  <si>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</si>
  <si>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</si>
  <si>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</si>
  <si>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</si>
  <si>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</si>
  <si>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</si>
  <si>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</si>
  <si>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</si>
  <si>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</si>
  <si>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</si>
  <si>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</si>
  <si>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</si>
  <si>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</si>
  <si>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</si>
  <si>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</si>
  <si>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</si>
  <si>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</si>
  <si>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</si>
  <si>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</si>
  <si>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</si>
  <si>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</si>
  <si>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</si>
  <si>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</si>
  <si>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</si>
  <si>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</si>
  <si>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</si>
  <si>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</si>
  <si>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</si>
  <si>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</si>
  <si>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</si>
  <si>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</si>
  <si>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</si>
  <si>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</si>
  <si>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</si>
  <si>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</si>
  <si>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</si>
  <si>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</si>
  <si>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</si>
  <si>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</si>
  <si>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</si>
  <si>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</si>
  <si>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</si>
  <si>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</si>
  <si>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</si>
  <si>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</si>
  <si>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</si>
  <si>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</si>
  <si>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</si>
  <si>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</si>
  <si>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</si>
  <si>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</si>
  <si>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</si>
  <si>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</si>
  <si>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</si>
  <si>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</si>
  <si>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</si>
  <si>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</si>
  <si>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</si>
  <si>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</si>
  <si>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</si>
  <si>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</si>
  <si>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</si>
  <si>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</si>
  <si>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</si>
  <si>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</si>
  <si>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</si>
  <si>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</si>
  <si>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</si>
  <si>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</si>
  <si>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</si>
  <si>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</si>
  <si>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</si>
  <si>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</si>
  <si>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</si>
  <si>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</si>
  <si>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</si>
  <si>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</si>
  <si>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</si>
  <si>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</si>
  <si>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</si>
  <si>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</si>
  <si>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</si>
  <si>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</si>
  <si>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</si>
  <si>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</si>
  <si>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</si>
  <si>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</si>
  <si>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</si>
  <si>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</si>
  <si>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</si>
  <si>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</si>
  <si>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</si>
  <si>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</si>
  <si>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</si>
  <si>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</si>
  <si>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</si>
  <si>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</si>
  <si>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</si>
  <si>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</si>
  <si>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</si>
  <si>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</si>
  <si>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</si>
  <si>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</si>
  <si>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</si>
  <si>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</si>
  <si>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</si>
  <si>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</si>
  <si>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</si>
  <si>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</si>
  <si>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</si>
  <si>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</si>
  <si>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</si>
  <si>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</si>
  <si>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</si>
  <si>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</si>
  <si>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</si>
  <si>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</si>
  <si>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</si>
  <si>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</si>
  <si>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</si>
  <si>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</si>
  <si>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</si>
  <si>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</si>
  <si>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</si>
  <si>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</si>
  <si>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</si>
  <si>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</si>
  <si>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</si>
  <si>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</si>
  <si>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</si>
  <si>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</si>
  <si>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</si>
  <si>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</si>
  <si>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</si>
  <si>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</si>
  <si>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</si>
  <si>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</si>
  <si>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</si>
  <si>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</si>
  <si>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</si>
  <si>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</si>
  <si>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</si>
  <si>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</si>
  <si>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</si>
  <si>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</si>
  <si>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</si>
  <si>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</si>
  <si>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</si>
  <si>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</si>
  <si>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</si>
  <si>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</si>
  <si>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</si>
  <si>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</si>
  <si>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</si>
  <si>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</si>
  <si>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</si>
  <si>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</si>
  <si>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</si>
  <si>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</si>
  <si>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</si>
  <si>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</si>
  <si>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</si>
  <si>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</si>
  <si>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</si>
  <si>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</si>
  <si>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</si>
  <si>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</si>
  <si>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</si>
  <si>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</si>
  <si>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</si>
  <si>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</si>
  <si>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</si>
  <si>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</si>
  <si>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</si>
  <si>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</si>
  <si>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</si>
  <si>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</si>
  <si>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</si>
  <si>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</si>
  <si>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</si>
  <si>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</si>
  <si>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</si>
  <si>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</si>
  <si>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</si>
  <si>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</si>
  <si>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</si>
  <si>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</si>
  <si>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</si>
  <si>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</si>
  <si>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</si>
  <si>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</si>
  <si>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</si>
  <si>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</si>
  <si>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</si>
  <si>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</si>
  <si>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</si>
  <si>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</si>
  <si>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</si>
  <si>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</si>
  <si>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</si>
  <si>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</si>
  <si>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</si>
  <si>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</si>
  <si>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</si>
  <si>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</si>
  <si>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</si>
  <si>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</si>
  <si>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</si>
  <si>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</si>
  <si>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</si>
  <si>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</si>
  <si>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</si>
  <si>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</si>
  <si>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</si>
  <si>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</si>
  <si>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</si>
  <si>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</si>
  <si>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</si>
  <si>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</si>
  <si>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</si>
  <si>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</si>
  <si>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</si>
  <si>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</si>
  <si>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</si>
  <si>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</si>
  <si>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</si>
  <si>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</si>
  <si>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</si>
  <si>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</si>
  <si>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</si>
  <si>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</si>
  <si>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</si>
  <si>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</si>
  <si>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</si>
  <si>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</si>
  <si>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</si>
  <si>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</si>
  <si>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</si>
  <si>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</si>
  <si>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</si>
  <si>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</si>
  <si>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</si>
  <si>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</si>
  <si>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</si>
  <si>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</si>
  <si>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</si>
  <si>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</si>
  <si>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</si>
  <si>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</si>
  <si>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</si>
  <si>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</si>
  <si>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</si>
  <si>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</si>
  <si>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</si>
  <si>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</si>
  <si>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</si>
  <si>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</si>
  <si>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</si>
  <si>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</si>
  <si>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</si>
  <si>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</si>
  <si>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</si>
  <si>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</si>
  <si>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</si>
  <si>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</si>
  <si>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</si>
  <si>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</si>
  <si>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</si>
  <si>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</si>
  <si>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</si>
  <si>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</si>
  <si>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</si>
  <si>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</si>
  <si>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</si>
  <si>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</si>
  <si>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</si>
  <si>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</si>
  <si>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</si>
  <si>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</si>
  <si>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</si>
  <si>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</si>
  <si>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</si>
  <si>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</si>
  <si>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</si>
  <si>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</si>
  <si>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</si>
  <si>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</si>
  <si>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</si>
  <si>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</si>
  <si>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</si>
  <si>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</si>
  <si>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</si>
  <si>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</si>
  <si>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</si>
  <si>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</si>
  <si>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</si>
  <si>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</si>
  <si>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</si>
  <si>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</si>
  <si>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</si>
  <si>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</si>
  <si>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</si>
  <si>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</si>
  <si>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</si>
  <si>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</si>
  <si>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</si>
  <si>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</si>
  <si>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</si>
  <si>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</si>
  <si>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</si>
  <si>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</si>
  <si>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</si>
  <si>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</si>
  <si>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</si>
  <si>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</si>
  <si>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</si>
  <si>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</si>
  <si>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</si>
  <si>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</si>
  <si>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</si>
  <si>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</si>
  <si>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</si>
  <si>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</si>
  <si>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</si>
  <si>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</si>
  <si>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</si>
  <si>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</si>
  <si>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</si>
  <si>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</si>
  <si>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</si>
  <si>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</si>
  <si>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</si>
  <si>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</si>
  <si>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</si>
  <si>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</si>
  <si>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</si>
  <si>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</si>
  <si>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</si>
  <si>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</si>
  <si>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</si>
  <si>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</si>
  <si>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</si>
  <si>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</si>
  <si>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</si>
  <si>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</si>
  <si>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</si>
  <si>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</si>
  <si>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</si>
  <si>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</si>
  <si>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</si>
  <si>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</si>
  <si>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</si>
  <si>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</si>
  <si>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</si>
  <si>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</si>
  <si>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</si>
  <si>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</si>
  <si>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</si>
  <si>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</si>
  <si>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</si>
  <si>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</si>
  <si>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</si>
  <si>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</si>
  <si>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</si>
  <si>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</si>
  <si>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</si>
  <si>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</si>
  <si>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</si>
  <si>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</si>
  <si>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</si>
  <si>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</si>
  <si>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</si>
  <si>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</si>
  <si>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</si>
  <si>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</si>
  <si>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</si>
  <si>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</si>
  <si>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</si>
  <si>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</si>
  <si>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</si>
  <si>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</si>
  <si>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</si>
  <si>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</si>
  <si>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</si>
  <si>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</si>
  <si>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</si>
  <si>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</si>
  <si>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</si>
  <si>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</si>
  <si>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</si>
  <si>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</si>
  <si>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</si>
  <si>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</si>
  <si>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</si>
  <si>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</si>
  <si>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</si>
  <si>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</si>
  <si>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</si>
  <si>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</si>
  <si>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</si>
  <si>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</si>
  <si>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</si>
  <si>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</si>
  <si>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</si>
  <si>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</si>
  <si>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</si>
  <si>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</si>
  <si>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</si>
  <si>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</si>
  <si>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</si>
  <si>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</si>
  <si>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</si>
  <si>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</si>
  <si>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</si>
  <si>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</si>
  <si>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</si>
  <si>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</si>
  <si>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</si>
  <si>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</si>
  <si>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</si>
  <si>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</si>
  <si>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</si>
  <si>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</si>
  <si>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</si>
  <si>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</si>
  <si>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</si>
  <si>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</si>
  <si>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</si>
  <si>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</si>
  <si>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</si>
  <si>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</si>
  <si>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</si>
  <si>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</si>
  <si>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</si>
  <si>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</si>
  <si>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</si>
  <si>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</si>
  <si>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</si>
  <si>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</si>
  <si>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</si>
  <si>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</si>
  <si>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</si>
  <si>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</si>
  <si>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</si>
  <si>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</si>
  <si>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</si>
  <si>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</si>
  <si>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</si>
  <si>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</si>
  <si>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</si>
  <si>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</si>
  <si>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</si>
  <si>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</si>
  <si>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</si>
  <si>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</si>
  <si>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</si>
  <si>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</si>
  <si>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</si>
  <si>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</si>
  <si>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</si>
  <si>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</si>
  <si>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</si>
  <si>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</si>
  <si>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</si>
  <si>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</si>
  <si>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</si>
  <si>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</si>
  <si>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</si>
  <si>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</si>
  <si>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</si>
  <si>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</si>
  <si>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</si>
  <si>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</si>
  <si>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</si>
  <si>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</si>
  <si>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</si>
  <si>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</si>
  <si>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</si>
  <si>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</si>
  <si>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</si>
  <si>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</si>
  <si>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</si>
  <si>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</si>
  <si>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</si>
  <si>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</si>
  <si>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</si>
  <si>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</si>
  <si>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</si>
  <si>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</si>
  <si>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</si>
  <si>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</si>
  <si>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</si>
  <si>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</si>
  <si>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</si>
  <si>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</si>
  <si>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</si>
  <si>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</si>
  <si>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</si>
  <si>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</si>
  <si>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</si>
  <si>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</si>
  <si>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</si>
  <si>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</si>
  <si>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</si>
  <si>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</si>
  <si>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</si>
  <si>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</si>
  <si>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</si>
  <si>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</si>
  <si>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</si>
  <si>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</si>
  <si>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</si>
  <si>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</si>
  <si>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</si>
  <si>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</si>
  <si>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</si>
  <si>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</si>
  <si>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</si>
  <si>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</si>
  <si>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</si>
  <si>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</si>
  <si>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</si>
  <si>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</si>
  <si>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</si>
  <si>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</si>
  <si>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</si>
  <si>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</si>
  <si>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</si>
  <si>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</si>
  <si>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</si>
  <si>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</si>
  <si>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</si>
  <si>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</si>
  <si>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</si>
  <si>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</si>
  <si>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</si>
  <si>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</si>
  <si>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</si>
  <si>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</si>
  <si>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</si>
  <si>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</si>
  <si>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</si>
  <si>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</si>
  <si>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</si>
  <si>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</si>
  <si>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</si>
  <si>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</si>
  <si>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</si>
  <si>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</si>
  <si>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</si>
  <si>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</si>
  <si>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</si>
  <si>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</si>
  <si>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</si>
  <si>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</si>
  <si>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</si>
  <si>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</si>
  <si>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</si>
  <si>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</si>
  <si>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</si>
  <si>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</si>
  <si>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</si>
  <si>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</si>
  <si>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</si>
  <si>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</si>
  <si>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</si>
  <si>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</si>
  <si>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</si>
  <si>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</si>
  <si>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</si>
  <si>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</si>
  <si>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</si>
  <si>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</si>
  <si>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</si>
  <si>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</si>
  <si>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</si>
  <si>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</si>
  <si>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</si>
  <si>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</si>
  <si>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</si>
  <si>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</si>
  <si>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</si>
  <si>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</si>
  <si>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</si>
  <si>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</si>
  <si>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</si>
  <si>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</si>
  <si>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</si>
  <si>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</si>
  <si>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</si>
  <si>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</si>
  <si>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</si>
  <si>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</si>
  <si>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</si>
  <si>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</si>
  <si>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</si>
  <si>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</si>
  <si>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</si>
  <si>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</si>
  <si>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</si>
  <si>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</si>
  <si>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</si>
  <si>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</si>
  <si>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</si>
  <si>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</si>
  <si>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</si>
  <si>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</si>
  <si>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</si>
  <si>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</si>
  <si>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</si>
  <si>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</si>
  <si>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</si>
  <si>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</si>
  <si>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</si>
  <si>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</si>
  <si>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</si>
  <si>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</si>
  <si>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</si>
  <si>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</si>
  <si>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</si>
  <si>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</si>
  <si>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</si>
  <si>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</si>
  <si>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</si>
  <si>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</si>
  <si>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</si>
  <si>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</si>
  <si>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</si>
  <si>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</si>
  <si>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</si>
  <si>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</si>
  <si>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</si>
  <si>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</si>
  <si>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</si>
  <si>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</si>
  <si>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</si>
  <si>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</si>
  <si>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</si>
  <si>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</si>
  <si>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</si>
  <si>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</si>
  <si>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</si>
  <si>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</si>
  <si>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</si>
  <si>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</si>
  <si>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</si>
  <si>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</si>
  <si>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</si>
  <si>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</si>
  <si>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</si>
  <si>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</si>
  <si>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</si>
  <si>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</si>
  <si>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</si>
  <si>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</si>
  <si>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</si>
  <si>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</si>
  <si>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</si>
  <si>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</si>
  <si>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</si>
  <si>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</si>
  <si>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</si>
  <si>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</si>
  <si>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</si>
  <si>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</si>
  <si>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</si>
  <si>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</si>
  <si>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</si>
  <si>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</si>
  <si>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</si>
  <si>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</si>
  <si>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</si>
  <si>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</si>
  <si>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</si>
  <si>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</si>
  <si>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</si>
  <si>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</si>
  <si>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</si>
  <si>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</si>
  <si>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</si>
  <si>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</si>
  <si>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</si>
  <si>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</si>
  <si>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</si>
  <si>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</si>
  <si>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</si>
  <si>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</si>
  <si>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</si>
  <si>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</si>
  <si>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</si>
  <si>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</si>
  <si>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</si>
  <si>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</si>
  <si>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</si>
  <si>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</si>
  <si>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</si>
  <si>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</si>
  <si>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</si>
  <si>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</si>
  <si>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</si>
  <si>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</si>
  <si>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</si>
  <si>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</si>
  <si>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</si>
  <si>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</si>
  <si>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</si>
  <si>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</si>
  <si>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</si>
  <si>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</si>
  <si>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</si>
  <si>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</si>
  <si>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</si>
  <si>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</si>
  <si>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</si>
  <si>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</si>
  <si>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</si>
  <si>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</si>
  <si>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</si>
  <si>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</si>
  <si>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</si>
  <si>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</si>
  <si>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</si>
  <si>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</si>
  <si>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</si>
  <si>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</si>
  <si>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</si>
  <si>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</si>
  <si>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</si>
  <si>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</si>
  <si>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</si>
  <si>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</si>
  <si>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</si>
  <si>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</si>
  <si>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</si>
  <si>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</si>
  <si>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</si>
  <si>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</si>
  <si>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</si>
  <si>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</si>
  <si>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</si>
  <si>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</si>
  <si>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</si>
  <si>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</si>
  <si>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</si>
  <si>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</si>
  <si>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</si>
  <si>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</si>
  <si>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</si>
  <si>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</si>
  <si>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</si>
  <si>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</si>
  <si>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</si>
  <si>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</si>
  <si>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</si>
  <si>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</si>
  <si>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</si>
  <si>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</si>
  <si>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</si>
  <si>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</si>
  <si>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</si>
  <si>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</si>
  <si>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</si>
  <si>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</si>
  <si>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</si>
  <si>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</si>
  <si>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</si>
  <si>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</si>
  <si>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</si>
  <si>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</si>
  <si>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</si>
  <si>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</si>
  <si>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</si>
  <si>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</si>
  <si>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</si>
  <si>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</si>
  <si>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</si>
  <si>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</si>
  <si>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</si>
  <si>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</si>
  <si>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</si>
  <si>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</si>
  <si>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</si>
  <si>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</si>
  <si>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</si>
  <si>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</si>
  <si>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</si>
  <si>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</si>
  <si>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</si>
  <si>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</si>
  <si>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</si>
  <si>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</si>
  <si>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</si>
  <si>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</si>
  <si>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</si>
  <si>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</si>
  <si>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</si>
  <si>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</si>
  <si>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</si>
  <si>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</si>
  <si>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</si>
  <si>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</si>
  <si>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</si>
  <si>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</si>
  <si>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</si>
  <si>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</si>
  <si>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</si>
  <si>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</si>
  <si>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</si>
  <si>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</si>
  <si>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</si>
  <si>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</si>
  <si>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</si>
  <si>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</si>
  <si>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</si>
  <si>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</si>
  <si>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</si>
  <si>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</si>
  <si>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</si>
  <si>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</si>
  <si>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</si>
  <si>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</si>
  <si>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</si>
  <si>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</si>
  <si>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</si>
  <si>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</si>
  <si>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</si>
  <si>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</si>
  <si>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</si>
  <si>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</si>
  <si>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</si>
  <si>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</si>
  <si>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</si>
  <si>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</si>
  <si>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</si>
  <si>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</si>
  <si>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</si>
  <si>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</si>
  <si>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</si>
  <si>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</si>
  <si>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</si>
  <si>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</si>
  <si>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</si>
  <si>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</si>
  <si>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</si>
  <si>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</si>
  <si>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</si>
  <si>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</si>
  <si>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</si>
  <si>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</si>
  <si>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</si>
  <si>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</si>
  <si>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</si>
  <si>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</si>
  <si>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</si>
  <si>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</si>
  <si>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</si>
  <si>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</si>
  <si>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</si>
  <si>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</si>
  <si>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</si>
  <si>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</si>
  <si>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</si>
  <si>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</si>
  <si>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</si>
  <si>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</si>
  <si>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</si>
  <si>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</si>
  <si>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</si>
  <si>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</si>
  <si>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</si>
  <si>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</si>
  <si>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</si>
  <si>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</si>
  <si>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</si>
  <si>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</si>
  <si>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</si>
  <si>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</si>
  <si>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</si>
  <si>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</si>
  <si>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</si>
  <si>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</si>
  <si>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</si>
  <si>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</si>
  <si>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</si>
  <si>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</si>
  <si>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</si>
  <si>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</si>
  <si>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</si>
  <si>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</si>
  <si>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</si>
  <si>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</si>
  <si>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</si>
  <si>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</si>
  <si>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</si>
  <si>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</si>
  <si>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</si>
  <si>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</si>
  <si>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</si>
  <si>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</si>
  <si>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</si>
  <si>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</si>
  <si>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</si>
  <si>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</si>
  <si>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</si>
  <si>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</si>
  <si>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</si>
  <si>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</si>
  <si>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</si>
  <si>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</si>
  <si>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</si>
  <si>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</si>
  <si>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</si>
  <si>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</si>
  <si>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</si>
  <si>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</si>
  <si>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</si>
  <si>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</si>
  <si>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</si>
  <si>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</si>
  <si>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</si>
  <si>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</si>
  <si>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</si>
  <si>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</si>
  <si>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</si>
  <si>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</si>
  <si>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</si>
  <si>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</si>
  <si>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</si>
  <si>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</si>
  <si>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</si>
  <si>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</si>
  <si>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</si>
  <si>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</si>
  <si>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</si>
  <si>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</si>
  <si>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</si>
  <si>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</si>
  <si>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</si>
  <si>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</si>
  <si>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</si>
  <si>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</si>
  <si>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</si>
  <si>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</si>
  <si>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</si>
  <si>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</si>
  <si>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</si>
  <si>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</si>
  <si>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</si>
  <si>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</si>
  <si>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</si>
  <si>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</si>
  <si>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</si>
  <si>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</si>
  <si>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</si>
  <si>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</si>
  <si>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</si>
  <si>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</si>
  <si>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</si>
  <si>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</si>
  <si>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</si>
  <si>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</si>
  <si>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</si>
  <si>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</si>
  <si>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</si>
  <si>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</si>
  <si>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</si>
  <si>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</si>
  <si>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</si>
  <si>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</si>
  <si>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</si>
  <si>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</si>
  <si>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</si>
  <si>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</si>
  <si>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</si>
  <si>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</si>
  <si>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</si>
  <si>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</si>
  <si>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</si>
  <si>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</si>
  <si>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</si>
  <si>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</si>
  <si>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</si>
  <si>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</si>
  <si>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</si>
  <si>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</si>
  <si>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</si>
  <si>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</si>
  <si>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</si>
  <si>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</si>
  <si>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</si>
  <si>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</si>
  <si>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</si>
  <si>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</si>
  <si>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</si>
  <si>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</si>
  <si>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</si>
  <si>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</si>
  <si>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</si>
  <si>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</si>
  <si>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</si>
  <si>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</si>
  <si>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</si>
  <si>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</si>
  <si>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</si>
  <si>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</si>
  <si>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</si>
  <si>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</si>
  <si>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</si>
  <si>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</si>
  <si>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</si>
  <si>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</si>
  <si>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</si>
  <si>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</si>
  <si>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</si>
  <si>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</si>
  <si>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</si>
  <si>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</si>
  <si>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</si>
  <si>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</si>
  <si>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</si>
  <si>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</si>
  <si>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</si>
  <si>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</si>
  <si>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</si>
  <si>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</si>
  <si>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</si>
  <si>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</si>
  <si>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</si>
  <si>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</si>
  <si>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</si>
  <si>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</si>
  <si>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</si>
  <si>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</si>
  <si>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</si>
  <si>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</si>
  <si>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</si>
  <si>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</si>
  <si>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</si>
  <si>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</si>
  <si>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</si>
  <si>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</si>
  <si>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</si>
  <si>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</si>
  <si>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</si>
  <si>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</si>
  <si>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</si>
  <si>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</si>
  <si>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</si>
  <si>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</si>
  <si>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</si>
  <si>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</si>
  <si>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</si>
  <si>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</si>
  <si>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</si>
  <si>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</si>
  <si>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</si>
  <si>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</si>
  <si>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</si>
  <si>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</si>
  <si>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</si>
  <si>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</si>
  <si>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</si>
  <si>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</si>
  <si>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</si>
  <si>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</si>
  <si>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</si>
  <si>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</si>
  <si>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</si>
  <si>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</si>
  <si>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</si>
  <si>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</si>
  <si>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</si>
  <si>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</si>
  <si>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</si>
  <si>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</si>
  <si>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</si>
  <si>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</si>
  <si>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</si>
  <si>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</si>
  <si>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</si>
  <si>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</si>
  <si>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</si>
  <si>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</si>
  <si>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</si>
  <si>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</si>
  <si>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</si>
  <si>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</si>
  <si>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</si>
  <si>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</si>
  <si>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</si>
  <si>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</si>
  <si>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</si>
  <si>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</si>
  <si>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</si>
  <si>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</si>
  <si>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</si>
  <si>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</si>
  <si>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</si>
  <si>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</si>
  <si>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</si>
  <si>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</si>
  <si>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</si>
  <si>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</si>
  <si>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</si>
  <si>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</si>
  <si>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</si>
  <si>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</si>
  <si>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</si>
  <si>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</si>
  <si>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</si>
  <si>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</si>
  <si>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</si>
  <si>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</si>
  <si>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</si>
  <si>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</si>
  <si>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</si>
  <si>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</si>
  <si>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</si>
  <si>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</si>
  <si>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</si>
  <si>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</si>
  <si>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</si>
  <si>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</si>
  <si>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</si>
  <si>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</si>
  <si>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</si>
  <si>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</si>
  <si>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</si>
  <si>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</si>
  <si>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</si>
  <si>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</si>
  <si>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</si>
  <si>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</si>
  <si>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</si>
  <si>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</si>
  <si>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</si>
  <si>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</si>
  <si>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</si>
  <si>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</si>
  <si>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</si>
  <si>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</si>
  <si>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</si>
  <si>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</si>
  <si>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</si>
  <si>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</si>
  <si>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</si>
  <si>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</si>
  <si>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</si>
  <si>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</si>
  <si>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</si>
  <si>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</si>
  <si>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</si>
  <si>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</si>
  <si>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</si>
  <si>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</si>
  <si>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</si>
  <si>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</si>
  <si>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</si>
  <si>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</si>
  <si>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</si>
  <si>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</si>
  <si>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</si>
  <si>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</si>
  <si>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</si>
  <si>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</si>
  <si>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</si>
  <si>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</si>
  <si>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</si>
  <si>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</si>
  <si>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</si>
  <si>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</si>
  <si>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</si>
  <si>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</si>
  <si>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</si>
  <si>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</si>
  <si>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</si>
  <si>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</si>
  <si>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</si>
  <si>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</si>
  <si>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</si>
  <si>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</si>
  <si>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</si>
  <si>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</si>
  <si>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</si>
  <si>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</si>
  <si>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</si>
  <si>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</si>
  <si>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</si>
  <si>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</si>
  <si>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</si>
  <si>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</si>
  <si>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</si>
  <si>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</si>
  <si>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</si>
  <si>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</si>
  <si>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</si>
  <si>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</si>
  <si>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</si>
  <si>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</si>
  <si>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</si>
  <si>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</si>
  <si>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</si>
  <si>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</si>
  <si>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</si>
  <si>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</si>
  <si>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</si>
  <si>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</si>
  <si>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</si>
  <si>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</si>
  <si>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</si>
  <si>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</si>
  <si>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</si>
  <si>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</si>
  <si>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</si>
  <si>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</si>
  <si>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</si>
  <si>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</si>
  <si>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</si>
  <si>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</si>
  <si>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</si>
  <si>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</si>
  <si>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</si>
  <si>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</si>
  <si>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</si>
  <si>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</si>
  <si>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</si>
  <si>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</si>
  <si>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</si>
  <si>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</si>
  <si>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</si>
  <si>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</si>
  <si>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</si>
  <si>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</si>
  <si>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</si>
  <si>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</si>
  <si>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</si>
  <si>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</si>
  <si>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</si>
  <si>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</si>
  <si>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</si>
  <si>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</si>
  <si>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</si>
  <si>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</si>
  <si>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</si>
  <si>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</si>
  <si>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</si>
  <si>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</si>
  <si>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</si>
  <si>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</si>
  <si>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</si>
  <si>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</si>
  <si>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</si>
  <si>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</si>
  <si>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</si>
  <si>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</si>
  <si>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</si>
  <si>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</si>
  <si>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</si>
  <si>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</si>
  <si>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</si>
  <si>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</si>
  <si>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</si>
  <si>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</si>
  <si>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</si>
  <si>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</si>
  <si>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</si>
  <si>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</si>
  <si>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</si>
  <si>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</si>
  <si>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</si>
  <si>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</si>
  <si>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</si>
  <si>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</si>
  <si>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</si>
  <si>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</si>
  <si>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</si>
  <si>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</si>
  <si>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</si>
  <si>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</si>
  <si>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</si>
  <si>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</si>
  <si>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</si>
  <si>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</si>
  <si>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</si>
  <si>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</si>
  <si>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</si>
  <si>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</si>
  <si>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</si>
  <si>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</si>
  <si>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</si>
  <si>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</si>
  <si>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</si>
  <si>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</si>
  <si>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</si>
  <si>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</si>
  <si>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</si>
  <si>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</si>
  <si>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</si>
  <si>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</si>
  <si>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</si>
  <si>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</si>
  <si>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</si>
  <si>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</si>
  <si>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</si>
  <si>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</si>
  <si>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</si>
  <si>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</si>
  <si>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</si>
  <si>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</si>
  <si>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</si>
  <si>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</si>
  <si>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</si>
  <si>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</si>
  <si>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</si>
  <si>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</si>
  <si>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</si>
  <si>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</si>
  <si>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</si>
  <si>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</si>
  <si>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</si>
  <si>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</si>
  <si>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</si>
  <si>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</si>
  <si>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</si>
  <si>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</si>
  <si>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</si>
  <si>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</si>
  <si>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</si>
  <si>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</si>
  <si>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</si>
  <si>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</si>
  <si>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</si>
  <si>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</si>
  <si>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</si>
  <si>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</si>
  <si>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</si>
  <si>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</si>
  <si>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</si>
  <si>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</si>
  <si>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</si>
  <si>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</si>
  <si>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</si>
  <si>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</si>
  <si>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</si>
  <si>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</si>
  <si>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</si>
  <si>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</si>
  <si>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</si>
  <si>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</si>
  <si>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</si>
  <si>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</si>
  <si>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</si>
  <si>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</si>
  <si>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</si>
  <si>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</si>
  <si>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</si>
  <si>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</si>
  <si>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</si>
  <si>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</si>
  <si>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</si>
  <si>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</si>
  <si>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</si>
  <si>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</si>
  <si>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</si>
  <si>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</si>
  <si>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</si>
  <si>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</si>
  <si>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</si>
  <si>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</si>
  <si>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</si>
  <si>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</si>
  <si>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</si>
  <si>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</si>
  <si>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</si>
  <si>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</si>
  <si>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</si>
  <si>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</si>
  <si>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</si>
  <si>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</si>
  <si>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</si>
  <si>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</si>
  <si>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</si>
  <si>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</si>
  <si>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</si>
  <si>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</si>
  <si>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</si>
  <si>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</si>
  <si>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</si>
  <si>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</si>
  <si>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</si>
  <si>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</si>
  <si>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</si>
  <si>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</si>
  <si>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</si>
  <si>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</si>
  <si>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</si>
  <si>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</si>
  <si>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</si>
  <si>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</si>
  <si>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</si>
  <si>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</si>
  <si>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</si>
  <si>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</si>
  <si>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</si>
  <si>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</si>
  <si>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</si>
  <si>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</si>
  <si>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</si>
  <si>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</si>
  <si>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</si>
  <si>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</si>
  <si>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</si>
  <si>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</si>
  <si>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</si>
  <si>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</si>
  <si>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</si>
  <si>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</si>
  <si>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</si>
  <si>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</si>
  <si>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</si>
  <si>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</si>
  <si>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</si>
  <si>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</si>
  <si>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</si>
  <si>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</si>
  <si>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</si>
  <si>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</si>
  <si>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</si>
  <si>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</si>
  <si>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</si>
  <si>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</si>
  <si>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</si>
  <si>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</si>
  <si>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</si>
  <si>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</si>
  <si>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</si>
  <si>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</si>
  <si>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</si>
  <si>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</si>
  <si>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</si>
  <si>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</si>
  <si>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</si>
  <si>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</si>
  <si>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</si>
  <si>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</si>
  <si>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</si>
  <si>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</si>
  <si>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</si>
  <si>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</si>
  <si>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</si>
  <si>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</si>
  <si>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</si>
  <si>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</si>
  <si>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</si>
  <si>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</si>
  <si>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</si>
  <si>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</si>
  <si>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</si>
  <si>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</si>
  <si>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</si>
  <si>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</si>
  <si>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</si>
  <si>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</si>
  <si>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</si>
  <si>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</si>
  <si>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</si>
  <si>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</si>
  <si>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</si>
  <si>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</si>
  <si>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</si>
  <si>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</si>
  <si>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</si>
  <si>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</si>
  <si>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</si>
  <si>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</si>
  <si>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</si>
  <si>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</si>
  <si>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</si>
  <si>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</si>
  <si>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</si>
  <si>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</si>
  <si>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</si>
  <si>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</si>
  <si>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</si>
  <si>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</si>
  <si>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</si>
  <si>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</si>
  <si>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</si>
  <si>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</si>
  <si>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</si>
  <si>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</si>
  <si>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</si>
  <si>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</si>
  <si>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</si>
  <si>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</si>
  <si>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</si>
  <si>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</si>
  <si>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</si>
  <si>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</si>
  <si>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</si>
  <si>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</si>
  <si>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</si>
  <si>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</si>
  <si>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</si>
  <si>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</si>
  <si>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Sum of Sales</t>
  </si>
  <si>
    <t>Jan</t>
  </si>
  <si>
    <t>Feb</t>
  </si>
  <si>
    <t>Mar</t>
  </si>
  <si>
    <t>Apr</t>
  </si>
  <si>
    <t>May</t>
  </si>
  <si>
    <t>Jun</t>
  </si>
  <si>
    <t>Jul</t>
  </si>
  <si>
    <t>Aug</t>
  </si>
  <si>
    <t>Sep</t>
  </si>
  <si>
    <t>Oct</t>
  </si>
  <si>
    <t>Nov</t>
  </si>
  <si>
    <t>Dec</t>
  </si>
  <si>
    <t>Sum of Profit</t>
  </si>
  <si>
    <t>Sum of Quantity</t>
  </si>
  <si>
    <t>Count of Order ID</t>
  </si>
  <si>
    <t>Sum of Profit Margin</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</si>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</sst>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10"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6" fontId="0" fillId="0" borderId="6" xfId="0" applyNumberFormat="1" applyBorder="1"/>
    <xf numFmtId="167" fontId="0" fillId="0" borderId="6" xfId="0" applyNumberFormat="1" applyBorder="1"/>
    <xf numFmtId="10" fontId="0" fillId="0" borderId="6" xfId="1" applyNumberFormat="1" applyFon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0" applyNumberFormat="1" applyFont="1" applyAlignment="1">
      <alignment horizontal="center"/>
    </xf>
  </cellXfs>
  <cellStyles count="2">
    <cellStyle name="Normal" xfId="0" builtinId="0"/>
    <cellStyle name="Percent" xfId="1" builtinId="5"/>
  </cellStyles>
  <dxfs count="463">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font>
        <b/>
        <color theme="1"/>
      </font>
      <fill>
        <patternFill>
          <bgColor theme="0"/>
        </patternFill>
      </fill>
      <border>
        <bottom style="thin">
          <color theme="6"/>
        </bottom>
        <vertical/>
        <horizontal/>
      </border>
    </dxf>
    <dxf>
      <font>
        <color theme="1"/>
      </font>
      <fill>
        <patternFill>
          <bgColor theme="1" tint="4.9989318521683403E-2"/>
        </patternFill>
      </fill>
      <border diagonalUp="0" diagonalDown="0">
        <left/>
        <right/>
        <top/>
        <bottom/>
        <vertical/>
        <horizontal/>
      </border>
    </dxf>
    <dxf>
      <font>
        <b/>
        <color theme="1"/>
      </font>
      <border>
        <bottom style="thin">
          <color theme="6"/>
        </bottom>
        <vertical/>
        <horizontal/>
      </border>
    </dxf>
    <dxf>
      <font>
        <color theme="1"/>
      </font>
      <fill>
        <patternFill>
          <bgColor theme="1" tint="4.9989318521683403E-2"/>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165" formatCode="\$\ 0.00,\ &quot;K&quot;"/>
    </dxf>
    <dxf>
      <numFmt numFmtId="165" formatCode="\$\ 0.00,\ &quot;K&quot;"/>
    </dxf>
    <dxf>
      <numFmt numFmtId="0" formatCode="General"/>
    </dxf>
    <dxf>
      <numFmt numFmtId="165" formatCode="\$\ 0.00,\ &quot;K&quot;"/>
    </dxf>
    <dxf>
      <numFmt numFmtId="165" formatCode="\$\ 0.00,\ &quot;K&quot;"/>
    </dxf>
    <dxf>
      <numFmt numFmtId="165" formatCode="\$\ 0.00,\ &quot;K&quot;"/>
    </dxf>
    <dxf>
      <font>
        <b/>
        <color theme="1"/>
      </font>
      <border>
        <bottom style="thin">
          <color theme="6"/>
        </bottom>
        <vertical/>
        <horizontal/>
      </border>
    </dxf>
    <dxf>
      <font>
        <color theme="1"/>
      </font>
      <fill>
        <patternFill>
          <bgColor theme="1" tint="4.9989318521683403E-2"/>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numFmt numFmtId="0" formatCode="General"/>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7">
    <tableStyle name="AB" pivot="0" table="0" count="10" xr9:uid="{1BA5D516-7DE3-4C2D-AC0A-137240366B63}">
      <tableStyleElement type="wholeTable" dxfId="283"/>
      <tableStyleElement type="headerRow" dxfId="282"/>
    </tableStyle>
    <tableStyle name="AB 2" pivot="0" table="0" count="10" xr9:uid="{1CB2C7D7-54EA-475A-9EB3-C8560576C0D3}">
      <tableStyleElement type="wholeTable" dxfId="281"/>
      <tableStyleElement type="headerRow" dxfId="280"/>
    </tableStyle>
    <tableStyle name="Data-style" pivot="0" count="3" xr9:uid="{00000000-0011-0000-FFFF-FFFF00000000}">
      <tableStyleElement type="headerRow" dxfId="462"/>
      <tableStyleElement type="firstRowStripe" dxfId="461"/>
      <tableStyleElement type="secondRowStripe" dxfId="460"/>
    </tableStyle>
    <tableStyle name="SlicerStyleLight3 2" pivot="0" table="0" count="10" xr9:uid="{9807F772-76FA-4342-93DA-62405B3440AA}">
      <tableStyleElement type="wholeTable" dxfId="445"/>
      <tableStyleElement type="headerRow" dxfId="444"/>
    </tableStyle>
    <tableStyle name="SlicerStyleLight3 3" pivot="0" table="0" count="10" xr9:uid="{F36166AA-9AD2-48CD-A510-A5A37D31051B}">
      <tableStyleElement type="wholeTable" dxfId="443"/>
      <tableStyleElement type="headerRow" dxfId="442"/>
    </tableStyle>
    <tableStyle name="SlicerStyleLight3 4" pivot="0" table="0" count="10" xr9:uid="{E0F16579-873D-471E-B504-0A02B9F229A0}">
      <tableStyleElement type="wholeTable" dxfId="441"/>
      <tableStyleElement type="headerRow" dxfId="440"/>
    </tableStyle>
    <tableStyle name="SlicerStyleLight3 5" pivot="0" table="0" count="10" xr9:uid="{785F1664-CA96-43ED-8242-99B0320EC5AA}">
      <tableStyleElement type="wholeTable" dxfId="439"/>
      <tableStyleElement type="headerRow" dxfId="438"/>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3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3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3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3 5">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extLst>
            <c:ext xmlns:c16="http://schemas.microsoft.com/office/drawing/2014/chart" uri="{C3380CC4-5D6E-409C-BE32-E72D297353CC}">
              <c16:uniqueId val="{00000001-42B8-4A88-96FC-2090AFA3D8A0}"/>
            </c:ext>
          </c:extLst>
        </c:ser>
        <c:dLbls>
          <c:showLegendKey val="0"/>
          <c:showVal val="0"/>
          <c:showCatName val="0"/>
          <c:showSerName val="0"/>
          <c:showPercent val="0"/>
          <c:showBubbleSize val="0"/>
        </c:dLbls>
        <c:axId val="1703267359"/>
        <c:axId val="17032668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extLst>
            <c:ext xmlns:c16="http://schemas.microsoft.com/office/drawing/2014/chart" uri="{C3380CC4-5D6E-409C-BE32-E72D297353CC}">
              <c16:uniqueId val="{00000000-42B8-4A88-96FC-2090AFA3D8A0}"/>
            </c:ext>
          </c:extLst>
        </c:ser>
        <c:dLbls>
          <c:showLegendKey val="0"/>
          <c:showVal val="0"/>
          <c:showCatName val="0"/>
          <c:showSerName val="0"/>
          <c:showPercent val="0"/>
          <c:showBubbleSize val="0"/>
        </c:dLbls>
        <c:gapWidth val="219"/>
        <c:axId val="1676259935"/>
        <c:axId val="1703264479"/>
      </c:barChart>
      <c:catAx>
        <c:axId val="167625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264479"/>
        <c:crosses val="autoZero"/>
        <c:auto val="1"/>
        <c:lblAlgn val="ctr"/>
        <c:lblOffset val="100"/>
        <c:noMultiLvlLbl val="0"/>
      </c:catAx>
      <c:valAx>
        <c:axId val="1703264479"/>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59935"/>
        <c:crosses val="autoZero"/>
        <c:crossBetween val="between"/>
      </c:valAx>
      <c:valAx>
        <c:axId val="17032668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267359"/>
        <c:crosses val="max"/>
        <c:crossBetween val="between"/>
      </c:valAx>
      <c:catAx>
        <c:axId val="1703267359"/>
        <c:scaling>
          <c:orientation val="minMax"/>
        </c:scaling>
        <c:delete val="1"/>
        <c:axPos val="b"/>
        <c:numFmt formatCode="General" sourceLinked="1"/>
        <c:majorTickMark val="out"/>
        <c:minorTickMark val="none"/>
        <c:tickLblPos val="nextTo"/>
        <c:crossAx val="170326687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Pie_chart!$B$3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0.36784665172829495</c:v>
                </c:pt>
                <c:pt idx="1">
                  <c:v>0.34151894911801167</c:v>
                </c:pt>
                <c:pt idx="2">
                  <c:v>0.29063439915369338</c:v>
                </c:pt>
              </c:numCache>
            </c:numRef>
          </c:val>
          <c:extLst>
            <c:ext xmlns:c16="http://schemas.microsoft.com/office/drawing/2014/chart" uri="{C3380CC4-5D6E-409C-BE32-E72D297353CC}">
              <c16:uniqueId val="{00000000-1E1F-4399-84E6-5C90BC547E5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Accessories</c:v>
                </c:pt>
                <c:pt idx="1">
                  <c:v>Storage</c:v>
                </c:pt>
                <c:pt idx="2">
                  <c:v>Phones</c:v>
                </c:pt>
                <c:pt idx="3">
                  <c:v>Tables</c:v>
                </c:pt>
                <c:pt idx="4">
                  <c:v>Chairs</c:v>
                </c:pt>
              </c:strCache>
            </c:strRef>
          </c:cat>
          <c:val>
            <c:numRef>
              <c:f>'Top 5'!$B$4:$B$9</c:f>
              <c:numCache>
                <c:formatCode>\$\ 0.00,\ "K"</c:formatCode>
                <c:ptCount val="5"/>
                <c:pt idx="0">
                  <c:v>20071.872000000003</c:v>
                </c:pt>
                <c:pt idx="1">
                  <c:v>24803.766</c:v>
                </c:pt>
                <c:pt idx="2">
                  <c:v>24832.768000000007</c:v>
                </c:pt>
                <c:pt idx="3">
                  <c:v>28137.891</c:v>
                </c:pt>
                <c:pt idx="4">
                  <c:v>36279.223999999987</c:v>
                </c:pt>
              </c:numCache>
            </c:numRef>
          </c:val>
          <c:extLst>
            <c:ext xmlns:c16="http://schemas.microsoft.com/office/drawing/2014/chart" uri="{C3380CC4-5D6E-409C-BE32-E72D297353CC}">
              <c16:uniqueId val="{00000000-548B-4F12-BBA4-A7B8E2706F62}"/>
            </c:ext>
          </c:extLst>
        </c:ser>
        <c:dLbls>
          <c:showLegendKey val="0"/>
          <c:showVal val="0"/>
          <c:showCatName val="0"/>
          <c:showSerName val="0"/>
          <c:showPercent val="0"/>
          <c:showBubbleSize val="0"/>
        </c:dLbls>
        <c:gapWidth val="182"/>
        <c:axId val="1837071311"/>
        <c:axId val="1837068911"/>
      </c:barChart>
      <c:catAx>
        <c:axId val="183707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68911"/>
        <c:crosses val="autoZero"/>
        <c:auto val="1"/>
        <c:lblAlgn val="ctr"/>
        <c:lblOffset val="100"/>
        <c:noMultiLvlLbl val="0"/>
      </c:catAx>
      <c:valAx>
        <c:axId val="1837068911"/>
        <c:scaling>
          <c:orientation val="minMax"/>
        </c:scaling>
        <c:delete val="0"/>
        <c:axPos val="b"/>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07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smooth val="0"/>
          <c:extLst>
            <c:ext xmlns:c16="http://schemas.microsoft.com/office/drawing/2014/chart" uri="{C3380CC4-5D6E-409C-BE32-E72D297353CC}">
              <c16:uniqueId val="{00000000-81E8-4DF1-8C59-6BCD1988FAA3}"/>
            </c:ext>
          </c:extLst>
        </c:ser>
        <c:dLbls>
          <c:showLegendKey val="0"/>
          <c:showVal val="0"/>
          <c:showCatName val="0"/>
          <c:showSerName val="0"/>
          <c:showPercent val="0"/>
          <c:showBubbleSize val="0"/>
        </c:dLbls>
        <c:smooth val="0"/>
        <c:axId val="1839104383"/>
        <c:axId val="1839106303"/>
      </c:lineChart>
      <c:catAx>
        <c:axId val="1839104383"/>
        <c:scaling>
          <c:orientation val="minMax"/>
        </c:scaling>
        <c:delete val="1"/>
        <c:axPos val="b"/>
        <c:numFmt formatCode="General" sourceLinked="1"/>
        <c:majorTickMark val="none"/>
        <c:minorTickMark val="none"/>
        <c:tickLblPos val="nextTo"/>
        <c:crossAx val="1839106303"/>
        <c:crosses val="autoZero"/>
        <c:auto val="1"/>
        <c:lblAlgn val="ctr"/>
        <c:lblOffset val="100"/>
        <c:noMultiLvlLbl val="0"/>
      </c:catAx>
      <c:valAx>
        <c:axId val="1839106303"/>
        <c:scaling>
          <c:orientation val="minMax"/>
        </c:scaling>
        <c:delete val="1"/>
        <c:axPos val="l"/>
        <c:numFmt formatCode="General" sourceLinked="1"/>
        <c:majorTickMark val="none"/>
        <c:minorTickMark val="none"/>
        <c:tickLblPos val="nextTo"/>
        <c:crossAx val="18391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smooth val="0"/>
          <c:extLst>
            <c:ext xmlns:c16="http://schemas.microsoft.com/office/drawing/2014/chart" uri="{C3380CC4-5D6E-409C-BE32-E72D297353CC}">
              <c16:uniqueId val="{00000000-C8C2-4C53-99B9-0547135BB7F6}"/>
            </c:ext>
          </c:extLst>
        </c:ser>
        <c:dLbls>
          <c:showLegendKey val="0"/>
          <c:showVal val="0"/>
          <c:showCatName val="0"/>
          <c:showSerName val="0"/>
          <c:showPercent val="0"/>
          <c:showBubbleSize val="0"/>
        </c:dLbls>
        <c:smooth val="0"/>
        <c:axId val="1951200831"/>
        <c:axId val="1951201311"/>
      </c:lineChart>
      <c:catAx>
        <c:axId val="1951200831"/>
        <c:scaling>
          <c:orientation val="minMax"/>
        </c:scaling>
        <c:delete val="1"/>
        <c:axPos val="b"/>
        <c:numFmt formatCode="General" sourceLinked="1"/>
        <c:majorTickMark val="none"/>
        <c:minorTickMark val="none"/>
        <c:tickLblPos val="nextTo"/>
        <c:crossAx val="1951201311"/>
        <c:crosses val="autoZero"/>
        <c:auto val="1"/>
        <c:lblAlgn val="ctr"/>
        <c:lblOffset val="100"/>
        <c:noMultiLvlLbl val="0"/>
      </c:catAx>
      <c:valAx>
        <c:axId val="1951201311"/>
        <c:scaling>
          <c:orientation val="minMax"/>
        </c:scaling>
        <c:delete val="1"/>
        <c:axPos val="l"/>
        <c:numFmt formatCode="\$\ 0.00,\ &quot;K&quot;" sourceLinked="1"/>
        <c:majorTickMark val="none"/>
        <c:minorTickMark val="none"/>
        <c:tickLblPos val="nextTo"/>
        <c:crossAx val="195120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0.00,\ "K"</c:formatCode>
                <c:ptCount val="12"/>
                <c:pt idx="0">
                  <c:v>110</c:v>
                </c:pt>
                <c:pt idx="1">
                  <c:v>123</c:v>
                </c:pt>
                <c:pt idx="2">
                  <c:v>263</c:v>
                </c:pt>
                <c:pt idx="3">
                  <c:v>183</c:v>
                </c:pt>
                <c:pt idx="4">
                  <c:v>247</c:v>
                </c:pt>
                <c:pt idx="5">
                  <c:v>195</c:v>
                </c:pt>
                <c:pt idx="6">
                  <c:v>235</c:v>
                </c:pt>
                <c:pt idx="7">
                  <c:v>275</c:v>
                </c:pt>
                <c:pt idx="8">
                  <c:v>517</c:v>
                </c:pt>
                <c:pt idx="9">
                  <c:v>451</c:v>
                </c:pt>
                <c:pt idx="10">
                  <c:v>378</c:v>
                </c:pt>
                <c:pt idx="11">
                  <c:v>653</c:v>
                </c:pt>
              </c:numCache>
            </c:numRef>
          </c:val>
          <c:smooth val="0"/>
          <c:extLst>
            <c:ext xmlns:c16="http://schemas.microsoft.com/office/drawing/2014/chart" uri="{C3380CC4-5D6E-409C-BE32-E72D297353CC}">
              <c16:uniqueId val="{00000000-0B0F-4BBD-A140-2DB983A3911A}"/>
            </c:ext>
          </c:extLst>
        </c:ser>
        <c:dLbls>
          <c:showLegendKey val="0"/>
          <c:showVal val="0"/>
          <c:showCatName val="0"/>
          <c:showSerName val="0"/>
          <c:showPercent val="0"/>
          <c:showBubbleSize val="0"/>
        </c:dLbls>
        <c:smooth val="0"/>
        <c:axId val="1703267839"/>
        <c:axId val="1698675983"/>
      </c:lineChart>
      <c:catAx>
        <c:axId val="1703267839"/>
        <c:scaling>
          <c:orientation val="minMax"/>
        </c:scaling>
        <c:delete val="1"/>
        <c:axPos val="b"/>
        <c:numFmt formatCode="General" sourceLinked="1"/>
        <c:majorTickMark val="none"/>
        <c:minorTickMark val="none"/>
        <c:tickLblPos val="nextTo"/>
        <c:crossAx val="1698675983"/>
        <c:crosses val="autoZero"/>
        <c:auto val="1"/>
        <c:lblAlgn val="ctr"/>
        <c:lblOffset val="100"/>
        <c:noMultiLvlLbl val="0"/>
      </c:catAx>
      <c:valAx>
        <c:axId val="1698675983"/>
        <c:scaling>
          <c:orientation val="minMax"/>
        </c:scaling>
        <c:delete val="1"/>
        <c:axPos val="l"/>
        <c:numFmt formatCode="\$\ 0.00,\ &quot;K&quot;" sourceLinked="1"/>
        <c:majorTickMark val="none"/>
        <c:minorTickMark val="none"/>
        <c:tickLblPos val="nextTo"/>
        <c:crossAx val="17032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 0.00,\ "K"</c:formatCode>
                <c:ptCount val="12"/>
                <c:pt idx="0">
                  <c:v>26</c:v>
                </c:pt>
                <c:pt idx="1">
                  <c:v>37</c:v>
                </c:pt>
                <c:pt idx="2">
                  <c:v>72</c:v>
                </c:pt>
                <c:pt idx="3">
                  <c:v>52</c:v>
                </c:pt>
                <c:pt idx="4">
                  <c:v>59</c:v>
                </c:pt>
                <c:pt idx="5">
                  <c:v>45</c:v>
                </c:pt>
                <c:pt idx="6">
                  <c:v>61</c:v>
                </c:pt>
                <c:pt idx="7">
                  <c:v>77</c:v>
                </c:pt>
                <c:pt idx="8">
                  <c:v>144</c:v>
                </c:pt>
                <c:pt idx="9">
                  <c:v>119</c:v>
                </c:pt>
                <c:pt idx="10">
                  <c:v>99</c:v>
                </c:pt>
                <c:pt idx="11">
                  <c:v>169</c:v>
                </c:pt>
              </c:numCache>
            </c:numRef>
          </c:val>
          <c:smooth val="0"/>
          <c:extLst>
            <c:ext xmlns:c16="http://schemas.microsoft.com/office/drawing/2014/chart" uri="{C3380CC4-5D6E-409C-BE32-E72D297353CC}">
              <c16:uniqueId val="{00000000-1F47-4AF5-99BB-E5EEFA294E88}"/>
            </c:ext>
          </c:extLst>
        </c:ser>
        <c:dLbls>
          <c:showLegendKey val="0"/>
          <c:showVal val="0"/>
          <c:showCatName val="0"/>
          <c:showSerName val="0"/>
          <c:showPercent val="0"/>
          <c:showBubbleSize val="0"/>
        </c:dLbls>
        <c:smooth val="0"/>
        <c:axId val="1527285279"/>
        <c:axId val="1527285759"/>
      </c:lineChart>
      <c:catAx>
        <c:axId val="1527285279"/>
        <c:scaling>
          <c:orientation val="minMax"/>
        </c:scaling>
        <c:delete val="1"/>
        <c:axPos val="b"/>
        <c:numFmt formatCode="General" sourceLinked="1"/>
        <c:majorTickMark val="none"/>
        <c:minorTickMark val="none"/>
        <c:tickLblPos val="nextTo"/>
        <c:crossAx val="1527285759"/>
        <c:crosses val="autoZero"/>
        <c:auto val="1"/>
        <c:lblAlgn val="ctr"/>
        <c:lblOffset val="100"/>
        <c:noMultiLvlLbl val="0"/>
      </c:catAx>
      <c:valAx>
        <c:axId val="1527285759"/>
        <c:scaling>
          <c:orientation val="minMax"/>
        </c:scaling>
        <c:delete val="1"/>
        <c:axPos val="l"/>
        <c:numFmt formatCode="\$\ 0.00,\ &quot;K&quot;" sourceLinked="1"/>
        <c:majorTickMark val="none"/>
        <c:minorTickMark val="none"/>
        <c:tickLblPos val="nextTo"/>
        <c:crossAx val="152728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0.1970364921669123</c:v>
                </c:pt>
                <c:pt idx="1">
                  <c:v>0.17191701354580133</c:v>
                </c:pt>
                <c:pt idx="2">
                  <c:v>0.17049576429301747</c:v>
                </c:pt>
                <c:pt idx="3">
                  <c:v>0.15733216606977793</c:v>
                </c:pt>
                <c:pt idx="4">
                  <c:v>9.4751918424747186E-2</c:v>
                </c:pt>
                <c:pt idx="5">
                  <c:v>0.21181880941517728</c:v>
                </c:pt>
                <c:pt idx="6">
                  <c:v>0.14889046190634905</c:v>
                </c:pt>
                <c:pt idx="7">
                  <c:v>0.20148247462303637</c:v>
                </c:pt>
                <c:pt idx="8">
                  <c:v>0.14651928040196371</c:v>
                </c:pt>
                <c:pt idx="9">
                  <c:v>0.14917106348962328</c:v>
                </c:pt>
                <c:pt idx="10">
                  <c:v>0.17596034457900173</c:v>
                </c:pt>
                <c:pt idx="11">
                  <c:v>8.9423991386743354E-2</c:v>
                </c:pt>
              </c:numCache>
            </c:numRef>
          </c:val>
          <c:smooth val="0"/>
          <c:extLst>
            <c:ext xmlns:c16="http://schemas.microsoft.com/office/drawing/2014/chart" uri="{C3380CC4-5D6E-409C-BE32-E72D297353CC}">
              <c16:uniqueId val="{00000000-A42F-49A3-8581-8C4798B97A0A}"/>
            </c:ext>
          </c:extLst>
        </c:ser>
        <c:dLbls>
          <c:showLegendKey val="0"/>
          <c:showVal val="0"/>
          <c:showCatName val="0"/>
          <c:showSerName val="0"/>
          <c:showPercent val="0"/>
          <c:showBubbleSize val="0"/>
        </c:dLbls>
        <c:smooth val="0"/>
        <c:axId val="1642289311"/>
        <c:axId val="1642288831"/>
      </c:lineChart>
      <c:catAx>
        <c:axId val="1642289311"/>
        <c:scaling>
          <c:orientation val="minMax"/>
        </c:scaling>
        <c:delete val="1"/>
        <c:axPos val="b"/>
        <c:numFmt formatCode="General" sourceLinked="1"/>
        <c:majorTickMark val="none"/>
        <c:minorTickMark val="none"/>
        <c:tickLblPos val="nextTo"/>
        <c:crossAx val="1642288831"/>
        <c:crosses val="autoZero"/>
        <c:auto val="1"/>
        <c:lblAlgn val="ctr"/>
        <c:lblOffset val="100"/>
        <c:noMultiLvlLbl val="0"/>
      </c:catAx>
      <c:valAx>
        <c:axId val="1642288831"/>
        <c:scaling>
          <c:orientation val="minMax"/>
        </c:scaling>
        <c:delete val="1"/>
        <c:axPos val="l"/>
        <c:numFmt formatCode="General" sourceLinked="1"/>
        <c:majorTickMark val="none"/>
        <c:minorTickMark val="none"/>
        <c:tickLblPos val="nextTo"/>
        <c:crossAx val="164228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smooth val="0"/>
          <c:extLst>
            <c:ext xmlns:c16="http://schemas.microsoft.com/office/drawing/2014/chart" uri="{C3380CC4-5D6E-409C-BE32-E72D297353CC}">
              <c16:uniqueId val="{00000000-1A4F-430B-A2A3-4EAF906D650C}"/>
            </c:ext>
          </c:extLst>
        </c:ser>
        <c:dLbls>
          <c:showLegendKey val="0"/>
          <c:showVal val="0"/>
          <c:showCatName val="0"/>
          <c:showSerName val="0"/>
          <c:showPercent val="0"/>
          <c:showBubbleSize val="0"/>
        </c:dLbls>
        <c:smooth val="0"/>
        <c:axId val="1839104383"/>
        <c:axId val="1839106303"/>
      </c:lineChart>
      <c:catAx>
        <c:axId val="1839104383"/>
        <c:scaling>
          <c:orientation val="minMax"/>
        </c:scaling>
        <c:delete val="1"/>
        <c:axPos val="b"/>
        <c:numFmt formatCode="General" sourceLinked="1"/>
        <c:majorTickMark val="none"/>
        <c:minorTickMark val="none"/>
        <c:tickLblPos val="nextTo"/>
        <c:crossAx val="1839106303"/>
        <c:crosses val="autoZero"/>
        <c:auto val="1"/>
        <c:lblAlgn val="ctr"/>
        <c:lblOffset val="100"/>
        <c:noMultiLvlLbl val="0"/>
      </c:catAx>
      <c:valAx>
        <c:axId val="1839106303"/>
        <c:scaling>
          <c:orientation val="minMax"/>
        </c:scaling>
        <c:delete val="1"/>
        <c:axPos val="l"/>
        <c:numFmt formatCode="General" sourceLinked="1"/>
        <c:majorTickMark val="none"/>
        <c:minorTickMark val="none"/>
        <c:tickLblPos val="nextTo"/>
        <c:crossAx val="18391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smooth val="0"/>
          <c:extLst>
            <c:ext xmlns:c16="http://schemas.microsoft.com/office/drawing/2014/chart" uri="{C3380CC4-5D6E-409C-BE32-E72D297353CC}">
              <c16:uniqueId val="{00000000-5BD5-4D00-86DD-8B492CF96CA9}"/>
            </c:ext>
          </c:extLst>
        </c:ser>
        <c:dLbls>
          <c:showLegendKey val="0"/>
          <c:showVal val="0"/>
          <c:showCatName val="0"/>
          <c:showSerName val="0"/>
          <c:showPercent val="0"/>
          <c:showBubbleSize val="0"/>
        </c:dLbls>
        <c:smooth val="0"/>
        <c:axId val="1951200831"/>
        <c:axId val="1951201311"/>
      </c:lineChart>
      <c:catAx>
        <c:axId val="1951200831"/>
        <c:scaling>
          <c:orientation val="minMax"/>
        </c:scaling>
        <c:delete val="1"/>
        <c:axPos val="b"/>
        <c:numFmt formatCode="General" sourceLinked="1"/>
        <c:majorTickMark val="none"/>
        <c:minorTickMark val="none"/>
        <c:tickLblPos val="nextTo"/>
        <c:crossAx val="1951201311"/>
        <c:crosses val="autoZero"/>
        <c:auto val="1"/>
        <c:lblAlgn val="ctr"/>
        <c:lblOffset val="100"/>
        <c:noMultiLvlLbl val="0"/>
      </c:catAx>
      <c:valAx>
        <c:axId val="1951201311"/>
        <c:scaling>
          <c:orientation val="minMax"/>
        </c:scaling>
        <c:delete val="1"/>
        <c:axPos val="l"/>
        <c:numFmt formatCode="\$\ 0.00,\ &quot;K&quot;" sourceLinked="1"/>
        <c:majorTickMark val="none"/>
        <c:minorTickMark val="none"/>
        <c:tickLblPos val="nextTo"/>
        <c:crossAx val="195120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0.00,\ "K"</c:formatCode>
                <c:ptCount val="12"/>
                <c:pt idx="0">
                  <c:v>110</c:v>
                </c:pt>
                <c:pt idx="1">
                  <c:v>123</c:v>
                </c:pt>
                <c:pt idx="2">
                  <c:v>263</c:v>
                </c:pt>
                <c:pt idx="3">
                  <c:v>183</c:v>
                </c:pt>
                <c:pt idx="4">
                  <c:v>247</c:v>
                </c:pt>
                <c:pt idx="5">
                  <c:v>195</c:v>
                </c:pt>
                <c:pt idx="6">
                  <c:v>235</c:v>
                </c:pt>
                <c:pt idx="7">
                  <c:v>275</c:v>
                </c:pt>
                <c:pt idx="8">
                  <c:v>517</c:v>
                </c:pt>
                <c:pt idx="9">
                  <c:v>451</c:v>
                </c:pt>
                <c:pt idx="10">
                  <c:v>378</c:v>
                </c:pt>
                <c:pt idx="11">
                  <c:v>653</c:v>
                </c:pt>
              </c:numCache>
            </c:numRef>
          </c:val>
          <c:smooth val="0"/>
          <c:extLst>
            <c:ext xmlns:c16="http://schemas.microsoft.com/office/drawing/2014/chart" uri="{C3380CC4-5D6E-409C-BE32-E72D297353CC}">
              <c16:uniqueId val="{00000000-69AA-4A2E-8AE9-2E3C7B0170B3}"/>
            </c:ext>
          </c:extLst>
        </c:ser>
        <c:dLbls>
          <c:showLegendKey val="0"/>
          <c:showVal val="0"/>
          <c:showCatName val="0"/>
          <c:showSerName val="0"/>
          <c:showPercent val="0"/>
          <c:showBubbleSize val="0"/>
        </c:dLbls>
        <c:smooth val="0"/>
        <c:axId val="1703267839"/>
        <c:axId val="1698675983"/>
      </c:lineChart>
      <c:catAx>
        <c:axId val="1703267839"/>
        <c:scaling>
          <c:orientation val="minMax"/>
        </c:scaling>
        <c:delete val="1"/>
        <c:axPos val="b"/>
        <c:numFmt formatCode="General" sourceLinked="1"/>
        <c:majorTickMark val="none"/>
        <c:minorTickMark val="none"/>
        <c:tickLblPos val="nextTo"/>
        <c:crossAx val="1698675983"/>
        <c:crosses val="autoZero"/>
        <c:auto val="1"/>
        <c:lblAlgn val="ctr"/>
        <c:lblOffset val="100"/>
        <c:noMultiLvlLbl val="0"/>
      </c:catAx>
      <c:valAx>
        <c:axId val="1698675983"/>
        <c:scaling>
          <c:orientation val="minMax"/>
        </c:scaling>
        <c:delete val="1"/>
        <c:axPos val="l"/>
        <c:numFmt formatCode="\$\ 0.00,\ &quot;K&quot;" sourceLinked="1"/>
        <c:majorTickMark val="none"/>
        <c:minorTickMark val="none"/>
        <c:tickLblPos val="nextTo"/>
        <c:crossAx val="170326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 0.00,\ "K"</c:formatCode>
                <c:ptCount val="12"/>
                <c:pt idx="0">
                  <c:v>26</c:v>
                </c:pt>
                <c:pt idx="1">
                  <c:v>37</c:v>
                </c:pt>
                <c:pt idx="2">
                  <c:v>72</c:v>
                </c:pt>
                <c:pt idx="3">
                  <c:v>52</c:v>
                </c:pt>
                <c:pt idx="4">
                  <c:v>59</c:v>
                </c:pt>
                <c:pt idx="5">
                  <c:v>45</c:v>
                </c:pt>
                <c:pt idx="6">
                  <c:v>61</c:v>
                </c:pt>
                <c:pt idx="7">
                  <c:v>77</c:v>
                </c:pt>
                <c:pt idx="8">
                  <c:v>144</c:v>
                </c:pt>
                <c:pt idx="9">
                  <c:v>119</c:v>
                </c:pt>
                <c:pt idx="10">
                  <c:v>99</c:v>
                </c:pt>
                <c:pt idx="11">
                  <c:v>169</c:v>
                </c:pt>
              </c:numCache>
            </c:numRef>
          </c:val>
          <c:smooth val="0"/>
          <c:extLst>
            <c:ext xmlns:c16="http://schemas.microsoft.com/office/drawing/2014/chart" uri="{C3380CC4-5D6E-409C-BE32-E72D297353CC}">
              <c16:uniqueId val="{00000000-D697-4F06-B497-1DD9BD690FE4}"/>
            </c:ext>
          </c:extLst>
        </c:ser>
        <c:dLbls>
          <c:showLegendKey val="0"/>
          <c:showVal val="0"/>
          <c:showCatName val="0"/>
          <c:showSerName val="0"/>
          <c:showPercent val="0"/>
          <c:showBubbleSize val="0"/>
        </c:dLbls>
        <c:smooth val="0"/>
        <c:axId val="1527285279"/>
        <c:axId val="1527285759"/>
      </c:lineChart>
      <c:catAx>
        <c:axId val="1527285279"/>
        <c:scaling>
          <c:orientation val="minMax"/>
        </c:scaling>
        <c:delete val="1"/>
        <c:axPos val="b"/>
        <c:numFmt formatCode="General" sourceLinked="1"/>
        <c:majorTickMark val="none"/>
        <c:minorTickMark val="none"/>
        <c:tickLblPos val="nextTo"/>
        <c:crossAx val="1527285759"/>
        <c:crosses val="autoZero"/>
        <c:auto val="1"/>
        <c:lblAlgn val="ctr"/>
        <c:lblOffset val="100"/>
        <c:noMultiLvlLbl val="0"/>
      </c:catAx>
      <c:valAx>
        <c:axId val="1527285759"/>
        <c:scaling>
          <c:orientation val="minMax"/>
        </c:scaling>
        <c:delete val="1"/>
        <c:axPos val="l"/>
        <c:numFmt formatCode="\$\ 0.00,\ &quot;K&quot;" sourceLinked="1"/>
        <c:majorTickMark val="none"/>
        <c:minorTickMark val="none"/>
        <c:tickLblPos val="nextTo"/>
        <c:crossAx val="152728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0.1970364921669123</c:v>
                </c:pt>
                <c:pt idx="1">
                  <c:v>0.17191701354580133</c:v>
                </c:pt>
                <c:pt idx="2">
                  <c:v>0.17049576429301747</c:v>
                </c:pt>
                <c:pt idx="3">
                  <c:v>0.15733216606977793</c:v>
                </c:pt>
                <c:pt idx="4">
                  <c:v>9.4751918424747186E-2</c:v>
                </c:pt>
                <c:pt idx="5">
                  <c:v>0.21181880941517728</c:v>
                </c:pt>
                <c:pt idx="6">
                  <c:v>0.14889046190634905</c:v>
                </c:pt>
                <c:pt idx="7">
                  <c:v>0.20148247462303637</c:v>
                </c:pt>
                <c:pt idx="8">
                  <c:v>0.14651928040196371</c:v>
                </c:pt>
                <c:pt idx="9">
                  <c:v>0.14917106348962328</c:v>
                </c:pt>
                <c:pt idx="10">
                  <c:v>0.17596034457900173</c:v>
                </c:pt>
                <c:pt idx="11">
                  <c:v>8.9423991386743354E-2</c:v>
                </c:pt>
              </c:numCache>
            </c:numRef>
          </c:val>
          <c:smooth val="0"/>
          <c:extLst>
            <c:ext xmlns:c16="http://schemas.microsoft.com/office/drawing/2014/chart" uri="{C3380CC4-5D6E-409C-BE32-E72D297353CC}">
              <c16:uniqueId val="{00000000-4A98-4A0C-AFE7-EBAD87FA601F}"/>
            </c:ext>
          </c:extLst>
        </c:ser>
        <c:dLbls>
          <c:showLegendKey val="0"/>
          <c:showVal val="0"/>
          <c:showCatName val="0"/>
          <c:showSerName val="0"/>
          <c:showPercent val="0"/>
          <c:showBubbleSize val="0"/>
        </c:dLbls>
        <c:smooth val="0"/>
        <c:axId val="1642289311"/>
        <c:axId val="1642288831"/>
      </c:lineChart>
      <c:catAx>
        <c:axId val="1642289311"/>
        <c:scaling>
          <c:orientation val="minMax"/>
        </c:scaling>
        <c:delete val="1"/>
        <c:axPos val="b"/>
        <c:numFmt formatCode="General" sourceLinked="1"/>
        <c:majorTickMark val="none"/>
        <c:minorTickMark val="none"/>
        <c:tickLblPos val="nextTo"/>
        <c:crossAx val="1642288831"/>
        <c:crosses val="autoZero"/>
        <c:auto val="1"/>
        <c:lblAlgn val="ctr"/>
        <c:lblOffset val="100"/>
        <c:noMultiLvlLbl val="0"/>
      </c:catAx>
      <c:valAx>
        <c:axId val="1642288831"/>
        <c:scaling>
          <c:orientation val="minMax"/>
        </c:scaling>
        <c:delete val="1"/>
        <c:axPos val="l"/>
        <c:numFmt formatCode="General" sourceLinked="1"/>
        <c:majorTickMark val="none"/>
        <c:minorTickMark val="none"/>
        <c:tickLblPos val="nextTo"/>
        <c:crossAx val="164228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outerShdw blurRad="57150" dist="19050" dir="5400000" algn="ctr" rotWithShape="0">
              <a:srgbClr val="000000">
                <a:alpha val="63000"/>
              </a:srgbClr>
            </a:outerShdw>
          </a:effectLst>
        </c:spPr>
        <c:marker>
          <c:symbol val="circle"/>
          <c:size val="6"/>
          <c:spPr>
            <a:solidFill>
              <a:schemeClr val="accent1">
                <a:lumMod val="75000"/>
              </a:schemeClr>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extLst>
            <c:ext xmlns:c16="http://schemas.microsoft.com/office/drawing/2014/chart" uri="{C3380CC4-5D6E-409C-BE32-E72D297353CC}">
              <c16:uniqueId val="{00000000-5340-4530-8995-61675CF5611B}"/>
            </c:ext>
          </c:extLst>
        </c:ser>
        <c:dLbls>
          <c:showLegendKey val="0"/>
          <c:showVal val="0"/>
          <c:showCatName val="0"/>
          <c:showSerName val="0"/>
          <c:showPercent val="0"/>
          <c:showBubbleSize val="0"/>
        </c:dLbls>
        <c:axId val="1703267359"/>
        <c:axId val="170326687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extLst>
            <c:ext xmlns:c16="http://schemas.microsoft.com/office/drawing/2014/chart" uri="{C3380CC4-5D6E-409C-BE32-E72D297353CC}">
              <c16:uniqueId val="{00000001-5340-4530-8995-61675CF5611B}"/>
            </c:ext>
          </c:extLst>
        </c:ser>
        <c:dLbls>
          <c:showLegendKey val="0"/>
          <c:showVal val="0"/>
          <c:showCatName val="0"/>
          <c:showSerName val="0"/>
          <c:showPercent val="0"/>
          <c:showBubbleSize val="0"/>
        </c:dLbls>
        <c:gapWidth val="219"/>
        <c:axId val="1676259935"/>
        <c:axId val="1703264479"/>
      </c:barChart>
      <c:catAx>
        <c:axId val="1676259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64479"/>
        <c:crosses val="autoZero"/>
        <c:auto val="1"/>
        <c:lblAlgn val="ctr"/>
        <c:lblOffset val="100"/>
        <c:noMultiLvlLbl val="0"/>
      </c:catAx>
      <c:valAx>
        <c:axId val="170326447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6259935"/>
        <c:crosses val="autoZero"/>
        <c:crossBetween val="between"/>
      </c:valAx>
      <c:valAx>
        <c:axId val="170326687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3267359"/>
        <c:crosses val="max"/>
        <c:crossBetween val="between"/>
      </c:valAx>
      <c:catAx>
        <c:axId val="1703267359"/>
        <c:scaling>
          <c:orientation val="minMax"/>
        </c:scaling>
        <c:delete val="1"/>
        <c:axPos val="b"/>
        <c:numFmt formatCode="General" sourceLinked="1"/>
        <c:majorTickMark val="none"/>
        <c:minorTickMark val="none"/>
        <c:tickLblPos val="nextTo"/>
        <c:crossAx val="17032668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6"/>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F8-4CEA-917A-3F63F2DC522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55F8-4CEA-917A-3F63F2DC522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55F8-4CEA-917A-3F63F2DC522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0.36784665172829495</c:v>
                </c:pt>
                <c:pt idx="1">
                  <c:v>0.34151894911801167</c:v>
                </c:pt>
                <c:pt idx="2">
                  <c:v>0.29063439915369338</c:v>
                </c:pt>
              </c:numCache>
            </c:numRef>
          </c:val>
          <c:extLst>
            <c:ext xmlns:c16="http://schemas.microsoft.com/office/drawing/2014/chart" uri="{C3380CC4-5D6E-409C-BE32-E72D297353CC}">
              <c16:uniqueId val="{00000006-55F8-4CEA-917A-3F63F2DC5221}"/>
            </c:ext>
          </c:extLst>
        </c:ser>
        <c:dLbls>
          <c:showLegendKey val="0"/>
          <c:showVal val="1"/>
          <c:showCatName val="0"/>
          <c:showSerName val="0"/>
          <c:showPercent val="0"/>
          <c:showBubbleSize val="0"/>
          <c:showLeaderLines val="1"/>
        </c:dLbls>
        <c:firstSliceAng val="0"/>
        <c:holeSize val="3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accent6">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solidFill>
                <a:schemeClr val="accent6">
                  <a:alpha val="98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Accessories</c:v>
                </c:pt>
                <c:pt idx="1">
                  <c:v>Storage</c:v>
                </c:pt>
                <c:pt idx="2">
                  <c:v>Phones</c:v>
                </c:pt>
                <c:pt idx="3">
                  <c:v>Tables</c:v>
                </c:pt>
                <c:pt idx="4">
                  <c:v>Chairs</c:v>
                </c:pt>
              </c:strCache>
            </c:strRef>
          </c:cat>
          <c:val>
            <c:numRef>
              <c:f>'Top 5'!$B$4:$B$9</c:f>
              <c:numCache>
                <c:formatCode>\$\ 0.00,\ "K"</c:formatCode>
                <c:ptCount val="5"/>
                <c:pt idx="0">
                  <c:v>20071.872000000003</c:v>
                </c:pt>
                <c:pt idx="1">
                  <c:v>24803.766</c:v>
                </c:pt>
                <c:pt idx="2">
                  <c:v>24832.768000000007</c:v>
                </c:pt>
                <c:pt idx="3">
                  <c:v>28137.891</c:v>
                </c:pt>
                <c:pt idx="4">
                  <c:v>36279.223999999987</c:v>
                </c:pt>
              </c:numCache>
            </c:numRef>
          </c:val>
          <c:extLst>
            <c:ext xmlns:c16="http://schemas.microsoft.com/office/drawing/2014/chart" uri="{C3380CC4-5D6E-409C-BE32-E72D297353CC}">
              <c16:uniqueId val="{00000000-E460-4642-941F-45C0BDD2CC53}"/>
            </c:ext>
          </c:extLst>
        </c:ser>
        <c:dLbls>
          <c:showLegendKey val="0"/>
          <c:showVal val="0"/>
          <c:showCatName val="0"/>
          <c:showSerName val="0"/>
          <c:showPercent val="0"/>
          <c:showBubbleSize val="0"/>
        </c:dLbls>
        <c:gapWidth val="70"/>
        <c:overlap val="69"/>
        <c:axId val="1837071311"/>
        <c:axId val="1837068911"/>
      </c:barChart>
      <c:catAx>
        <c:axId val="183707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37068911"/>
        <c:crosses val="autoZero"/>
        <c:auto val="1"/>
        <c:lblAlgn val="ctr"/>
        <c:lblOffset val="100"/>
        <c:noMultiLvlLbl val="0"/>
      </c:catAx>
      <c:valAx>
        <c:axId val="1837068911"/>
        <c:scaling>
          <c:orientation val="minMax"/>
        </c:scaling>
        <c:delete val="1"/>
        <c:axPos val="b"/>
        <c:numFmt formatCode="\$\ 0.00,\ &quot;K&quot;" sourceLinked="1"/>
        <c:majorTickMark val="none"/>
        <c:minorTickMark val="none"/>
        <c:tickLblPos val="nextTo"/>
        <c:crossAx val="183707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6218438-60E9-489F-A5D8-6DF6F325FF6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D3791F7A-EBB3-474B-B5F6-D86EB3B06551}">
          <cx:tx>
            <cx:txData>
              <cx:f>_xlchart.v5.6</cx:f>
              <cx:v>Sales</cx:v>
            </cx:txData>
          </cx:tx>
          <cx:dataId val="0"/>
          <cx:layoutPr>
            <cx:geography cultureLanguage="en-US" cultureRegion="IN" attribution="Powered by Bing">
              <cx:geoCache provider="{E9337A44-BEBE-4D9F-B70C-5C5E7DAFC167}">
                <cx:binary>1Httc5041u1fSeXzxS2EBGJqeqpGwHnzu53Ycb5QJ34BIUACCSH49c92p9OTZDI9fev2fara5Sr7
HBAI7b3XXntt8fdH/7fH9vk4vvFd25u/Pfqf39bW6r/99JN5rJ+7oznpxOOojHqxJ4+q+0m9vIjH
55+exuMs+uonjELy02N9HO2zf/uPv8PVqmd1ph6PVqj+enoel5tnM7XW/M6xHx56c3zqRJ8LY0fx
aMOf3148u+PT8e2b594Ku7xb9PPPb7855+2bn76/0r/d9U0LE7PTE4yN0pOIxoTQCKW//LC3b1rV
V78eDsIwPokpjVjCGHr9Cb/c++LYwfj/Pp9fZnN8ehqfjYHH+eXvv8Z9M3f4+u7tm0c19fZ1xSpY
vJ/fvu+FfX56c2uP9tm8fSOMyj6fkKnXB3h/+8sT//Ttmv/j7999AWvw3TdfmeX7Bftvh/7NKplq
1Xh8Ul/W5k+wCztJU0YpIviXZX9d92/sgugJJQmL4ujLTT8b5I9M5ccm+dfI74ySXf4ljfLPUayq
/zNjhZzgNMKYheRzrCTf2SQMT+KY0DSm8Y9i5Q9M6MeW+W3gd4b558e/pGH2T8f6TwwVQk4ilqIE
k/A/QBgBCEujBGLp21j5rxP5sTl+HfadMfb5X9IY2bEVL2rsxZ8ZKMkJpiSO0zD9MXiF6UkcJjgJ
v5jsW7v8sTn92Dhfj/3OQtk//5IWunie35w/e/H4J8ZMRE4IDiMwwGekQpBFvk0v8UmIWJQiBonn
M9n4kvD/yGx+bJuvn+Q721yc/yVtc656e/wzcwxJTlAU0TBNyOfQ+TfDQOgQGuI4It8a5g9M5cdW
+W3gdyY5f/eXNMnl+Fyp/sva/L8zMRKdpBGLWRzFn9NL+l2oYHRCKQvD6LtI+e8T+bE9voz7zhyX
N39Jc7y3x/rPM8ZruYKjJIkx/RwekNG/wa1XCpYwjHEcf7nrZ9z6b/P4sS0+j/rOEu//moFxfzQ1
FKv2Tw2O5ISA59OEJT+mxL8ER0wYIuGPKPEfm9OPbfP12O8sdP/XzPTb8dg/vXmn7LH94rz/Cb/+
Pxaz6H/x3r9f638tcnxz5v+9yEEROCmiAApfw0WanqCQReCb9Df3/ZrsfKc9/Of5/NhDvxv+zSP8
Lwkb/9lPflOF8qM9Fr/ISV/pHr9/9JfHBYnru6G/p0p9Xrv9E0hOUUjoVxZ8vcg3FPPdsz+aL074
1Yjno7E/vw3S6ISiFEdQXcRJkkQEiND8/MuhEIFaBRV6ArQVp4xhULN6Ndoa7hqfkDSGQxjULqgE
UyjejZpeD2F6wiJKCQPKBTpXiuLfNLwr1S7AJn5bjV8/v+mn7kqJ3pqf34YkgiSkP5/4OlsahlD9
YJa+VqQIeBoGxqAfjzcAvq/n/x9kg8ANSqH9PODx3gUk4aZdHpnH7cUaBkNRB6HhvlPyJpnZuTHa
fYhdM9xqFdwOaDSHaYlrPrBkPSdqCvZLGcXl1qmmvpr6IThOSaJ4Gis07Agrk5pTiitz1Sd0ia4J
ERJ3POjbMNmv4cjwRUpWpN6bdsBTwwO5qmirpdX6nOkRJU2G3Lx6z2XqbEd4WcqGbNa1Qonjeh7H
4X3Leks9T/quDQ916mPMB1ymtkhqRMymbgnWB0sq0WLe9BKkRO7xsqSF6Jo1PCRqwXdkqcwg+apC
RTNLSs+2DCcL3U9CUVRyuYikeVcuQTA5HibSDXmtqDo2fcmeqripknzFxpuhGGuFXJwxkwh069ex
0bmFKZit9AqfMhStJpvitD4tm3B12WwTajYONY0rVtUsLGeq2XWV0g8exMeOt31kd03gWTEjRh8W
RwlnUVXvhBG3VdtqMNbUnA+4V7sGz3eNEtG2sXPDwy6tdnKu6pUPXVXfCy/mqlic2CfMnysyntbz
NN2bquuzqTVXUefrivcu1dxV8aP15czHaX5YG2oyPKSZ9NG+8vLOO9vzJQ2bA2PkEyilYxGVcrpd
2WR4vwbddoIlDaJecZroeWuSOtkw3G9xmt64VdzFLX5RrbCnq1EzT2V1sdZDknWTfVCdOXRO9Ttp
hc4TEeV+7TA3i45PtUbhZhzWq7rqFJdY3mkUiHwaA1XIzj3Hoo/Pu3gtr+ZUxdwgH/B0mkpuojKX
yyS3xJGQ+9Vd4iaKc+ecz6qwbDMyu/qsnNrxnNkZFwklaJ8oITa9XymfgqrOVjOwT2LCbts5Kj6x
evAHPy5LoQca3FR6IbxvqucyKtUlDewttcLf9t3SbpHuBO+FFrtexjGfBIp5pBYa8J5OG8so2QMu
1JtxxOmm6ijJaB2kWxfPz4rKbm9rq/ISsIPLahJ9VnrxSUVEZY72XVFVY8VT1JlcqajjprdLRtcg
5hS5tggDIzjD/l1Ie8THVt4Fbblf137mndEDpza4p0uJeCR9c6gHmmaBJuIlmuj4cVqTrAktb+RM
JDduiAmfFiTPOien0zi2EPHTyIY8ImvwomzcR9wxFlKuEoaqfGzcumRL54Mdlmi6WUI3J7ctkfoq
Rrjr+VCO4kIzHG8iJVhRJmVisrCdmncm7mxmUbhWW9EofOinauyyJbJwN3AsufJyto9TO0QZKp27
amYZZs6BW1Spa0POvF+eBg2gWlQJWQ6TFf0O23mZ060F1/JZsMTIZwPMVnJlZvsSDsMseDWXehP7
aapflsakEGtzOqycoEHPF5hR82AoeAvmNanXTeg6dFr3abedBdNZPQR4i7CCJ5PzPlmaeJvUClDC
zzhTqAoKGrmJR3qtONJDVJTp2m6HqhQcs/WDB233LhHaX7RNcISQuserQLxvpSq6wR5sMJCLBmGZ
jy1uTvtAPJWGjbnAWtx1Y9MqHmsqzvG4uJB30xrla9iFV0NXvh9aLBlP0yg906RVhzC1myiJ3Jmb
hL4hURrcSmKSI+6oyCuZDtnapWPDp6qGMJ49xkWper9Z2gWdx+WiCltak1fW2ovW1KqA6/QbFaBl
O75GrSRlfN2tLtqUA/VFMLT1NmndVVsTUYjF7OYQ1ZiXdn3NJSvjSxn313O0PPSTojviuvRxxOY6
8aSeuZGR20XMfoiXpuMCoaDAkduTNmS5nMIo4jbU9qVUhBRNYIPTZaL1hrkpzHu0poVWXvClYtWm
JCHgAVsuxMzk5Rogd76ItOH9MiW56D3m3jQQWgmeCktwta1T4jmaMcvSppm4DsftElQjYLA9TydA
rTVaFp6COJ8h6/u9lYTyeB4pr8L5ZmIr5pIpWSjSSQ7Plu4G77fBMqT7EbkyU6FHPInT7nHRyhUo
iGw2hUGQayOHvOlUW/KUYfMuFU2aR0wu+UDaNDd22KdBWvEx0C9+SN53IlHFms7TBhktsnlJ1ywg
RBV17+vNNHX+EMjhycn1vLXldBr6tuXrTIesxUl/iYGZnGEPhu3R0mxmYdF+pTTeBTRJ+aB7yV3f
i4xVsuUBg2eeZNNy3EnAuyH+uK5o4T1LwqKW9iNWUp5SXZY8XPqWl9G8cL004Rn4gNkaQepslvJl
itt04/X6sdJwVbmmgGXNQsvzUoUl5q4B6Jdp9anT4Zyh1o5XpcRlVrvQXMyEOUjuWPMYVQ8qpC86
HZ6JFe2mpUAYnCf33TjVWSfNcNcyuNQ6kpHryduXcSI4a0wjcwIgyhMz11eKts11ipXeI4bXMyct
LEMiP05diXIAUwWoLdw9WxQkDBvdChH3mav8xBvPANdj0X7CvcVZhxe1n0gXbxqXLFmfBv3GNGt3
hkM8F3ZZSeai5ZOpy4U7HCd8TmEOcy1lgdKB3RmE1ysZGQULuqY05nUy+R4WTMP0nZXNA4S9tOd2
7tm7IaEwNkLL7TiV+7j1cxa0aXU9mXa+orZsHpImvqVxPEOPrbogWJldNLEqynzd6IKaEha6FjV5
n1I5Z57GI18sK8haxjgbTFKBpd285OvQLVzELg2zSuEn2vue5gvYmWMdqksXrnaHVp/sEk/Zx1ka
9DAh/9jo0l6uKAqawrna7Rpto0vaxa4I18b3gKzaOk7rJUuxS2teUgoegbqbgaX0Zl6QQRmgZgAU
A2ucUWLaFzNGjLwGagU2TRBSfEnGeKt1SCFk+tiq3WjSdcomDGl+qaJbLZYpSyw6g05y88HEKfrU
V8OhnetyzRtVV9lQRU9tbOhtHwv8GFZN0GUriVPJAzH5vZ7VOHAh62bKPV38I2pZm2s1mdt1Hod9
CeB57uqg3aZ9fLXG/WmpEpvkDtKB34XB2oA7xy55Kquky2psksvUUnFP9UjOw0nQfOzmtqAi0plW
em3zcUi6QtlI3YwRGUW2wFJceIlZzVGpKE+snqp8HZntcufNctkz0W6rcGw2ZTLbTZiEuNAwr60d
42Db0KbstkPSintAM3kPKW760M4e3crGljvUJGKP6AyMtxziw9C7oOEiMKXkSzy3dxUWzXLqgqXj
6VqPhzTAEBA1mmWhRZse8DC6rO58KLknvc5jV6FiRWa8tqu394it0xPVs9sxo9JT1TT2klT1+F5F
dJQQf6qxeTTEuexorTmwq/UuHW2nGigfzPyuCgFhM6iTpjRfUx3FnLR6cYVoIB5OU0a6rmBlG7+f
S7bGHyoZiDV3zENmZRNJIRBHb/kyxr4qiCTxRRzJ+sElcxwAWZlu27VfwtzUfXDe9l48lB3tN2PJ
OpJ3q2/309SjvGFNxTghMmDcdHN3j0pfXjs4dec7gNexS2/nDrix6YfpU9/1Kg/qpNnEdq1Oxx4o
adu7wXLbue5dWM81j6BzuJ1ZJ88aZYbN0tk6V9XQZjpYW8PpqOlmDvv5uiV0HHO6lh1vnJCFa8Lp
rOvXiRPc9Lsp8dUV1lG53LCkGdWlr2pP87TyaIhlxkCzBLLQ6TpdDOPThLE2T0A3BZsqLpNhJrfK
VrE0AGOLYslodk1adymfm8Wtp60nQRabJizaVfdjHpkacNSz1gN1iqOdrWN6j5nopnydK53sRgmx
+CmNWZmjoCmrM+GcGDi48NgUmFVzHuPJ6UwGyQzoY0d15mygd5NJwxs/WKgFwiHYrjSuc2eX4DDM
o96P4JP5ZCNxphsqshJPyUs3KvKIeklWPorRNlvf6XdGpqV4CEMyZR1J53ML8ciZWVeax4axZ8V0
tYunDih4aOsgG8SY3K3NjAoRAzoXqWnlxmCzHhEQ69N50ZS3UB+rRKOtgsseVjzYa62F/lB70t3M
c0gPqxZzhjuic1qHkeZh3UVFJY3lCpXADgZptl66MBvHRl0QMnR5BHN8b4BFFtb7NFv7sCkqyHVA
zoel8Hi0xdQm+0D3LldQuN/YSqSbUSJ8pMSTXSdHzUsJyNQqzXgiVL0VVeTyUVF2FokuBvOaev7U
poHbtphcRr5On1A/XjqYCR8twpnGeNkNYTsAlZqqMwklredhSuYC/GbY6NTTYlgk1DfglIiHjaiL
uezqIm0hjZc+kB8NcHqu0qTbBaKM8mCGTNLPcc84g41HWYCCJSNNFG1USTrep0lwaaN1udFzvZu8
bM+9nPqMVn00AgMP2qJd6vpZ65icl6UQALRDtStVALFrAPgn3WRLW7fZOrZdMUrrIOnMy3VtUXrh
fCWLphfxTsaCFrhFAJhGqYNA4RVjnePGGK+ySVdHk/RN3qvFSiB2A7uQwTBmvkOyCNuS8KZNo4cq
DRMezabvsk7U3UOgzcMQJZLXjm0J9SHiSrsn5CGxMoHW/dKNLazfNAnuqJ2476s2W2QE6kNSxXm8
tkfYEVAXDqzFce8/aAZFRMXyZR2e+qb9YBr36m8TUsVke6m4j6IiZgjzVqTloRGGHqXxJe8qFGfA
mUOUBb1v2mLEkPMq4oczFTc9eItJtiGSSYZHIs7aqpJXoD8glE/ET6xwGrkLY4FvN8jhfHiVfzwz
ep8OQ1uss1t3VcPQ89xDidbYxu06Yqd8DgZ83dgEFAE9Ptra20PSiYYjJpMD6Fp5XS96z3Q8QAIO
5AEnnbteZV1tKjF8gnoNqNjSiyUna9Pt+0k7mVXOLPfOloaD3nMeRV15B1TqnQiGIUtGm5zWcTRn
g1+BOKp6X87rYHg9BWPeu+ljGg7nc7hEvG7wXR8A5DWOkI2OR5bNsIHsvvZhx6Nh7HPoKrsMTyV9
typJOV0lPu2X+kwE/YPVidktpr4d4/AFtp0B/1uAHfWV7m9rhR+iOmz3kevJk6HtmKNqjHIddHce
9kK9aN0F66bqWWw5qB5Avr2ear7G3Q1bLKq4qpowt5qVHx2apOPeuREEimW+GcJwVbxlZQmyk53n
DTVkEUD+uxBqHE+3corSG9D9qOU6oiqGxyuTibOxtgFEQlfESI4H3AOVXEXlodQpczCVTs5lQ/Wl
iwkQ61AGiuNVipDHeG37wrE2NMWEan2Bw5jt4R84JHv2git8QxoF4MFEfUg1koeFQnINo/mxlHoa
tjKQVeHjifAkabqctv6wikRCqId3I6SkrA2t5hN+1QJ1X2VLOiU8CWP3GhPA8kRIt5gCE64MBkiI
/ejmXaOmXeKGjxVbDx4cPmuFRntZBedlaoDrtHQomiE56NDZzRzJpEhk3B40BflvSJHJeqD6GTBT
nJVkOBsrd5025gl1Ajy+XGiR+v56ILrPQZhJ9j2RmCeBrbdQu4CAuHbB5YzJvQiJObVloPN5jEVW
tVG/rZGuCqG6cOcbKM5GOpl9bysEyoVVHEn6pOcyvZ4CBDJcOYusVstHWYWgnNkl2iRyFLyx0aeS
uvB2ZlTmsV/mMWsmNT9Tk7hbwD7M45iOWYKG6TAOIEahsMnCMiDn7cgC0FmEwMWIpNylcX9ObGuy
co3IlGMxp1ORVGGX8AbV8jBAfgzTVW2kWPTRhEo9UEaiLpfBuj5KXJc+CxcZHFXcjZcJaoNdAwlv
5NDf9Dsmm/EskVAiJSlr6tyL6jAGpCqiblk+Ac+C0Kp0dxRNyC7VHJXnq62nx0DEL9UYLpqndWAO
A8jQ16snZUZFMveZFmh+zzydrjCuyXoxeqY0n5NObUEF7Wqe2kjn65rGm1CJMMljKXyusejHTKyL
3giNa6gXyuAiFCN1GYVksBOle7dU9D0wBHo7lJXaVMNidxAHSxGPJoTiit3NLAaEr3t8W6FWZ6aO
LlloymPn+yBrupJlsCMIi7yFIj04nTGQmrO2B2l1sK4+BQ5h/aaKR5WNjYinA+kBf3hskW62VTn7
V5GorfkMWhhwmi4OeQ/FDdC7WWmaJbEa70ZNhtNhYMzxWiUp4hMCjW/RTZktgAsPsfJpdDELit45
uECcs2Fa7ydpWw5hXIJoBAJ1zat+MefRpKezBLxnyJCe7XYeenG2aq3HHBJWyu04VcCYltnyENvO
Qpp/ZUKAMg+djJOPZKwZhPbU2J1mteJD4AcgrYywnldB6zLCIn9LJ21BfEJSxxzKMAaWCNK7Fpvq
idZVU+V9VVY+B01tuVmk8zKLINCKdfCLAEIPhbfHkKKBgnY6d5F+mYFeF9AiuF4CoPWridFBy9jm
VE/zthLlcO0rh++bBhh4TgkA9jrS8MoMKhS8HRy7MXSEfApYpq7aNXD3ARHTIaoH0GW6NWXn4xLY
e6kDdIG6edlizcIUilcTXRvKkps0KKF8GcMyPQ2CGn9aWiEP1jB3i3EEYqjHE0Sp6gFWeUdZj4Ez
1nUuqGkgKGcCGWuaQRXk0ZhWzQUo/BbySTpG7WkT4oVubDxTsHTXFKUdqyb30lytlSENjxeNiwhk
qHdoTapDQwAq+7ZeXlrdhQ9laICorbFlOSgd40WdpqLiVSOG+ymmajMHkHUrRSCZgUvlUOyIAlWm
2epgZoiDNHo6lj7ZuxnZQptYnumw7w0w+xCdqVXN723TWw8oK7q8DmaSxSMpAU5scK3loC/oMrNd
V4dVYdyqt7NBJIu0BC8Jxtmes7aLPoB6G0ASm/U7BPzubFTDvJkssH+QMxNQaYL6Zqkbl7G0ciDa
qyartOnOJ5s+Bi4MCwCnchfX1ObBsobnqYPQiBpcF2KI9qoO2VXvY7+fF+oOcZCsM4/LNicWqo4J
GGMGevN4MHU6nQdjIs9YnH7qmQ8LVy5o07DlWC1dnWEioTJgDciKYdmBVjYud4GIyk0yhnWh8RoV
ATj6tnbaZG5c8F4aBZqNkv2CQWhb8zryYR6HKOGWKuCyaB0fREuWDEqFdbeMPl4hkZnpiiUKdOAw
bdu8p9i1N57WIl9qSDYNlUqCnuXkWZAM+UyhfQMaawhMQ9WbULKVp2q9oHKF71F5bSK/XM62Bx3Y
ybvU4A9RBWBNg74QJFpzUEqOaT/GPK2g4THPdZWboEV5nwRqg0NJdjPptqRqblamoVQglGbphFZe
VetlVIuIt81wr83QXMXVtCsDvANiZbduJe5j4KENgqPgQ4RCtEErMGQ/BGKrHSRqz6ZjlzbD9TwN
15PC7cKRYpDaw9dCsG6DS9iot2QlwvV+6BE+Iy54IkEynSvcj3wE/OcC2mAg9KTkg53pxKvOnzmt
/X5sh/uvN9B/0/B8VHoZRVX/+t7Cbx//8U518PvLjvp/ffn62sO/Pp1/eV/id8/aPqvX7Tnm+5Ne
29a/Xetfe/dfW8W/beT/rvn8+Q2L/9CZ/t2Df6xtDY0BBj3j396u+Le29V7Nx6+71r8O+NK1Rich
TWDDJVCABNrfv3asU2hYEwzJBjbDQsMYdo7/1rGGjWcUxSFLCGxvhi00r33uXzvWBJ1EcZJShmJo
/yWvo748+DcGhBb9DzrWEAXfNqxRClsOSRTjiKQIJ1EEmw6/bliDJmJdnwh2QEPnT4PGAC2D3t+N
j6h86nq37ufSkiRLWlpBVltKeQHlw/jQNLGB4jgxwVVYJcC/axCMrkhkyzu54pKcDsL7x9qKptqr
IRrKrOynCMQAv1abCZJEUfo2uVuona+nUUeGj0vXloe6Ye2Tcws9c8PE7mqvmpGvQNA6bqHzv0A9
6bvMRvMeWgdi7yi04Zo6GiYe9ymFTmAXxU8sjNvnHiV76OCuF03q3b0VA7mRZTCtOUgj5QsUyN1l
Fbhz2U419Ft70TysZTQcSVm5e18NXYahVnkJokhDB7Ciw8BHn1xpkGi73C+RuWpo5c9XQD5oso5k
eUm6ILhWfTM7nriuunABBsmY6CTmlWGQZWfoK57hupHQdofeeMr9PNXHVVf9ro1LU1BX1g9QZ1U+
i1jHoLNLo4SnXdzeLmFdX0502lM1qWon5rbaVpCUDxQTt0XKa+hGdV1829XVKrZrX7cJCEI1Bg0p
xNPKa9mHQCqISp+goPU6W9iYoKxuHfQaQQvMcCmHwwT9/6IxIYAwVlAItYNPT0cAWk6bBVQelGp2
QRaVik3pkunGJd2wq5Za7WSAzKc6KJnNUtG1KiNrrG+HdraHMGFBprCHxQE0txz0lvYyhG4k4qxa
m0tQhdSUVTRxH9oJ2hxQ9lh2GgKRq3m9LtBsAFU3PUQoLm1edXNTtAYklr6egLl6MSw8ivWQk9kD
20LwQtXBNl1U87gG2Q7A9MXAVaYdsusg8oBF6mX+H/bObDluHNvaT8QTBAEOuM1Zg2VZsty2bxie
muBMcCaf/nyU3F22+v9d0fenoqoynEolQAx7WHutbaosivhxLaZdqtb+W9XKwLmQIBYf4mHOrkZZ
Wao9SyavmioYvzRCR/eUnTD+TeWftCNbUgFpJbG0lsluTsX0du27JPtg3TyeScidKK2pEK9O359D
MaaA7aG5Lz29iOI7u+sRJ5iyTVlbIF0i+ltc4VKnd24QlvEd8ag+lKLGBap+/DT5U3AVLcJ7SiLG
iDuQ+GJ9VB2I61RJAa1CiLG6xJVoTk4NkFlxQ/ej9sLrpVfgbWVecr1lu1/qdt8k+QSlQ7Sb36iP
HUX0ve1FfMpMvuycsPeO6ayHXbv5ySIXN16vxZvaBauZa/XgKn0pJtcnLCb/AHZ0j7NbLZdgtqz7
MM9NuRvVEh8I9jiBqrLunePXS3DoukHuZRvrU5qt/bVXtiUoM9minPV0O8gV/2vL/Gz9YQDZK1d7
E3Tka142lFS4K1Xt0jrwz+Av/YOju3dQG+wur7N/rpF8Eg5moIjy7xG45SELYNLUada9dwbgRdD4
cA92bPCYvnhsVY7VikrqZ7pTeucG2byn/mV22ZRE+9FT/W4cQHRU9UGrllAbxGbn1PKS9clDEFTm
WNYkkLGtqn2WuoBKc1dElxZIYj/nwbba9fQeyrehvLVoGA9qBS8LRrgvmfcQNEN3wDzlx0W1/hWk
CHAGX5NrJ6ob3vg6d492zubbpfTXf8hCqY9h6WcHk4N/zY0x1+HQh+/D0B9umonKFEaqw6aENbZj
l/qx8416ESmgyYlS3JzbC0spu19HbGOeNNGlXpW6DI7Obifh6PmYdMl8ij0KO33llvup85N9kub2
rhzG9By2ZXSTt94XN9DUrJJ0PM1xue58bftj2Y1uzjWszLupMPmRvLkq9kFSsNqezLiokaP1tzRd
cCKR3NDqdO7nvYmd6jb1Tfc266Lp++j6znGEf3Aue889uhFYAsH8cGq7qPxo6yi6Nz1kkH3C9n/M
Iv/k+YNDoDdXbwUl8sNSJO57T3sUsRbVfwpFoh5Du8ES1kDOEdY9FY0a3oxrH11l8JfyXQHWcvQj
r8DomnR4JCKsryPTyS+y40hLaafb2bPVm0g03WV2fPG26/x8P/d24FZNyyOhdxDtSkekd/2o+1tX
x+MtEBZlH+Nn+zHrcmLGCJNZJG+F7jKyaie9d/IhjHb5GIX7BJt/kFnvbSV7s16TRZtTmWflXeoV
8ZOpVqoZZeN3n5fUSyFSOWN6SyzbXTovBqlbxfy17IecanmzvpejBHaOs7DdFdCAkl1ouyebTN7t
auLpdp3qMdkVgZtx3qx58INBPHrkhieyiuawTBaOS7D05h+NbeAtrcF8b7o6TnYYJnvBo89fTG6L
99KosKMwK+bjBFy0dz217jNO5TWJ5Lt+WLrsbdJK0fcfqZNo0CBqXSJ3P1LhL6pLPYdt+g/le3EF
GaUOBjxR7kbZ27U2RP6VHMrjIAJ7WOQ4l8fGndfvUT8GxzhfKlB+qgo7A8Fz3LXtFO8SswznyS3f
T/NszynMrCOHNL5iK4vDUFXFO9kspMNVeD0kgE82oOr3f/Hx/19s/BetM0Qg8afw+C956evf+Rkh
C9f7H3eLdbUvAyGRWf47ShYuRF1kyoFP/Kw9P/yL16kEFF5PIroUWig38Iitf0bJUD613nigQYiC
mTxc/1dRMjzoX1mdGzX0meWOvIBoWSvm8GuQ7JamARdbnZuoj22mT6gRo2X42I5aVe115pYhBi2H
lWqyc9j1FEZupS7K6ZiUWvlhv8P3qSa5VjqOcvmmcjyCGfxsbxI3ox5btGl3hvABKfAMJuyn6a2f
TCPGc+XdmJTSroz15PrjZGE3JUM5zOaWypa/rPluikJnZyIHbsIYRFV5LUkshn0upyJdoIHFo/uJ
dDHu9zVZfrM8ZnaF2n+MVDKF7yIzD0a/TdP+OPVaxcWO4ITyvD9UstoVQ7s6yy5cnJgygl/bqNn9
36355dZ8+1XT/muSCOXnT5fmFYP8r5vz/Hs/L07AOSdpC7gWaJS2S/CviwOi+j9oxai36I3gTLL4
7+wyFAj/VSihS5Mx/XVpBMJz6SFA4+Y8p6Thf3NpnjPHv6jQ24jCc7mb0oNfJZ8J2b9emkJkbSWm
3P8Ribgf9NFrVOMUYKpjun7wwT/zL8ppoedWdsFbH3oPhAfmYB27X5OqVWDHJA3UvLTxl+EABFbZ
y6TLontT+GXDoazz2W+++jCJZrgAQVBkcp+EoRI/wrlehofCzGHxJYpgSn2TJfyHuyRIbSN3pUgB
ePaq8dvyrREuVJ9DUkCVoMw6+WV5K8LFMuWEEtFy45Wyyv7pdGPN7/yypf+P/BsU4RfDAr8FNruC
YwQ/ne3zXE7Er2sUijIdTGCiH/FE4ohzLVWhLoUauza8rF3SU/Ne0wYdb+HGqRef/jy8+J2uzvhh
CA3Rw/RKdorJ/D7+mskIoDhIv2cil0B7PYQRInitPcdmp3aekrY/UAZLlNk5yoGecD8puXTeXpDf
TfK6D0xFEFWT4rfiDtjC8rM/T5Ij/OsahUTIUoE34hkUxP/w1RxnkzqeaaXzPXBa+D6HBIg3tKci
giUGgt72QfA5h0XeX/153Fd7s42Lqacw4bs4Evl63AaqRlg7EgI6wATUjdFtiu6jUbFXJTA30iF9
W8W0Eul3huol/OE/D/87MKMYPlS0G4g8PASqtnBbll+UBIk/po47G/ndCYsQIq4/uYH/hYvk9Fc1
xcDiLnVELd7I3C7DI3wwF1AWGVjBovx5JliE3zfAhyBNQ4oIsInVeNY8/DIT3JmbLfAWvsGnrfz2
XNumjJejE5edXs7gCDO78uch//Phcbmb049c7UqtNof8y5AmNHGRkVd+V8HELT8tIBIiP/ntNHTq
mEaxCj634KWe3XUoRYLPtbuMrd6K/tRs/uYgiA0D+8WSIR7SRCfPF5UYRUavZpNoOPq66Z2vhpiz
dC4zfpsLUc41cfF+mDJFpTUtuwW25Ix8hVn5qWuGx7IJMhiKjmirR12S7VcH69et91COadV9/fOa
bUHIr7PEY7ubvsUXITZcBq9syQA3q3XtOn+d277lEFAFd1ksd54kTJy5heX32Hi53S5NDxTFS9ok
w3+7WLSNCVVA/AItTCpM2+9bF1mv65cuqL9WBQA79T+sF9WGcXH7xb+RsY/d75Khzb+UmV9hUano
tMK/RE7mgIVYaD3Pln8x/FaVrsV4o+a8qcu/MSvi9RkT2yKBuxLUbfKw4FVQN8upanS1yq9d7AVO
ecz6rimGe7sijYAOahfL5BzIFfysXmxZL4coXxfncWqa+KrTbZEl+3Ij5t6UxlZ9DPNmg6j2g+86
xUOAPmQFRJR6xiR6TgZ6cQ1buuBb8zSegC3+vP+CIPm3AwCWDFqsAxdV5oYUvLIYnMzKjtXYfA79
2s/8feNGPkcxjgeqaHuxhg6mPV5erGcBRdfCVdvMSSPiiB/NUy9hJA2T/PsLrV5bcVTrBCO+RiGF
pPo/jkVOsa6MTd18blpukT3KLo/UG08YudzIblhYDtLmYv1QmnlZwt1g2smaPQZ/Ch4Su8bOpS1V
tn5onaEL7qI02AKEGSZ7oSFw+Nv21J3UHKFlDP3xoWmzfP2wFkE+5Tu3KDanlbL6WxRcacObkgrI
+iEq55m9kwCcvHSrm1AnJNWW3SkIh23v8jlJCTDs8/A6Spxl2kX1jChiR2HNZeawW7bYoG/8Mv8y
d0Flm5MeWzE+Aias/W3b5vGWjJetV+6dJC7nCzSiKflURVWsPozuKDhkYZQQZ4y2qglR/nw2Xptw
Vj90KUEgeKRkIMWrowFzsYLj2RSfUSx0kFVmzw2pv091VkO5GeyEofjziK+tkRdiizyB36bRhP6P
EbvWhRhXyumTXIftME4wtjF/MHMhRJ6C0frB5ziTMP12kzeAnL6BvhJyTv88jS2c/e1SyDCgwILj
8j3wB6Lk383RiiLEOjooP5SqKnuUDPXgOz9qayzWyORdJY5tjBjpfuwAoydoDH6dHJOo98Z6F4Xh
VIy73kvsTRFHweMs2yJadt0E1eahjxw33VsflO2GQwQRDkQpTpsd4gyxXXZDvvZQj4bo4irO8n67
+SP9uN4iYg8bYOu8lfN4/vMTv7ZrkcRBEW7w1FuLKHKC3584D2JTTTDLn0ZYtQSxUFs9gtiRNG7a
KYIsdTFimjm2c64lL0n/HNk6QbMdaTlkkxc/xnOwHWnPpmvZXuCGyM1EWuht4mQLyrsUGfwl59bF
U7nF1GKJSm5nKCzX6M+PtLmMvzwb6kyNSVOEquQ4yuXPvz/RtKxz2q5+fgkrp82hfJRlKD8HbW44
Uf/tUMqFeuYFkfJQmL72XmXslcuQBMnlJdAaqTTjKMH/Sl7+PJT3yl5HxHXgCR62mnMp6Lny+2NZ
WZUgbpX3FPUUsJpTD+uHZe0dOWwG6dk6ea67sOKxmTfDhQfYDGXbWNynYwTJiYAuz1s19Nf8S6Gz
EM7OVGy7a5epDu5iO/Op1Mht45akDLoTtOBWnpqoHWW3X/CCbOLfPNqr2JlH0+yYJzAA7BdR7O+P
1s+5CIuhXp5kMm72t28tF2Yt1rT+1kNk9Ki49TUs9NCrNq9fOrXgmM1BWSTLcYWi0ycnLZ1heiL2
blmOKcwkd0qOKzaySsGrx7Oaimaz2QPO4JJ6zYSx7omzGDDtY5c/kTkiPIPJqViKvg+N0+99FHBc
dKM9tEzA99v6bAY+p8T77xLw/cv5/FUN/MryRARBxIyh56PK2WqrryyPmNA3LIF1YByFNTbvJWj3
TDRDyCRfNkn1d8bulZPdhlSSdAXpMf8RC/6+7G4GATho5vB9NwhOSL/0PQeKiIb1UVmjav8YT049
d1RJJETaSzHGFYEYppxVmtq56O/DoItiRA49AqAHcitvfGgR1uPXSgdzhggL9/tz2xI7AU3vZjTC
WABsw7YdST5vG+FkqeCFGpoeH9y6rJmJn+d4XFhJW/b959VWWvJwf1kJiuTB5towfbC6ie1e52sE
uZ2TuPPyHn5sgKwLPBy1Rzy5cXYHI1O1y9GaNoDIrT1Pwx9rW5tasPZBzv6uIYZzbtqkhA4I+zqU
ezvVc/LNTQv3MsWDQjwRVnXxXVF3ax/Kjdn3ZVpFMb1VIwXV9RBlFKCbvSUq7obTNPnReNdaqIDo
Bku3FLfSbYU+VFWLxieb+6GNd/Uc2TXbmWpsFWJZ+OtchnFtp4Uaj+NnKjtpTwzqMSj6RSV7dxbD
NJwbPRkRE5XGSY+ANSTe3IcUM9eVZJ2j2FzNVOqHne2aLDiNOkzkwS+deX0/BbWXfhhUAYVVqt4T
+4WsGylUkPSdPujUmzaYr0guoSf7g63dab2JdeW6ZzEJ450Sp4uMe2zyulRPkInQgjzp2p3n99Rz
EO05XV85FAgh0H732yBon9ZwTBA5NnUtTPdOz2uRn+MUzIZ6g4rQlGpsrGfgIT+LgEWZRdV34yHX
mw8clcX+0AOsXXefF1MnsksfV9aPDmQ3fhGc49LJgztI5E6eI+ptvK4wP0yErJtVnoWMEACtsh45
0gjiu8a8k4HbB+6xqlTThFcDWgZT3Fb+nNvkmI1JP423kx8nyJOdWtVp8OD3bVtfBZmCRX7irCBu
2TXj6hKsFF0ENxRanwpsfzBxu2bL1ZR0jknRrJb40H2uJ4WBHZt08D/WzhD43RWHY3Ji6GYEY+Ju
aIgl4RUuMpqDt8gFQ176lzcd6Pn8DBqHYri17pT9ug4WMdd1FrRN4l3E7DhhuF8gRQ3hea4yURY7
H54Q3p5yWsrjJBIhsvwyx4hy9T7zjfaTt8vUTE14n8VONhUwaKXjNVf5sOhofBtk0k+RJWq9IS1h
2/sm/xAmMRj4jVJFx0ohscRkv8FqW+PfODJuw+JWpDYVxX2WTVkUHyeEuV1yhGwqmTsma5vSMsKs
8uDXmSW1B7eBCxsdqt51/OojvOiK8UqEAfppSCLI6S3ZPSvrRUOKB9mLwGxfwvwJxHbW6i1TUabj
6feNEZWESG+mbcVk0ee81B0cboTi4Wby1dgnVNv0RLUJ+VRFFHXuNcowvWteHtX0/sry2YzYIMSX
dDGjFQZu3mMl0m17RKOM5/9DFFDei12ldAZC5sCUZysc2h8Y9QMeqiaPatOU+HE/RWIJ7T6NDKVK
dlANdvgAYRBBL+vlmLU+m2FVYn4TZeE25ZSdbtbHgJPFCJIf2a+xM28HLGidbef9xeG9Qpfb0owj
5HJqgn1kJ+YwVh3D7n8+T9tSv/wKjGh4z5+bOnjMfRWjplWTBtbaNaERrMXP0xOvHdXcQ5g528PF
aCl5sQOnpt3/jNy1v/rbnyQ10DfSTVvn8edSOy8f/9civ3wO/MPL34ReUzIBUTlm/JqnQZO257RC
WTG/sd5KY95d4smEjg7ACkmtd/7LRtXr2HPUwBOGNrmqhF5iH569GZfgrS4HdHyPo1cWfMRrQA4p
MmsZj3qXu8sWyiP293izCBPXftUvK1g33CDs2sszGS8l80QRWFGYvCxDtGEO7svWvhyPIM6plB4D
qLC8+LCg+MY5WAznFDHgNgxSdQg00CqsG5qn1UkVFVCeVG7L+3KQ1mEZmCUPuX0L9OqO36NrjeR0
db3Zpv6yoM46odKlniZrFR4d16/y7GqlKjY358QFp3OPUwqnfbzVWbLhOd3E/qZj6NmvIkgqjg9c
3HJ7+HYkhH/bgdBvX+iN24sak4iXooJ+hApq9bf5V0OQmOlpKJIioSVDEvG9xkqRyEveLaHob+TL
WYFJofvw/HPJNaI/pjOnMudL8AA1g2dNmuPnR2HXwH0icsuiEXWRA/dy73ZJzOB+ZuhJeegLlKtX
BTAIgTXbZAYIErCZvcOAf+U9OkoEWXTKCRbn5VoiGpvrS69qtyz3hVYFPMq4S0AvKA4OfN70tuOF
oNEv7ko78P+lnIAGfRf5mIMM3ouKO2THMVDH1GaMLkxSjx+CCpFVeYyXdTv7k8aUZ6dZWg8LA1e5
QMlTlLjY8jg7FUqJK1/jquZPbjDT5uKUFDUq3ctPkDzrC4NEdDAFWfy3RXVKykuTGZbjLJ/vDCyG
ggXr4imP1w/SRPXUP1k5mSm49C+PPsPkYIlkM685T5QnUDGOwYpcAZpPq7blEzOUpHYPCrcd8Zdk
JepylMo7MXjb8/aoGXhpOeB83qYAvM4uLVbQcq28vNI7gJglKN9IONF8IljElpmP/tBxrl6go1Ug
xIlPsMrb2LtKqELyHesLoBgDNoCFWl/loMCxyEnoy5KMsNr3BXCLfwMbfrtPvZpSSgtJHvWYSrrZ
LPi8bsHSZCcy2G3xhlRuAIg3RDkVBhjqCb/eLgVP+WkiPIud6ynuKPnfaZlt0Gs94O7ehDnNcfp3
CnBuiY9znDmLOQVT4xcdNEFH0FAjBNoKPqtECoAGnCHKMNgTauWpAlQqLGjpx9txa72WKvXhZSWz
vgZfl6mbyvF6Wv0yDt/l6zA5j/RH6cFK1sbq4DP2lvPlTA1MsXOm3O0Z4gaBlD2RNG/YW5ESrxJZ
6xJm92eIM8aKr2ouguIuCGyzxKdNMd47/5xSkc3xEY8mC5+WQaD6zh4BUdh+AGed8v69m9gsSfYx
fX7M/DCFxDb2ux7T0XqfujgCcDm3+UBjh73jrV3+YVWDp+odDAoSDho4iJqYEraQHgQaM11m2tuP
vOnQ6Qf9CPEnwsLnJ3nZS9tkwN6IguWyPdazuSmKcbN/ekk2a0L0v13etCu3T1TPNYk487b3fIH+
ApuYLNsHY/qd8AnwiK1ikxZxw1VOiBbju7VfRHPMuKjbrdTl9pOfR5aYEkukYdbyoxeUfzOnTrJv
56WFGCm81o3uBxMmEz003IqagFrWWHtXSDa2W5446wZydlS/eFGEZf2VRTXtPCqXqsodaOw28zyl
fvr550B+q3FpELTZ7JeMDWboGub0NmoG9S5/MViQRrdvpr/JBrE7hd2g1a6F94+iOSltHe+MDQbn
Eel5wzP3E7XJ8Tr1ki2MM2pmjHAstmkNzxfOqXP8CPL8YbvkjbcVTw/VNG9nMoxXL08R8SOSLI8m
K7iNp5cFAd3ejF4eBVuIpTrhZDfGk0UY/Q2c9yqhB6HCPnCCPYwblOXXYLnpA4LTvPEQ6tUBsw6T
ZOY2THR1uLOO2m5QMQInmR3crm3uf5Pd/Z7bbcMHWznI1b4vGP9VYtsOc+1MXQgA92IaoX5t94o8
gJv056FelQW4TW7ouowFEMf/gy2t/6X0RN8SG8WEkv86Iy6dpeq9Reqv3oaaShwWOTDbpg5pxg7T
6UmxZT+N45/n8juE4Lv0MuNfFJQB2Bfn3Pt9LvEoPUDpLHmkZyxmLPWhWttT10WhpJ0VofPfrfN/
DkiTKICDAKoNkKl+hVkAqLmiKN34Ac4cjgJ5te7ptJNj5n7e7D8/oHjNrHE3RNr1aZYQeYIi26sB
5yJTSdUXJFkvFmMy8DgNRDG5bJ0qFPKhEz0u1vbdMMklO5QDCtDPSiJWf3S6VeGP/mZGv5901pxU
KtI4L0j2/OUIr4t9i0Z/Ey7SPhQvl2oiruOOz0MeY9fTaEzZAqPo1OQdNBRiZmAds00kaySqsj28
de6nX0pam+1mTAtsOttYPs79iMVdukhP2v30UqVrXszsnx/i9TayccCYrk8dSAhkBK9WFb9re/jW
453p8s0yrc+BUNP51YA8jJYNt//9eL7LRm7/BEHwCnIOIfyywe5w99Pt0R/BIliusaz1ru3S5L+C
1nyXQoaglQgXQ3JV/8McyCkGXx/T7O7FLREkb7sR5gX3ours5jD+/ICvamskezA04H15jEfEjA36
/SZWbm/ibG70NzcD0P15AL0g34KqVpZb4jVFIyJ2t1Sthxa3Lah07AqCtg61QjWHTzRAwFz8zbxe
KCJ/wV78NREecDWdpbxnwgDdin+fmetSLwpT053b1XNNd/T8eWNJDDRCHOp/dmtFoX1fdwnoqN6V
8Uq+h/Qq6UV5g7+FT5egzmrAbm49BXrg3pcxSo/6suDd/fqOdmi5mJEgeZTCPnXWliQybebB6T6W
xbB6/d6t3aArD1HrA5bdou+qZXCvX+qMeUA6Id/GFR0n5jd5YkYNlWcYgxSqsptBIbmQKoQI5won
a7BnP0OM0OHXzC5/CQyIsSPMffBsiF6Shfx5NSdTehhfkrvNkU8jvDXnUnsRkX7lDSw3QVIwhHey
K7ZwzHmJThqKtuybi4BxTeng0Jdi3VVdq6v0EDRhgeDxX6CFxfHR4OAlFHmOgaj4TazvaqPNDYd2
lPaK7CAPaAcT0bHxsaTXG76eNjBxmuyLuezIiEDki6x4kgSuCFFh12rVXGWB62zpfDe2IKXLSyal
p6WT9D/MhxLgFAwlpE6wy0wf1fHeQfwBx3VnJawm715b3YSwDC19w+17f9HjWr+nYrBV2ojiXC+4
q/uOMsB7lN6BSg6cc2gOJ9NaAXW9FISN/1xIHrvo2g9oo/ZZ+DPtie5USaO2d5XWWe7R7aFzXHJZ
rv7c72m5SY3/SFsH9vZA6zJUCzsXNX497gmuhB/tF6j/022uu76jb0iRTSn5sI5a6rWpcbuzotfU
9DVwy3wxh1gRMle7kgaT7ccK7AQOP/qdrRT405pY6vRJcBvRgouUAWVLQB+Gn5ES0PUW6S1Vv7mN
l6NRPMdzVVjkJF2thqlDy8XWDUo6cnRJHTINL4eNPOXOqN9jhuvosaGNVHEqUz/xdyZJpkd/SSHb
L+kUn1M1ykvqyvWqbOfxAhZRP4Qt7Ztm7Zs7ZKqFC+o7tu9jDvVFQZKkzYLyzNesbYqPiZvWh2pw
3WoXm1bBHRWAQl7l30SN+7nOuY7V1AS3wbR1ZFTGsLuu054yerMdaTc5vF2zonePxNX9MVpcSSev
Lii/mWZ49IRqblrlJDfl2PVHvwNEhiCTXMaaTj5GT9G7sDEWvkGTfk87Gx8Kg5ppUVV18GNtr+mf
Vp6WuKI6XTW+4qsjuNUqq8LTxFdeRWRUX9u5Hs7eYuLvVufFOZ9FsdKgMvNPJnPrx0aBru8g3kNE
d2SdPE3zGn0pnMonGR/gY0ceelqvd6+Vqw0KYMeRtwqg7dT2XfWjy8L4HfBfCo+ql/q7oFhDRiIa
8TB6mUlPzVI5R9GV/UM3KiADTMGhW2akyV27IEwqp2gfhzo20cd0RF5zBTNi+NZ5CmlrjcqaRCUt
Db3ApB/9iHo/LA9O7LTXpYYmcVCiz97NI/R1Hw7Bjd/1wqJwNfUXN+ua2zlU7k0XoPfFdvpbbTcZ
JzpTDvMblz6lV+DXznWaS+MdIqzfdzFNkGbXNRKGxLdxPk2NnX5Yx0EDmor1S0f7O4SwcQOtcV07
Tq4pGjq+ibodDs065fN1MCSWBoaiSe8WEWKISYr24yQLeU2z7aK5bmfbnrxm8G78opyRIfkf/Gn5
5g5xfKc2CczYDf0BcNCl4eJcjuHBX2p5VGFf3TVGtZ+WZiaqcim7J/D3c7gZ+T5ME7/ZOYNUX6iY
04zNK6pzTaq/89yyfzeLKn/XGVq57PO+T56sWezHFp0P3WDnAeGMaJtsRzeTgkpwBGrGxZvNuldz
NN1rr0OqXq1j9iUrm3VHmab8UNVwpptmFO80ZYCrxqOZyNC68bVKK/Wli4L5Fo1cSxtaIFMGjftd
PDiWnJIuOkHk1KjWRa6/tA5hyYHWAEQcftZZZFpBfsLQBwFKtDW89KI29/CH4JxMtMSif2RzHodZ
nLNmDL60Mn6ayHSfaMC2RmfbqGWX0dD1x8KCnE0fDsORQG557Fvtx7tWWWquedLvXDOOV6gaGrp+
aV/skrDTT7rq9VeJGO991sb113Ed1x8DB/wwhrX3RkF4OKPEoRcMXZgeiRCdnT9V463Tdvln+vRW
Z1mIGMYYgPCdWVyFL5uxSG6WRiA6fh5c+Ktu4n3TVdk594f2Cc6ZZP6jdy3cSp6yQHafQNbsva5M
exFLoR/Lsl1vkLPTfCbE5JLIluldpdz+uh3UdF91cfu+RWv6TeYjxsGzy4jEr+TygEq9FbIfbuY2
nK7SaZY1yEtUneOAzl0kuDA/AS701eq08W2MeXu30kDtKQL8+GTXqH+Pw6ezEIryN6twerhVQXoq
dOzfUqMWct+XujhE60JnUxeO3GlNnPo+B0S/T1Au2T2MFffUTpn91PSDSkiP1/W21Wq4gUCVk9+X
9ftErrrEZpfzkbZB0UVQtduPzareRmMiwdZb57sTe3DjbhdfraneWqYSrR7CAVA6us19OYb90a3b
HG1ioZv4dnKa5B6cpLhz1FJ9oDHiF34nAapNxYeuJILJhjC7m3UGLdRvRHqt68b7PDjxMO0LM7lv
oCANT6k3jvZsvEKqvTYivFFx3UYnuslW+ro0UXOgEktnrZGK9SHS69ZdZO31uCtlXN3VDhX7m8Wh
T506BO7Ut7dWj5RqxIzilO4qtqTdlHLehZVOmz0tXmgTanTTPmRos+jbVNQLzTXSvEb02FY+TM04
Fs45HLtufViiiuaN5y30cA/azvwtZzmrVqOMvM7JqtG7iZDIZe+XQ/wsks26vRxE8n4K13qh3WoR
3EIjjMVhEoSINz2pdP/BT8nfaJrltE1Pd7Gdm1TQnS5jH4QoVdEIZu9p6Bl7426ZravR9WHs3KtI
gemfbbFsovex84dH7SR5BjMoKTQydydOCprfKD0/phI2z44OJ8W7eqHx33kKyAv3bmg993bS9Dyk
GxNI/Jvwf9k7k+22kW5Lv0vNkQt9M6ha6xIEKZLqLMmy5AmWbNnogQAi0D59faCzkZz5Z66sO7mD
muQkLXYAIk6cs/e3S5bTLcK9ZdvQmzrmpspCF7g0oNcZuOFNOWtusMDUrWp9qrZ0WqpiVY8J06lu
lLJzX21nN4emTItcNjwPPgNK6KGzWUW20ZfpZZEyX91UNY3acFEr5gOEC6Mbr8+LizqznSZKGPVd
FRmNzm0+ZdOFldhQVaHvpB5NrbwzAPB0goFi73jzxhyZX7vKVNglgwlOWw5hcOPZxerbpOv2aAit
ex0CShMLI4e5b5oYI0cypGYPvdGdUq0Jma4jkcPfmbp3s2Y3HoVZ789ZGbKSKv5BA9eZ0CEWodZ3
o1SUYuMkrTEFcJ49w1tBDlPjOFcGdpL+I+NY0BJ569svyTBAIk2Tj0kqPieBcPINx4TqfkSdEcV+
3O11Ng+IXb3bMcDyYNvNOC87K+t3Q9oFoWjFIjb4iXSxqSqnuu/q0t12HWaY3s9s1lcw5F9VEi87
rwGg2iZTfMWMEFiRMcmx3S5sNvZtAGLm3kPYBJ13oFvD/cANs0GnN74ajSg+iLaWfiQ9L7mUTd3c
961U+MEgoODIrqvE22jVFBwAILZbs27LXdHGsCkL3YgClTanIna0K7OY7JMpGDs2CZhMSKlJszXN
eHipe6/fL1B7y43usQlv9WBoZSQMt7lG1zgiqVwtaYEcdSDIRZKHtisHsQmAdOBqQKjZH6TLl4tm
2tT3C6Dm15jJdbvPmZBtOx7KcbPMRXfNLs/mn7lFuc1y6gs+QnzHrpPtei9ww74W6WOeJcZnemfT
DtlNsG/0oNp5wstvtVzvQng36ZNeVx9L0EXM2ex655lwS5vRBK3kWLCLLD3ujr1pxTituyn3w4z2
5jEWJl860elRZxPgEdu0brAH98dhNLKvRWp5n4s4MZ4KsFWXA7PXrSPa5mDR9H2kfQ5HmTVtEhsr
11uYxrFF3criuN6E9le7WAVVc12tu/Zkyi/N4GtZVLoZo0zawY17qJ06a0LZYRRlWrQ0tPu8MTdC
q2Qd2bhaljtX8NnNL2maQpgzSz4DTDkv9cOC1w1pYHFPwEpzDpULKgtQPALTjlqrSI6VaNQnwakt
hbJmWfpnNt6x2wSaD0RTU4W7VSLXLrLWMT+uk/+dgQm+32SzJm4cZ8q/9IMv2B44ee6aPkbP1MSO
hevT704CAEuJdZqS5nKSvfhSmGrKQkmjcNhkQzl9VWrmWeGh5JzWC/qQrwNzp2HDTG2I6nywjrSZ
E0RPsD0o5pGzfoPsMMS7ykvVyZ45v200yhG1LeNWcyKtrdAi68vgPCpZls+egDlSSAuDsa7hve5H
z7hnPuYH6HpWHJ+rxrTcjxRVR1a/eoymNk1zSrmA0hMdhtZcW+loaGEPEgGyZKU7IurEgPMBTQk3
UWinVZrbxbBLBpdhSAUTrqBI66L1GDuE8dxmJjW1VcfLUy37urgxG2OUW04VccGSRoTBIsLO6JNy
3ms6TDP7xu2tGEes0WbWS4mcVQMArPlTHu8YeRWTflWkjdsEIaftyQZ/tqSVhDvLhuvM25QJlF9u
elTmNpSIYY6r4jT7MS2dUPZTYIjbckBhaGHTTvoAT3Ev2uwJaJ/dJNuRR4VBCC4hC67KMLU45XbJ
6po+9GmvVd9lK6fBgb5cZFUdOS3TsnuwLExP9gKpE6iibrY1Pb/Ne1FwHWwNwRORC6BNR+YvU8fX
/1ZpgafzO8q8nreBACL65HSOmd7/aLdqYh0ZqDJYm5umEU/iRHbJOnxn4r/OG3gOF+81sWN9gn0O
EI/nrTVkkD33sB61FEI0YkmNk22cjy5bBMuxeuwxM7f+paKgnK71PNBnG4yh7NtiDwDd5Gqx5eVN
/sXy+3pYaXOqn+uT1fP1Fuz26CRkiGwFauC9pRyRuZGLgDazjnrft3NzRh1R43B2SABaCj9nPdag
6hfoiK5M5FiU7iJgxZyDjCLKt/eZ8mCdCfqoA73QLEQU1ZejHSX1ZGdlJEY0MwG9g7rxLxdKP+j1
GogM5lhDHIgeJkIb2JE3g2fbM7mrHoXflx819DEKcAWmuI3d8+xE6EUqeJwrvxRVftoBCndlAPW0
Q2kybZaVM4qRqZ/P6v8jXKjh1kG1e0EnN7s8g0UL0+2vcmOesSBbFXKrIWCUK7TyHq7I6B1aSjgI
lrUgomCqx6Len7GfavLFWGMaGopXseiAfuPOruKNyz7ab894TplpI677ESAnFSgnxDiHtbfvXBvm
cFz50xdtiSd4b0YytsadX2SFsyWUuP7a6YygN2eQpU4ixMBppMsBMFFOwJbtU6cYXhNCLei4UFGb
dXjGQ+IfG2JtV/XYCD72ZhsQdqDbTRPZsy4vDNl4z+VQ2jQsvdhMoLEtJtZ84M+zvK58VweEpzu9
ekK8gPBh0wl0ciGqjHagQDJMlEE0twBXrMRBu6UOv5oYmU3gs39DCWqJbJDY9w6mD9RxokJ8Yc5w
EPwajMAbWOACcVfbWKjjLlpRtnkI58r+siA54N74DQTYpwthAoaYbmcu9nY11wbRmfinIT+ieZiL
5FJjGZafOVyO6QdQinjGJUqk7IIKxj12tkfYBEukNe+twc7vzrQ9hI7Ja3Im7fmEoyA4I7sC3NSS
TZs/KHtjV6Z8Bex1zHf/oOxNhRPc/QDsBfAfDgZNC5gWqFs+jZaNv/GM1avtPEdg+BtTT5m1/uSu
OL3AQ0mYdivaw5LLvMGXNV/j9YSeZ/ZywGx2BucF2RAMhzMzDwn7gqDzT6A8UXuzuWPGw6RUtzA8
bpPBAhlA5RPThflr7F1iGoO/1Z1EeBBJS4GZ3lPohlXNt2Se7322z3S7igL85i3YjpoaLp1bxAGC
kqLNAC0Pfo52inbJLVkHJpACVwg3KgYkclvrD5Zd4iCIQ/jxFmNnxnIiu8WZnz1Wi+E0qboT2zeQ
OqU5kPV/AOoqs7myypj0l7QsPIQ+f4Ghm8DK3qK2g/eY+eYLbp2+ZlLgwdb6M38O2JCKoz7N/JL1
9yf+nBanJEjQuSosmgEN0PYzYy4L0CyAaAAv16AR0SNvxJodLoGJ26KNdaeKKiNPHwpn6saQfZOq
jvocHFrX+uvv5t4An6MNbZlNfH0mwrXoJJLN0JfPlqyap041EMGzmt4jmkikTnDg7KDsnhNtBGQC
sVYLz+i3rsd2JOm7fK4TAoQIrhjAnWeFd6N61RyVA9rozHijL+BdaLHuP9Ixzjzoh4n75cxwm2xd
3g1/4NvywR/Xak2vEL/UtHg8Kf0LaaW1Cy9co3CqsmDav+G0dTS3tl0hbTtsLaePKF9+xbNV+Wg8
weafnoJYGRshex1Lp1NElV/G3xEG64QG2OqjT7m/N+zY+NKgIX/S+RNn8ztMDS+Qf/Weo4bEWN2K
Xp/jja9A1SDyWW4huhVUNAb8th+ctN6X1tb3kJfw15dja3afcpod23NCU0vw07KZUqN51PzSvgcs
ZVfhOYdJiNpgmIVWsrCsr3NP97+LCvDybfeFDYqAnC1TbNxVT5xom0rcdbYEFHej8rRllYeLvaqL
uhZfNmP+iaCNllkDI8Pmxp4Rw8z70cRDYm6tRp9UetD7lPykA1LsWX2Ms2l0vjrQmwoorn6lbAis
na60rT+Ql9KxeBXoUfBFoHDIAyNz9S3SOWOhbPT1OQu7wu306dDPE13MjWtOzs6269H/7Na1YlFp
CYiYStYxJ9WdLXUeSgNAgm6SIEmxUUkhKKaMRxc149HmoUGIThDHPKSi+aa32uzJLSNJpHaRFONc
pMwcs6RA7yMS8ItmyD3YMgYBbLno7YeBsBGOMJk1uV332PhjPORbRqk+5z6sTNmUX+d5I/tmK0fi
OY1IF1Yv2y89zD9jBt2YkDgQjo1NSbZZRMrKcBHjs84DODPz+k1sN9GDcp8m0+CBedSSxXQ2GfQF
/h9qds+FdaYkB+ZTPkvI9uGkw4Abdn8/nns/h2VqCGfBxTsL1oIhHTOZ97O5zJmxJiWZ91o0Yh1o
kOyzSiSqIii54LCEZPkPg8r30+v1HVd2or3qARhh4wd9/44053yl4yz4Vv14x+GH/sRy6o4hNlFR
NiweNZDdhDkiyxkK/vjKv4bJ/Wp7+BGK9pbS9xba93/+E9rv3T/674AE/wcyAh1iBN/cHH9CBL4N
p/6D5fDjr36joBj2L4aFd0ZfbdaO7/CCv6XbmfYvto44gYfobKnDS/Rrup0NOgWCGh2jNVEbww03
GVPbc/AdCAiLF/R83UfPgKrh3wAdfpqBU/aCCFhJ1YhRdMw9a5LfW2WMQkYv2r6fruvRwmo9shNu
GgvRclh44/DB1Zz5mE/gmyJdL9SzauzhI6lHEwqsoP6VRckt8tfkQuP9nX7+NDbAgvUZ0xnMu6u7
6o1Ox65nUQRpP1zDZjKuk2Kp403vNRzop0GhIR5Gu3/2BqFlG8hVqg2RJbEVIHH2bHZPr34NlNJv
eI2UwrYsjY9IOXxjP7tO/M1AYT39w2Jgrs/em0n9+vvZeFSQ1qAl033zJ5WEndGaQAKorvEQJAmE
6qX8OICetHbKmxsHi/Rk5NvM4wy8eC7l1Fzo1r5iHzZoCTXqNZ2kNMJMEw75RFnDaahKdWZlnQMt
PFkjAouezjIHHLllKBI8yrQ94ZogIQrehXuVdelQ7d/cxX/hcvrzZWCN0z0uhMu9geHp/WWAC8MB
RpTyGgN08NgkvmFuAH9za4i6n27HqQvuRWyUT3//tu9X1lUBsrpZPQs3PXwA01o/1purT7MrsYVM
6uvaX4xrNOH9NQN8VPZx+vj377Su0W+v2vpOAZaqVWGFq2hFE719J1GjKWzprV8zrrVfMAV15T5W
PjjbQqSR3iJXDskH8puQQdxY/dNN87NAim+JcRWKI2I0WCo/vz2isIzlnImN1xYOlvmecIJy/QwY
FWQENJt0Hp1Lvx/LlrCPtmi8b3QQ8JgEs305ufQAQmvM6e7nTNg/0jU2rW3qz/M3oQ1iq2uMHUKH
EVx3AZuJxJO///WMP18o5EcsG1g3McOxM73/+XS3d2oHGB0pPDFIcwpnUPlaoWr4izOu5OOYZsUX
ZOnMWpcW+S6behZyDPG+K29ZmnBOE48SLB++ZYg+XwdHpN7x7z8kqq6fLzK+OW6iNeYbu5Pjrd6y
N7cTQQaZjoLbusptlH6Bv1VBuuxXR1OwU0PfIzltdbJoZqeH9pF6NK7qvTQ7sS9tYpOKsq3uBFQa
MPflmHwaCRY7zJLCSjit+MiczN/CCYzDnmieDHOixdEozmV9PQpNcpCCm5wkBkFpnPgREZlDWl0w
TynvzDy5TZiPTYCYvPYa/NSDMivNIgHI5IfMZpO1we6XZaOPfn5Zpo7/HOt0b1PXNy4Xyp8gHPWU
KpZ7PjtoPpTVzTgDYjZGR1vJx1/hFqv7HkEsAtxKeTvYkv0Byon50Kbwe/axB9lus6RF/CXAwkYL
kxxSYruYowvarwcU3+JgtEH5mg3C5bm3quKeJI3J2wzUjscu7vpw5negmjeDG+YFU0TN2u4MYzKG
qEQcyMAO5mIbDpDzYQlaHV3R4AY4YKJvES6rC7Yak8wTBEPU9l75NFV6ejK7QNw7dKT2fZBrJpLY
annxwcFHUp/yZTcUJNJpFNUvtNbH70igYGIjWNJ7MifMIdlNiiw6axzHaE6G3t91TZxuS2VVFzX/
FJmn3TX80EzQN4SZ5Rp9kRFpV+NMRBaqMg4tpdUVDZsiSlZB4IfRMuxtJjvUMjl3EhmAagyIpbG8
6dKlgVDGyBhbVVUbpjEMu17TODXN5VmO2nRG9Hcs5c1Xc64IM+joZfa90K9JVERTRHOqXfbIp1SM
DiVDipCbZXOvQ3U45LMF76vnGsQMZPSAzlbKbHNbxzH7oSqLsY3gICR62JVQPm/SFsgozNbZG9Pt
PJVAC12pLO6okWg4OYY9e+HO1dI8vhl4dFwCvHwBr9ywwDjs6jLrgpUZT8slmphOhFocGAHngRgV
NmKzGI8GKPEx3o2lR36GjKkKdk6dVEvoLw4rZm0WKzQ/7bQSucKcyFu6YaibmyTzv2v94IH51htT
Ib7xe//aYQIYH2vLUx5ExXqS7TJfSJ3VjWFVkhLlFYNWb3dBJ+uMFEW3mi90KSsROiYc+pDQNKJC
O+xpWshlNT9polqMLe3goiIIodK1G8YjGmoIVdefSAYJqoPVBaqMCqTPd0uvSNfJaaUZpLqm5Now
XDNTtY+7gfASNmPryMnGLHa94BOQK1YmS+Qb08KBJJ/FeFX56GcijUelQ5llEEABtavcJrGV9FsP
LaPYZJ6kPqlhMi3fOGQGhBTwAUgxArzeHgw9sy84ShRuiHiptbZZk8XbBWAvp+KxEwFOvjG3Qwv5
9UIjIodWp69REoaIURB4aeCJyACq0hxSYLVJVARr9OP67zZGQPuC2ydBljqNGU1f5hXa5w6c+oxn
hOfIvDYWWCzEfQ22Zj3M5Wj2164IZqRNnGuvYMWxJSVIHvmDgCY6wZQZIupnJiF1emyxmk07OTpL
dsLZrR7s3HReHPihnNUBHltYTNC5RdJdMj48Gnj0gBaW9pCjYZRhK3wux5HKIk/y4Z5j2/hFdKnF
ZGRM4siH/sSM1o95HadsMJbW3WBcM3uy7A9SOcaDoZgwbEgjk36osONNESamPLvoGOExSvfoWd5k
mhc81nq73px53kryNGUqb6cZGHGotyPXJh1rPliD5sI4sYMFjxyuubsrVsluSxjC1ByUDGLzNu9Q
1dyZfh3Yh8nOx/5KTWotPtN5unUKzZ2iZqx466ZZFoYDZqUWhCHe+uXXjz6yPvG5CC+4tp2ab9G3
eFAguTbFEgbFwKMjyqTIPtS4Lhma9lQFCf+PNdVUdXrTGvYME94Sqc7lxtfdX1VaCvAj0/uWMSEK
eIuoYjKhueo8TCHfiAWEIclaJ6u6emRsEhzROmdkTNFO5r5g+vwy1swAmGXk852lJl2eEsrc/AQT
ucjvfXaLvax147oNkvYZOojbrua4zDw2fhL0J/Av9KzmzmsZbiKx3guTn3Ud3c9fi7Jwbqdeku/S
gnIqPo1ulcgLxqXVd4xZ6xqSEXK65RzgW1GGGk3uBIidT5oeV7tqFAntY5tlbu7G9C5D9XhiJpU7
W8fsTBwjpWOzHaVm8NiBGUqi0qx5TBYttoKDXTdG+61iQZ6PvsEtFaF04R7JHQYsO0YuQ8QmM7Yn
o+tNN4yDUg3stNZAsmjX5p+7ABmhNlOmH5dAdcYrsrZZApkzvAHVjMlLTZWxiqFGyBIHwWWB1EjD
BgP0MKirafYYJgyy3fgEJNkVTY2LZVxFjsyj5bIXJNQ2V7U72ZeaomEfQRuqhlOCgzcNfUdW6QOV
CEE86FdROnqZHDZFKke5CcaBRN+aYdx9yYA/ezKaxfIHeLFaMX8UCi0FL4YAKErxTydHLRbjF5iU
2oBrkqCLQwaZ48MktXjZd8zQyZZdem7SzFS5dUuy2OJcV65YB/Vi0N0r20hRIM5UNzIa0RUgyfVr
sjZoNBLS7EsJEHuypm47lAhy9gvmdz6qPZHvPZMzQd6OYCz+idap8ZCnHfcaO13wyL1eyds6qEGA
9aYI8I1VKQKHqX9O5s7RCPYpjfLOYZI/bke0zTZSqxJ8AZzsgIlkwh1NjqLF1eTgME+XmaWK5tLr
RGrdokop3QMufeZNIOu15KroNDFuK8l4b0M11qursoz5/B1OvJ1M/SJF9qrrh7m1ee5nF/kyyJfU
uzpXpf+qk/LfaZK867b8p5bM/8BOCh0zn1Pk76iNP7VSPmXya4ONuX5L0/z1r35tpfjuLwQkwLJ0
VvwG/Bj391ZKYP4CmdJFMk/vc6Uh8b9+a6V4v+BHgRK0dmHoLFh8jF9bKXRZIE54+I+oDmBq8gn/
RewCb/HmTEk/kCPGiqqgcgKScqbnvj1u4IRBR+Gk7ilImg6ulcGuYNTdxTLPLPCqI4HuzQ/0F6f0
v3pDoDZ6YBsODSTjp1N6wbcWeLCdk+WgfDOGEXpPwPEcWPrK75fGP5io3p/6fnxBKHD8XjgToNz8
1OoIcneRtAzsk9ek7kse8AZWnhsPEqrhPzQg3h/dzm/FpeZaO47LvvVzx7OjHkv6wrBPeAWcl4x8
zgtHwcyky50Y14rAq0evyI3rLnamu7//Vf/iW3InOdwNRIUF3s+mkLEtoNppnX2SZm4fah8TzAaO
ATFDEC/+kVe3Nhr+aEScvyh3oAEDmT0OuupP1xCJnqy8KbNPiGN4I08w3d+gW6C8HZSXUzpauUiP
kKiocmZaPfLJNhr2zKmk6tXNOvhXrp/1A7k6N5OLRc2D+WeuV+bNoZmBM3PRhKgPf7T5ukHVZnuk
Gfzn/+292C8dy+AW5sb56YZKcksnz2m2YcWNEDNsTb56qpru+twUz39/Vdff8f3vDEHPpg1Lkw77
l2O+/1qZEp3mNr19Io3juzRlEPWcuP8BV/PnW4c3oWO2/oYGq9RPF1MfcuTYZmmfFgKSTrnPIGXj
u0ID00e47j81Yd43kX5cKTC8BrMTXI3nFvHbK0VlbID/MqxTDj2eE8XAexJ8h3q1BIny7K+tJXxq
PKSM8e5mGiEHlHLW4e9/WOPPd7CLxY9e2vqo2ubPN0wML4oDaWGfJl+ZR4tEErxzdFsuaYJwh6Ii
woxbmJ27mSEmkOa4PrzOysRiBeku/v7T/NUVsBk7wnjlStMOfX+ZizJwp6oQPLyAEu50XR83IwHy
J1vAEf33b+W6OGjp04ND/vmOmgRxFFS91ilD1HkHaYRHVisnlnrf5Ur8/Zu9X+pZvoE1BTRkbXYW
Gv8/v5lIVVO2rdCOFFSUuBpS3OfaKsXzMvrT7UBl6v/DvWy8X4LXtwQ1x5HBXeGTtvUzeFIU2KxR
1gZHdITZnpw7DvWyk9OdS1/jLlvbAZEFJu829XNCRxMeqWpSzQmBF4UWKMf2YmnZ/s4rCGElHFRm
tCcL5yWNU3pGvuI//Ei0Lt895VT7OIgs4PAgmDnlszW+v/xkm+X2VFn2UZZ6RSxXuuxg/WhAPSQ6
PygTMzLysiTtOQ6JRZjdyODFPnQ0LCpwKQgPN5xeuZC45dTrgjLoFVcRty6NQ54rE3gouR+ockhf
53xI6yQJaB9D/7or3bYjEZw/6+hgHJBpUEbK3LQOo5m3zwqvwMlPbOvY4Y/TmALk822SlVoX0X8P
HtWSajntlbg1EO3Q+t8w1usoWIOUZFZQ8igtE4gK7r6sW96DYTgZKul8i9pX14HgYE3CuyyAMKQN
d4iwDfEM65gjKHV+4B5HhtIn9LIVxS19zvRYlKl6LfCdIyysTXEEnz3fYdGcbjVTaRwnRJFknw3U
XWS3LfRUViT9GD+2xCY/14gpXwrEgJx/1lP/bATyVeJuYYceBlrac2F+FUuMg7L12rvOVdXeGSHm
4EhBEsn6y4x3DBx2GGM2jAfNanlIJ5T7dlxoIRJ4ftE4ix9n28z29ACI3kZjtl2bNQ+KngzpTWPs
3UmZLI/m4MhXQZwLqm13DB7R0svXAvsmRwiIUdEikVOH/twFj70gz3yDmMQ6BEDSkk2VcypZFL+b
3eucmc+7HG5kf8ehBU0EbZouX7mehErOnsedDRgGN0lVz4t3JKm8u9Awdd0SLRVcYiOd7qAn0glA
oqm5W6cuOTifz7gFzt4Xj3hOXFZ5LlQ4NKsra9Bjzz2u3elLjaG23Et7aMu9iXq2DYHJFGj+Ffui
26Q8f42ezEmEpcW4TrWKON3ZqWhkxA2YoK032+w3qoiB/SPc5V4ectInpU6YyN5Xvb+dNGu6FQaa
3A3YvJXAjDDM3CgkHlYorGQh+KpcEuQ0lfMyNK3z4qZ9YJLN3mHp4PzW3WPMMC+WZeRwZyau/bke
hvrBJzj0is5huUVP2RibXCsNf2fQfT9mJTID1KC8DawX9D/1QtixLmP3gZicDDAP2QaE2QNqvWbg
qRMcCk92HaYHq4jHCidHs8O5XuaHAhJt1DepEMcC+QOVkVugSNBl/UEJSQ4nmQrVt8bp1HffpiPm
mF5/je2XlOwZuSkmuoKVKVxKFq5RF8RWKm0WT25ZdHInndn9Oi0egfY0Cy8bqXfJboVKwqXqRbY1
cnw8GPCaa+S8Bl1rbF6fE7A0dI6VuJrd1N239RyfjFl57R6di/ssskrt5losn11gFkdUJ6iJptFe
PtdlSzyNYy6hNFAvb/2YaNaiGOvPOTQMhdCVYV+BeHW/FqMIaycI7CjqKy1iakUeMMXLjkAHtS5M
IIrRNN71hdQOqLRwoHb0URhqzN+Idh2jVMu0D3PQVE8ZTaaQjggTjHpVZHP235Cy++Ipm+cjW7Qt
pMw07IfO2KGl5oV87dqeUp3l34oZShWdlRL06EEyUmHRkmLgbIB5+UjoufJivKTS9S9My5idbZ0N
wLmIIi82Nu6grd0n6cEH1RQSb55u8ZtokVk1/UdRuETAgrja9U6BTSrVv9KnaJ6CMjM3WcDIllaF
BUGIz4G6qPrArkQ+xsLyfunatJ0EzrNo9BIzv2y8oL7VVY8sWCpuas2lInuZ0SRda2bOIyElJ4ao
EYoOlwtcBmuUNdEfY7VVyAOR1IfNEhgPs75wy+roQqGfYjGI/H5ydKgi6VRvgFzqGHq8mLYiOJ6G
MFJ7usUNzDBhLrsL+oXsx37vxNjZ4LWcGO2trwb5Ru6LTLEEsRpTmBFueqtNnKNwEK4962ExHgZh
8+gj92wvbNqM04VjFOJZ0Hfho3kDNtSirMtns2kT6rm0H+nfN2bDM59KUX2GxOSL77MY7I1EgBpH
pack8nN7/Fb5Y5sgVdScT4EbB4cuDeQFhqIEiTEuix7rXZ5+QY/4kiNfjxw7W9E0M8vHE9GxiJiz
RZCUBeTSvx5I9Q1dwmCjdBzbi1xzlx32I/FxCRIsT0hZxo+D01V3biK+m+XyNJm2cVNggrlgXfVg
0AYdArJemK8J4PXXJcvG+wQHhrjlic+jdiiSAF+mR2jwwDCRxBO890fXyWSznUCEooZzWcfDopfJ
eKFgxp3stpmvWkYedy5sWSz8VdETzs1VwKpBP+FRq4epjiZDlVdT19k39KXLta3a31UZg6qOKclX
GHslrX4I4k3gDjigxGJunNjM3I30rSyEpsFIrV/gYlVtyXKB8Y3Ucd8+zuPwJSZd9n5USfHB6Hv9
ijBO53OBdXFtVqbB6sFl6tYSDHUdkFZ+1U2OddSCEfNTOiTyxcxGcQKDG0R1RgIYEDctZiglq25v
sOTtNIpZgmIN/CoQ5WJv2oGksh7cQoiLobaWe5Gl8aU+98sHRZd4EwzJ+NyXqu0jBid2dsSsNDmh
j1eImVsMFuXanfRR7NFcyAtOudpljhPsIwQ4E+QQbvV6gxpeB+bEzXM9ssN/NzDFXPV4PPcTG+Gp
zmVVbkWQEkPfGBwvUha3fYHELwsFlQVi5cEbPjCaw3Va55DiuS8ROBYT3GZoUM7llJkso0zbAwWR
ZajHrVl1fQzQDHclIoqFEVTQGn7kl57NgmiM3xrk2zGBfS3h8SKxD7aNed0q3eVC9l52J+ESfOyN
WT765WxHA8StkKEoVADYwKRhp6mxmZbcA8Y1eoR+w08g8FyxDyna1GFMEBcpuvxUt8PCOaUuFw+1
fhNnNygKpo96N2pXWJuJCMws0gL9c3BgLcgQhNDsYIYxMwaEPffu95i4kk/Ct9RX8JPe6+gSvLDT
sQTIUJaAuEJY3ai+QbU335dzlmF3zjX0SDhElJfcyrxCXLZkBCBa5yzEpqkBCUwZCYm213U4QohN
1EoCFM1zliJ0x+CYnBMW9XPaotOvyYsFGkrSPrzhKT0nM3prSKN+zmvEql/e1OcUx3oNdEw1Ij3Z
s6VhX1QC7nD/OKXtFNs/TrD/vxf6MItv//t/vbxWWc1gWHXZV/W2q0m3g3Prf26F/heE+qamGfiH
pOzHn/wmKVvTsxCOQQf1mD1z+P+9D2qgNiNfxP0B36FDSp/j1z6oRR90/asforG1j/p7H9QiOwh8
Bv4CpChAnv1/0wY1zVX98UevBZyTj9aCjZ4OIZ+Hduj7U1jVIiQmK3GEhCnYFFlpRlWV9cZ33EZn
rjT4APPzlrNJvy9APVb6J0APCEKpzyr5YFa2WrrNqoQ0o7KDtzDmoTeA3/fvM5eEeZc0hrzODOZl
IymbO5vQhwq3STCzD42jhn/BMc1qOGA/IcMQkTrCcIq0upzzGrRm5jNEIYXw0oH+cmy0atAPZNTP
VzPlykNutQKyhfukyWbYE6vnrYReKLpOLi7zivWgyif2FccpzIfUzZY6zNiF1wnpeiIEwB1E8Bsp
yMtuScAEl+50t+AeetEFcazEdMjhiiAR5jMMm0fiOMk4JNvaSvRyX09DuZ8GePRb5DvZgXlZ610H
gRryUM462GdNow5zCb3bq64Y+o22Rk+klV1ciLgbd/nSeZzXtJoXxo9A1VsN8XBjOnH9rMbZuBvJ
9hn2jcoh20pJZmCC43QKZTIvG1lwOsyddngCSDg/xkvjuWGXtGI6TA2kMNwuDl8Up1JvPpHl0sLU
NUokM26Hd7YYIjb71thIo7scAQOv5AtAJhyHOZeQ3eccyMP1HoOcYY151lBkZz1FetZWDNzqWyjp
KC5atBecQVFhWKsgwz1rM4ZceWDpVsWGc1ZvEDWDkgNZDJxn9BwX8Nloi541H+aI/GNchSCcAtGE
zOaqD8G8h1bEWGUjXpzpL4tjJLvC4WncFXHWRcgc5pdq1WPu4MciQCGA954OfnqCWFw+NatQJdbX
6l9oiQKzzVBta3beDYRExC2rzAVJGYdctMuoXyj3UMIkxGXu5iGZmMZ1wc3kIJlpV/FMv8poOPCj
qGlWcQ2nTfZGJ+3LVx1RwgFEmHlQqyCHoLD4M08DKh1AwMGXuBqoImaphmKfqNZ8oGPRH8au8nb4
JVH8BHX8f9k7k+W4rXVLv0pFjQsO7I1+UBMA2SczyWQncoKQRAl93+Pp6wNl37J941zHmZ+BR7JE
MpmJvf/1r/Wt9pGIxXd1tQMNqzGIGhk8QnwC4kNpYebx5k8XUbgainIz04/pajICjiV3QxuZgWu0
ixC+sRqS2k9vUotLCZhIc0FwWL5lXR74mAvmF0SHfB98OpwURcXtVK3Gp2G1QM3lVFxqA3IwV+bV
IyWHOPCM1TiFzFw+m2HduaPiFAfS7uFrV6/kC2Ia2S1dDVjtAoeB6PCuK6EdNVag9y5gSvXBiGrM
R58+rrLQJcUdRiCC02dIrTe66sqS0dnSgUVftEjnQ+3Q6MMRlpABnB23CLrvCc4LTBjj6BlElPcr
nNgrdfl1GudX8JiGhzjgTL4zSKtJ/VrD20mtcFVHVW/ejwwk7PJd6Jj93PznVPx1jv3Dqbh6Pv/H
Y/HyY/j68ZdT8fe/8sexyNmHhRn195eb+k/rQSFRAv/YB2KtVi0NTz1mZ7YPa9XGH9Zqgz8yMF2r
bAolyu6/VcMu5Gow/PNByCC6fhnpaBh7CAX87SCMOqIMZJy0O2t97s2jbhxmmKiNaywEYuYor2sf
xNIRiyqPTfwKw0ZdQrbspp3tehQgTqj1UWtES3ohfc2TqIZqo3uyqifD79eHNAk3Htfrg7tbH+EU
tvM0dwYwGW61PuSnz+d9vz76e60t34r1OFganjukKtZTIv08MXgkjdt4PUasJslhtqxni7UeM6bD
t0iDSjLBkA9LPfGVGRmJfItlbiMSSeGe7c7S+2uY5FvSZy3pqTlNP2pLqa8MQAPeROyB1yAAWEb4
P+Bnz0kJIkDAmLAO5dzoy3YRPThkXDj8qdYalTz2doi8yRw8H0K4Q2ACkW+Vo803iFYYLErulnWe
aw/SrsoHR0/C25Kkw5V68hXRnIH9xS/HBLue48lI9x5gkqL2Er0kf702Fd83NpqQD+ly4nqgpfK5
qyoMqpU/BmrZ1ftAGHG/oz8k1KydDbc53FJvqy6qP5E6LEjSIzlfNGvJC+F1UNAP0DrLHvBDWEem
l5AiKXDOkzljM/BKE5XearchZdBouO+wHDLiYJgu6S/TXf7pwKvKsMm31aczr/9l0zM+PXsB/vXt
8MvKZ/wy9tU9I/65xdoR+SA3VvufyiotwEUZZYFf6+2wvnGsZb9MCWwm5bPfKEUlzYZj98uIKH73
JTbcBsYld9NRMud9CX+ZGKdflsZu/DQ4Gr/sjp+X2/+MAf/wwOOhtHZ5/Os5AHtHE8Z/eeL9/nf+
MESovwE2ZTawVLkuNzV2OL9nS2zjt9UYwDwKd8PEb84f/TEI/Onir1IaykofAKttAXGT/87Fn3nh
r887xhF4ivxjKl4EnY02X+jPG0kHCpONFp3tNTt8G9NocklUlhvTUr9woX4E77mnvKj+YufiC0ev
AHcxb0ngH7sZtu2i1PKgjfl8aDMHdB9e5oPTpzg8Z5WrpFLDoB4c0HbBYPplZNl+abcqWeCseuep
rt4UCTtlUbre12jN8CqbtgeqyKdNH1q3hGv//UgTPcTq/FSMdHDiAQfFP9b1plWkpCNbb44qZLF6
yK8Ui3Gt7PQO+MR0aFpreTCQDv3SGkHez2P/xIzPA3GeAqyX3G91RTyMi2bs2LG8mjrOIi6h2c7K
s+iuU2NxSsCKeqpaxPfCbJuNAVD6ngXchmj8Sz+BStEwIM+1aexza/haYpd0ifaOGMGr6VtcOOEp
RTp2NWfhaZzVJpifEeyAjkg8sv/zRj1j7aBpH10yaVu9l4Efp8gddHZ8lcOMOa2jXsJJEY5jhpME
6+du6Ypww2/VHSOruOV1u+2yGQObcg3Yhm0gc037SiP9O1mluDmVzL50g1G9GkOyzZ3xYRFdfoPQ
YJ/jzG56UGEW1DEMBHeceuG4kfYARa+o0y/9UsYPENX0gwaw2QPIMK3C7dA81poSPCIOGic9ZadC
ktlo9mFn1mf84fGlKbPxC/jn9gMXj/PCdi8Fy1H2o2+Wln0GPYmLcEz1A5kNwHgjBCmyrAxiGWuh
fafZ1ZsVJ8wxCWjmlyIF0WcgxWFnYDWjF4tqYZyDkwQXomrOVo2TBlOZ4MVzJFNe1EPKaGVVHJs2
CBJ3KdXiiLW/XznR9FoAvk4ZiURJmEMlzAucQhNbCTrn3ZIDK6ApCCFLSFZZn85udHSQ83lcPop0
VYBNasb0MXHO4TQl73QQspuBJRiH2zhdUOETZdp0KuftjMnm0uM3LdyedRTOSSbRZcybPXZ0Nj5G
PMx+s/J8alXLXuZ4Vr81vaUdFFzkiRciU+zDhs4S9gfTPS+g4nEZXgdPVUV0Lo3iOK29Qpak1sBX
CT7fS/aTL0YfzOneYJ8OSQQKzM1itRW7OYHWW2qyWm9Lgw2lNvN7qGxaIV3RcdVmcI8L3Kj57E9d
Xr1FfP52MXtby50mVlEQSFmoIrpnL5UogOJxVn3ghR92cP+rHwSqp/uAMojr53eWAFGwt0Mv+Ocz
Ka2HkHUp+6HGMD0NRuDDr9Wh0uU/szzSj1Bm+qcWzdsraWsyvXj9wYkAzLeZ+eDZmnL+x2wdsAzW
cJAKtHLeqE673hP0BGo477TE6PhqS+hwEYIOZZyI6zq0azvldUTujKCTJb1nLHX2ojujfB0LJS43
dP1aD42BJlmmOBDENJbsbTq6IsOeFi8aZnjq9XpxVPKF35oMxmqbkdD4oMYKgJtamlfcSfOpDoS8
BWpi38ZagQ/OO5KVB3SYd8LnsAmMnLg/HQf8Q4PNV7RmvPhZGK1883rYLWZSPtZhDTgoYwP6+dvK
x7x8jPGF2V6bBkXniW6wWYPz6Z0t3TgLoBegLGwICD7lEbHLpTH0rGziXc/1wY1tBkSunJ4kUe21
yXJpi+gy1PN9r7RPQ43WMRjle4G7OMzhIzv2nez6qzqG99Gggs3ton2eND+N0Tk5GguLTnGIDFi3
qdW22hDtOnN5CZuWtak62WeT0hC3CowNey1XVnPp2ZKcfMc51rO0gV4pYmHe9Cp5pkBIXMjOAGMW
Nhk8BlxAZ4QW4ny+xGg345T4bcAKrrCCe3zj01VMEsNpGc7wyGwz2tFYkLi2M+gbEog5N1+2+cOQ
VV4HOjyCtSY+ipB4fy1/1MVQniClVKdk6VmtyFwcNGl8b0S3L2zjgWNyrQTstavksvumhPJLq9ik
y8vcXQqSFsSmOzefi2Gj5NrsJy3lSS6OZpAtpgnWihnHG6Jk+cgHw5NLVDAvrM7obnosANEcHSvd
aUkXAbdc+AXHpthOdR8QY5/Tc2qKZ3PG5Go59SGd5vyAm1vbjzyEfdXuq81UpAHVQ/2xCiFtoCa9
1WgoUE5KWHqpah0b3vi7ZCZtbgzBmyqgLik5SHsx/9Tm6lbRRPMjlla8x5mtvlumUvoiTZ860SZf
51nRgNmjuaGM47DvCxwV4MaPhEr0mhKsheeBNmT7MFk0NDTyr7Tn+NIJHuu8/QAqEyDD2PNlwvxQ
bSiaizuv6CTadbGwMFoGyXJWmJeMZ/4DbytUGzMQ99qCzk98oUDx6ZVkzxW78vUWG0MrZPWjNWS6
WXJ5mPOSMsSq+tpnJcBGm3YszBxf1GAZIB5z2juyNnaK2X9HSn2rI8iOcw1LUlQUO4JAAq2FuR0E
gHLX6MYzDZyqt1aNuElchF9IhbReAYqggwB/Hu0+3HBJsD8Akgw3oCTiOZ3r9Q6BiwVylDkfgTWN
ZERlYFMUNiTPicXwoLd6/qMNrORH1zTZES3KItvUBtA3lGHLmT5u05a/G+b4/ZdOvVhBUj4wKkw+
iG5uVutaeqwa+1INFcAIdc7eR7IAF5OmFc/ghsXSNl78jE8RT/Iu7i0vKkBvBGluOy4NKOF5INog
jq0MxORG7WJepFP3Wxubg8pHInzpzEm5mgK8Z6rJqeaXWKpe0ITKZkiT/gzGTecdUwQhMxrDnKsv
I8fgxP68xHh41Ek+bALyD0R86uDFqePuNqZLnGDWqMGydk6hXOh1Mg7cFFKWX2W9iSe0QHKvpb6J
mulnkUt5hSvbPY9NPO4JENav1CmVbsazEPiEE3mjBZtK0StqaqzlkObcwvJhUI5qyQMMX2e9h+/V
elXTJV7CohOzEGumoGaBNevZN6vNbCxPwXhNTYVlXlA0WzbfML5kNHg9PCaPO8PdVCZbXVF2IYYI
L7OXt4RmscpPiiEjeFNDPBapcIF5gyIG0OnBpNR3S7ncwU2edw2FnK6EyEXKpR3ul5VqlLLl5eQa
bPq86uyxTtpxb2up8oab5SJQwH+wtuICAnF661RmuO1p3wDTu2K+CJEhDGAKwCEl3cFWb5yg5RUw
Uu+Ca6LmFFHwRaum3TROod+yNITLb13Ywgm3s+1kNxdiB7eYPb1oNuVQhj/qCZJOx5E31CVYIxoS
NhP07GM8gBXqkzagmyM4x2F90wPDoNrCTg7zAoYhSOzI6Xz4d6nA57TcIKumuThZvWLGwwZnayaq
HR7fJHzQTLB9fITbMSSYN9JqBLgNxMNLyGRLG4aD9yX3rDGbUaO5/y5ng6sKCdgwT43NDDfJh84k
Ic/1sLozdp89qIncjIFCtyzK5+9RCgdOxxMUlHLPafg65foDkuWwhd3Ze6T9xseAeOpGzEt7CROj
3CaQOO6gGn+pFy2mIMa8xU5J/fXSdbfIKaSfsRa41lZlfMP5MnuJLJZvohXd3ZhbyjYWw48mnOVm
NORwZw+D5lu2pR+pCR55+pFEcsZMnkfLrG8hV5WNDHrNp73lHShw4NZ5n3xlmwyaA0My69MgOOYK
m+gwUdEe6hb/0BCDmKrsiKOyYnXQ6Th1beeJBujJNXBlLhoXbSxvH5YcB1ev8+ZiChxlpf49ymTr
B13sHGnWMosNPCwu/YQvum+qPnYfVmok53EswM/brb7XzNgAPOM8qkPvqGs4BMNIOnTpYVkCVirL
os9nne6wB7wKy2tGYPKujfLvDKAhGUBZ95U7dotxmoug9OMi+o56w6kP5+7DGgANkFPsOkJj8bBt
hAoDhzqejcSfcSOFvnjcgW4afMCrliCSURQDO1nVnRrj08InDSTbi0mP4qmutOJMw7hNbePcZde0
qC0iorYWfSvqFqpOkMTTluwORwEYNmJ/jIYl94DMsT9sCCORN4SGuMWU1b12jYXJUsuLb0tEC72L
gVZXeOTjM/F6dSyeCi79G0Ms9ikou3Lb8mAkI7gcYgDcLrCwmAMa9S4O+/FNdBgfzdqiatAoIgAu
KOOlK/ni1zrkUgIFJmLwjZ3uiWaAhhQcThPKzCHUcA4uM6T1EWIh+ljHNqNuh59Rm+d7S+tIvdVj
tafL6kc6kehr54BklNae06bPmbMa+0Zd5XAfRl110xJn8UmPcrtNdGDFYWlvmkCL/cSxyWNG8TOD
X+BbTlRuFawNhwzm4n9k7t/Xtf+k+uiWQCf+16rP4eNrVP5l9/vrb/yXyi1Y/nKY6wLXNRwa/Nh/
8ESE9ZvUNGGQuIbDivryh+TNvljFP6xKcy38IWbwX5K3Ln4jt4LDVxJNXQkW2r8lAen/jRzBvwDQ
xARwIXQSN39z4KYiqHvWVebFiHSFcrFiqk8wy3gEguGYDQueq8xTjWGTRo7skUiH4XwjG/AjKhfj
Uaexkg1diaXFFNNrainxySC1ByCNnrcA25pp565DDKVkVbjM3U3JqPFmFMOE9KwWdaC4xG4zLT+l
TtzuuMEnCb22ERw6TlJ7G7dRccixf3pW0tdePovQL/JMJ5BuQ76PcdZsEqd/SCsyf26ijsE547p4
bntSy7M51Ed8S+MHisG7jvPyQ4cKRoq1tHYq3td3HEeqx93GPIDs/qphFObntSOGDAtF9rTM0bRX
QZ/DQ8JZVyRKMPkWgKKINEYTeI0jUUQ8q+pFPmyNFmSjiyUouSpRJF8hiZx1hmNfxFPltZQu3OZ2
nYj6mq12p75m1Hs+T8Y0X6diWoOYzus0wQIeVJo+tCF/0BMFU1nfyEuT582hR4zwoJDH53wAameY
UXxHYcJXp6sZsaqi2hiVmZ5qzJi7rFSGb21qBQfqGrUtLv+McCVL0yWxxQ+K2PBP0TtR7h0Z/+h7
2WwcOKdfDGHDSwxjfHas7wmc55n9LmWP+9GirHeyy9c8zl/p2onvWPADPIjG4S2ABLfh4gfEMI0B
WVQWPiTqzBgraAg0hEuiIX+0lklfF7JRdVjfkc/10JpbWxBRhimfsciQfR27kWV1fPfw8guF8xeW
sWbOPr4EVh9mKsKbnor0HljXcg3GSPWiRa/PkSaJjcfqZPBVtBKJDOcRHcGUYoBpiB9Hs83ORl7N
Z1qJtTtJ6/TWjILxHgJCsy2wP3zvbB3Lg1A1zAqpUv10sPj1bjjqYkdv6XjmihbvJ6Noz11gI+lN
5hhSkJspXsaWeh8JpDl37ivrJFAbShe4pkqEeFZds3EWSLSFVAuvNmnGDO22f9GmGSsgzEO5TemZ
46xQLfCCdLMAaZaGl1KikrhlLp3TkOeM812l44zlRtdsnZH0ZM03ZdVmdYRQ2D6HnIu5O8B8+Vmi
3W0oX3H2FoLimWjmh7nQgqQBl4VtEYSmqzUKmBKwtrmnkYTdWonqvCJIUXvcWKcqQPSEXBAhUBjq
t8EU2ZbeBPM7fOblSFPoEHnmgIF2bLgEMEaPX0CXaPdKGli+atl0FcL+CVnJjvOpHBW982x05qMN
/aDySRNHm7mXy71lEKNdVgKmaU6UUU6aPLTY8G8Z2ZWdnY39ixEZ5UPM3YM+AIzmDMlhfFIqbaZx
wrFzEEL8SNBKbOor4a14uTXW7tIM80ZQdMD1Kpg38Wgvz8NUT9CIarGNyObRykEPX9PpwR0txc29
adY+HYXNU0ws/EZhxr7BnXcduTF45QQ1vedjjbIsp0Mc5FzuaXC+T3JJJcYoWnbglT0/Alau7vCv
yCcpCSTHqqh9BaggukwzHkB/R8GhwNPzOCU1ldyMDHQUqHfcOxmhy/Eh1OvmPGMo9nh4qpcWaK2H
zIc7Jo9Z0JPM8UNtVA9LLWi4MMxLpdfFQYpBHiDwmm5MPYc3FZVM11/yrpHYK4K4elJYC0KkkFr3
yJA1/8jVqvIWxZr38O/0B4viRmK1AhWJCSTCTG6kOyy0lR8HPMhVuXQ01/fTc5Gp+rauitAz7cG8
U6dCQdjlQeTQXOoHqWO/gc2L9pAWMk+BZ4HY3c0KeolhvnEILnvdcZQfIqkVXNWR5s2m3v+k+rgk
Xx+Xt7Y2hVeBLV3tul/DJQd7J7LMl+Szd/bQKo1Hp0L0JpewOzd5dmtRRXFkmIWnNU11klnY3S8F
U8A42cu9KmLn2kKbrd2uD5aNDqhzl9Ml7XFDtX1MDYPfg2L7Ea7KDlWO33Esr65ubMJukI4RtceG
co4UdJCyMsbXanJiTxfVcjPt0UGeLM03ymr5bGhm5S9wjw8iTqe7IuoVHlghUSYj1t/TbMBKZdXx
RQRFsVvUUnwdqVdBZ12eGR8CT46z3BuDWeVU+EBAj2Mx+ZW62AcWoLdFFQduDxTeNZoA3amSVHEL
kKK+FQ8PI6mPV2UyMGj1OYkds4io7mznwlXqcHxRQ7M+OlptHUM7onR9ZYPueW4qXtup5xZsyW1Z
+vs+pPilztTs1POC4fjo+yc6g/NjgODARwJPpSOKs7lgCXds5ZaiHjMr09mDyhKEnk5hLRtas9+G
NriOVuvp4LKDc8L4uAP22x9WaRRJSIXCWuX6gQ9UtO3zEhhhB59ZMiBuJjvIz6HR8Pgeg/FrFKvV
TiHQflqG1vourCz7Rk5OuRht8wAG2XhcbP0ZjHJ7SYnhMPho1oHsxbKzsSVvasManknl90fDzL/S
LdIdosQKt3Ual7uBQXTfL5llUvAetlRCBpibibrcoFmV90ttwE3n5BogyDyIsJJvOHnHs8OpHLlI
u8OriGNlny2Dcc6rODnC6N1CYVvzKNDMTP1lUkbdVe0828SFFtDUOGRPjh1Wu76z62tld/Sit5W2
Vevgh82SwEPBjYghOMxcKA/7tsyWc6Tr46kiXPRlcFbrfzuU1NNkta+bxvLTqLOnKC+oWkgT6xFH
lLHtRMquhvISl/Lwu4Gn6oZC7vegZWzISz26JlV5zkZlvpvM6Txjg38m2cCCJNH0ja40wy7GZL6N
pzR4b+BU7sBANe9MKYywTu+gLsjhAP+932Zm+z4KnisUaYhtyKiarlNj1kdflR4QeDNDlrfsZDk6
zkxoIczgxxJEJortAmyl3CQrQy+y1dKLVCt7xpBePHKpSk9FbXPUG4KBKB5TO7mWZSd2jhVWlyzU
t7mpVTt7Ups7SL60c+I+38FAJz0WyfBsJQWPHZn0+5CpEaVuTMx7BK3pQFcFsqvdk8FJKCsb9fEd
d3SCRb8xqh3j/XLFXJx4+MvEsVzoQTHscfra24FNjq5euKSkrWlg5g9pmDDZf/hGuUzfC+on3k1c
yCrX3K95SHKCb+Rn3uf1NkGngJ1VKA0cKtWmSCJV9uECB9QDJJYnrtDT4q4isuZpqW5uxiGvI4C6
4UfQNVSqF8vIkWY2nWs46/omTa7ce70uVrPtKHHwq0HFCUr/x3FNf6FzctuMMI7uA01Rf5LJN9xu
zgaAOqw1gKmH1F7njcvVAzxTlj4YBDM0FKYZ6SegXaEuZHJQ+VW/Y60P93IKgo1V9OQwWEOkrNSw
QbOzaP16pJyAKoDA+lJHauNsRW+B9lzUB6viQAJuFSYXMXbi+0SV23WZJh4Ig8zY/qRyGxRLVohH
ewr6JPCDgaKn73GfD2w/84JG9SdrAvFO+QFeL0pNJtspn8Z54FWDvzcpyoxjjpuymzSmWHB109A7
eMW4gkYcHCo4dUJcIhjyOndg4/ujMqvoY3T4DrkjGF/4O+U7xLwAn+FQHRASJ+yrgz2Rc7LjYw+u
466u+L/L1qSXgU+els7Nlq+o3JFzqv0eiWgXWwY+m7Caio8mUMVdGU/2gbAx1Roj/qWL1ZtPS8Sm
uWbr9aGTVQzcBa/KKTCcccMmoLk1ea25iZk3bJeq/EEdo8g3WW0hwkZjv9ezzl6fBrPPrU/6pc4V
Bq9H7oZhnO5phwG+TqPeSS1a/diopFRiA6QMC6HJN8w5hxCs8PXUtCqfp3jQX1vo/JPbYgAEwC0g
dtQqjS40DyS3keAsjRPd/Ibv/RomNi+rmjnTI0u00B9oswm8rl8o1aF4wEu6FrAwHRDsWump6d0g
rOyrzSm8WvYglyWt4I7cVkV+nPIkeQrtDBYlV09mpna4kA8LH3Njabf2+mKDME92itMxfRkEmi5K
MEAzLjHXbkzYW4c5aevHIMjVDuAS/2vPYu2Q0s5960KaaYCq1C9N1IgvorLrL0UZvgS5pZ51WY0w
0wpV2WuyqjDYOihC/aCeLDqOHwdIjjT04aa37vop0h+KqP5qLQ3LnWqhPNNVIpVw8Khy7MdLqJN9
yyBEp9mcvSYqayw7oZfOlg7e0bkXcsco1D0j4IwfAzFveP56eGrzsKIGOyy2SYN45E8NbGPilQaa
ft1w1yFtKP0gMsZvtDap3PgVo3WbcsJKZa2QE3z+8a0JHW5i9cImcUh6uWltRWyktTgHNunxIVqW
5GxEQ3zINce6ZARyiKCZvJlU5Vtml8tzRF0ByGFBeM5lKVRuVKJbrymPCsk7f1SJW1jLVZlLtgx9
Few6OWQ3gHe2ry28r5qFVYuo1fAYUILsUTjGNhdldU9ARNA5IdbVX7FeZIXRnCmrzuDTwTDmCYZf
gXYaTK5tDG35S9mNdn4VadJqm4xVr3ZXC04BFwWdypA+MpG7MY2ay4fCrma8Fw7bITNiFRcXgzK/
dsVUTU/LqLD4dZWOgbe7JwiqWXLT95a0qHfRmmk88ZI0tr0tP31d2i+T1//JdbyyOuvEC0y+XaBY
NaHGfHr5k/xz/8sv+L+KPr+HQ921//d//z2JTerRwJaIqZ5bGerO322EeP3GJNPEeAmV1vAVh6Sv
oGyJLTboP1bp4bvMtd2QrOl7Y4ubbWtEYmNblOz0y6Ytuw0/6s5ZEh+G+z+AOlZLz58tjp/fm4nR
Hy4IoMW/Iw9y0kCFGsjxUlXNxaq4Kwb7ePi3wCPMT7wAOIrIaKHnqv/NR2kkHUhpZxgvsaRpnP9M
ah0Lq9x+vtD/MaL9gyS5IgWwcv1rSfKuLLqvfw2k/P53/hAlVay3jCVQcGEuAAX8cyLFRK9Ee9Rg
YsBblf8/kaL/D7Kk/hsUHWrJ0bl5w68q579B5tE1RNG/vE2xf5nQSoWmYXKzscr91ZlW0asNpWKO
rlZVOcLLPsWQcdVFDMIG894q0SS3Pc12uNRjrboLP5WYOIw+2k95xgpzWXm2Sg6Kx2ONHlW2lvl9
aSTuCiwPxMpWOais0yZ7jVcNqWwX9SPRwslxBRup3lUhScx+/qlCxcBIni1C2CgUFMANx0mLmxHX
FGuYqEvJmGKEnd10NtO7CgOgB2iVW9usnNV+rhivVzFNJMXCEntu3skDkyaRUXbQhwm1b15FOdNQ
e6JzdJNt0fUjuQnGwog8fZX5slXw66GP7pWmbw5DmSeVi2NnehhqZcd9l+sB8uG46ogEz7ucIAVm
fneel+R1MtrK01Ylkiv9OYJM3+zXVkfyAiMCcOf3ZZbQXmFpWAmIohMhIJ/atIgEAaYml988r7K6
9OI+ZtA56snS3rekfMzTKCzjO6/IfKKkPKHDkH6J5UAapVXADjXhlK51KG6ljyZu4cZmgbghKz/e
lYmexXq2t4iaU5q4NRfmLcG1nBopbc/CJyprUi5pNfTWaeknEu0LURAh5ATULO0TUtVO2EzMIyKn
cGs4ZfTOxWbnTgKxOz2EtkL836dUR38bNClAD4D9y2q6oj6cwqqSn04iWsyJqhy1iyxaIxePVh6I
rdnFFqndar3cImWs91xKgM+U8qVH8/MyTMQgiLw565NDrDuFRs0fAVIB81Rdr9dBlI7Xdr13q3FM
/AXISOljUwk9+oTE0U7wWIahioeanq1dWkZXglcszcyekhIqdiRetiYqvKzuwqMNapWiJ+jBMCdp
VNmrhTp0GAdnGrUYg7bLOneUssq+S8oGtK3zOaY068TSfQ4vYZc07CJbB38A3jNX18LsmORxIvZ6
0b8zPA0dfgDduFd4Bbn16lX4Hja6egrXuSpfJyxM7IVvrVNXts5fYhHTQ7HOZdHniKav01r+Obil
Uk1PUoTkvEfZDr69tjdxwzAu8ZqQcQEz6DSHMhhSSqWy0VJnqqijr3yPGHzWYRKc0cWM2j71e908
q5bVfonWgZQgr7Mtcyxn1Tqupuvg2guresaQczEKy3hY39nXQLSqz8FcbMxa3HGvmSnsgN9ga5Wx
teNKNrwClfqzFLN6Ldfhmh6D5dTU+nguh5TRO4OfO8dmuEsSEjsB6BQ3qEH7yTFtdxUn22OoI3zC
mpFnO7VeqPy+gn0ClqEE5pl2BONcxbWyT1iLvxp1OUZukk4jwVlNvuXGPE1uPy8lnNdMJfss9X4j
cKH8VCw7yr2OV2ObrnpF32XfobQ5HjSRFpZGP9cOXgNTf6zWaKknSZd/1+05fDISPaTwL22Mb90q
qhSo1/wblXLI7Ezi3qxg/PRDdhhVszymE+UjdpLQFjjA6dRW8WYyyBCNVTHYbo+hZEs5ueCJ0Hew
QgkbP3WrLoQsnz6BkkeRTcqbLeezs0pJxioqQS5GX7JXqclulNhxHT2zP6ZVj3IyO95jhC8+AMo6
tKGtClaVswSgeU+n0gSFKzCTW5c3NoGLYfJT3t2PQilRxMQqjjmrTMYu+pkbsoCVa4QQgFdJjVoV
nuy9qr2Xq+CG3KOQNheEHibVNN4Y4R1fWyW78lO8s5rxFSgjBi0tKe9kVtHEM6D8KRMS4IBC+jPE
HYoGUC8boF1Ag3WpfcEjkF+XVU4cVmFxXiVGsYqNcpUdA5pfHi3RkFlua9TGbUlsglscGqZdITfo
mGhu7G0hMMyr6hklPZE8AKw/0d/VfTEU1psmO3bzC28tPAuopxHZBGKYq65arAqrjdKOmoLqKmt4
H3wicQyHQj6zcq9O9mhEx9Jpqnvu0oPfATvglV2l3hhvwKMxhHQ31asczKSfsX1bheJgDXqKVTxe
mnnuPZrNfuSr0CyAMLoQ6sq7adWicak052XVpzPu9+hmzl09SAM16lPQ1kwlvYtWqRt7TvKOJUY+
JasQbq2SuPqpjitm5NyoDe32g91Nh3IKYp2mPtyeAyLftRmq9DV3yvo1XLX4AnPMS4WcdepXzT5a
1XuBjXFDQB6zy6rtB3NXu6pZgKXQ+WnJiuE46w7kvql3DK3+GToTDrRYZ75TYgNxbd001Gqk3tet
FWobdhTlsfjcTOTrkgKaCd15cSPkxl43GfW609AnJABj3XNQ2MLKI1m3H6uH8bvk36dBcl2TAEMY
PXNdn5B7b/eqvnDQ27jmEY3CNt5iZ/l/7J3ZktzGtUV/5f4AFEjMeK1CTd3VI5uTXhBNNol5SoyJ
r78ri5JNtmzy6j7LjpBlSaUqTIk85+y9tnf2s7Z9iv1JJpDpAFWTE4WJLaK/dCblWe77y2jnn81x
PWSD+sXm2HZNvWX975vjd19kxf74+4n9H5/5Y3Psi9/I/8EBZpuw2tgb/3ti79u/Mcj3TbADsByE
+51d28GLBkLOCiC8aWuH/2/XBthKny4AuEpsG8IEe/W3Nsc/bo2JrXCxtMLFRFPgc6O92hoHYhrX
rAncYxCQs1elKX2whD7Sd+fkPxSxr2hiOmYBxYKngy9wpdum/vvfYQXjEeUsMfLxEed2LUjQC1nc
lxi58IAcvSKd5FSubJ6jBhjTx59/t75e3+/+L19OBYBhhdOGIebVIaZeWS52EYRwnEKU/r7s52ha
IF1Vrlk85sJqnhM6OCGgo8yOmH9mXxYDDNDOk56NjZsELzXm2QG9NB3HzuiuRr3L6oMcvAUVr4v3
S7a7PoGgNPZ+/Iijdo7+HwdB+RRi0KdSQCDw4xk08YHYEKXDY7cu1m7BxLavDEYfmT+rt51twq0Q
Bbhto6J5LMyl/TiHCO1dNM78PhCA9x50h/umD4KNOa3ZIYQdtJ+Cojwt4VTQOZvFU5WNGlm0Dgx2
KWv+XrPgch0IjgAwAOgSY+QrcUjv2OOo/Dk8UmFhbDEZY+N1Vwe/yb/+/GxpZ+V3bYlv3xRgKCVK
j8id1xlNLsLEqhV804St/sjyzsXzgu5KDnb3YLrMqX/+ffoOev19dCawjXKL4/fUd+B3t7clesK1
DEbkU5LJB1YU5HBj8vfYnBwLvioaIVi2AvaCtvPq/IWS5YJpS3CUFqxXZGNfMedkx6IPnn5+OBdo
46vjcS2BT5YHD7n560UhZy8QMhGA5YTU5bT6vUUKOfcM8Z5zRCdYatyQB/GlGYpHNbnBuS29InJy
ET+mY71eV67bPUhFoC9AODqQ5KmbcKuEvR7xa8VXTVmrQ8a9+XZK/Fpt7dVkppTkM+QHJ+FLltax
dsSoZMfe8nrI4Wt2/PlBfhMj/XCUOH2F4HRaRC1pfO+PVy22YuZLq1yOc44YnQp3PvlJ3J8M9l37
pug1P675upTSiNyCkGFu3vxYEteyn0Q77ItWkuVcZDSFiVKMOq823wv6mbcuKS2/+3NVsVv3dlLM
1hsBBhGFwFwKxsBx+URVE+7TFYDIQN+Yfipa0jrJ1AGLqcin5HeWM3ryg+veJaPlHqcMbxFvFywU
bQzrJvGyowHxgol+hj0E/9Sht5vgCSBufspR7UW16FKGsEn8OeXFs63IITg57TrdtYQiaym+75yr
oCsPU+y5u3aynK3ntOPWG72mBKifECUhm+Id3HMqx7rc1JUy7tywVS8KucyGscCwS4rBPrixk/fM
HVKLSNLWiwx/dfDo2+ZTO/bVez9Ji68tcstlU5ihwhhCMUpx0Jg2Pfl0+eBDgIv8ypJH4rhKci/y
5YyMw7uju0xoS4D5bWNX2XxHjkP3qc5LUBoEcxtLCDExLr4YhRHcGHVpRE6SJTvDl1dVxRS/9ES3
K6zwtExGTYJjGzMYrudhkwB83Bh+jWgrZ94a0+woc1oajKI3fQNiXVT2R0jO1LbAz05JUVVwCVv1
1ighWPF3zfVWjAZzfbLyLBwIJRyfarYPpNQGp3F17GcZe/19znmqT6Anwi1MFPupcPY1CaU7OdE2
Hzvbfm462eyL1DIiFNlI24h1lW9x843bhgqPS4NQB2FxcpzVuE9TvM5xNe5Y26bTALlro4yFmY5M
rRfEZlXE/Kp9ULK8yWI6PcaMVnRKyjEiUEJu0mog8sY0rxBJM4xJHGdD2G2CpyS5YZLyOxGA5jEl
PusxFivZudJ7T6r0s8VIOJolKZtG7gGqdONgjz5CnFGUzzitinDTTCucEZMRz6jFGCTRMaEODebP
+PS2oqrhb+UN4XwkBhyKfgHIZwQ4Y9pU8WOWeJ9ahbNNC2LLN9JEx7XhZYRgax2KfZYEXh3ls5a1
J551wKZsXLvYDc6DgeUAgpZ6hkxvPoxZ7yMJUDQAEZnk7R1WPa4QPZ7uWinhAKZayqOwM5NuH4+L
x3QCV1LYWWsx7qyZrnrqp6h9SBRHPJUTyDs5yQcGEuOL5/fqgz3J+QoZ03QqJsYnU9I6Z2ka4Dxg
Lm5x6k+nEZUQU4+CqVCpVGJvzNzvxQlFr79S0XQeuRJmUiESWJe3zkSfCsYNsZBF0u4YYDvbXOHj
QS+UHYTX1edsoXFEQCetP4TA57wesbVk3oIGozULHJAjgYMe2mt0zcU+zif1dRrk3NyaKimjuGVT
sAIQZP5DcHtrVUGUJbw5BHrtjWViBjKn2dpxxPLK9wZk6lIVkZWa6hpbSf9+DWfnzuJBvVWZ2Y1R
EQ9eujHbZkJ1A5w0LM0V0U8uP6dE+5LylPnvUlKzz7Xrw/Q02V8AC03vIBuyO5nY8lF80r1Pwpxf
x7RPu4qA/FBbF48M47sPeW4XgA/XOcoM9oWG26pDSRb9aXa6Yt8ySX5HCkR56jKQnysDtWOZO6w9
WIQRGLL98somJrABcZBSdkve+Rpf+cTNH3DF+GLr2SgxQDm2u1BOHDk8vzsUB3Pkjra16yCL7hzX
Se5Wv4VnhheDz1hh2b9PPM+FimDzSwrU74dpGjQozGPEONg+NfRALsXODlP3TrAwbDF6ZYd2sNYj
1JhyG/pjfMVexUVy5BFjF5TyagKcCLsvVV/ZA0/vskmyriOTv8pp9WFMdh0L40vVHeLacK8HjCKP
ii/AjIZYYrPGPi5eV6Xu73PsUgnGXjo8mn7LnxXJ+ChNq4ukn4oPZuBe94XIDz5j3wNI2lXrBE37
2l3Mw9CxKBCBYd9OdufsW93frgoCMVDOpkhQ4nTX4KWEK23RMBkyPAWzu6Pvco8dJtSRFMl0kO2k
0gOn3y8+Syfo0rPsq27ibqb/Oyw1rhN6MSYTXkvGqF4qF7/0oqBB1IHlpLfLbC3Verq83v+Z5vyi
YIWuqbef/71gvf0y/8/NlyX7/IPK/I+P/WugY2tamOfa4UVk/j1LRdPHQC+TTIko7IeohQtizLb9
MGA8pJMW2CYjTbikVmrEWEjOJGAw39S0gr9Ts7qv9tskEPD17OypgGm/u693wh3d/nVO6vwsrTFT
zw7dZhZKB5DpzkxDNkYbG5Fkrqg0mr4yTg3Zha7csgWsj82cmaz+vXqR5DQRm2xChVpyNa3XS+35
XzpZ+iyyvifX7lgPiUcDHJnOrJw3Rp+uuPo0f9WigVv6BCRtWGsR4+9AY+RpeGdmxuA/TM3IXnfH
NFm26o1dy3jYeozzEYvbc5mpzeoYRMGAi4I4epUFxrxdAh+f60Q/F7hpQnbykp69b9SzlNF8AwSN
nAtWS/GNj5ZfYGkwKQGnBbljl+b7rPM1U61uL4S13qxq8zpDQ4hv0uw+o7ORe79r1b1rlbW/XdWc
81FPGevvbY1a+J+ok/8byMghy+FnD+Cd/JI0P+ScQCLSH/nz4RPebzA5aFVYDEA9W1dnf1o8iIx1
GQQE3Poh03CPue2fJg/vN4sAFD5HPwmdwHd8v4vJA0qIbwfwbqEDhn/n4bOtV9U1HSdw8L5r0Rpj
nooE8ce6qejHtZjHMLvPixAz0dam3dCBVyu8uzBuHefB8TrZYz03cUzG31LkZp0oV8TMHZfb7gK/
8Zm4bPoho4R4TL8RctxgMnBQeAVKFkigBeI2LdoYys58QWY8o+Xw6dEEJDVqkYc1igZdTcP2MYBp
FzqwsaF8XVVgVr/aSY1sPuy74JOhRSaLFyRXfqHVt02y0uL1y0f6+fEhwYsZ2exl2KeQv7qFKz2O
m87CzLFZy1YSRo3n662P9iXQIphKy2FqLYzxtEQm02KZRctm/Mkdf0fMyB7CbEG6ytpLH+VFddNr
AQ6NtjhkGwa0YWfDSjA2wbgOwa7vyjYKoZLi+odDMWXsJpLZ+5Rp/U8/eWl+68LljBBa+XeZxJvH
OGnBP1Z6urXjk125iUOaOCjvhky98d1hqCOuhPoQqwblLhbHcQOpJHnjO3ZMm6tRcYFcOiXJyovx
pczL8sFBJuwePGeh4KntaRey7tVA7HJGaD77vmTj07Z5r+Qi4UDhSd0SrV1dGT3QAtrQzCa2Vbyi
2ipmf9zYpcMtka8ZhkzUd/0KV7DvZeThzv04MHny7jkSy0RsOlVw1rTGLDNH0uK07gyrQvrV14K0
VEvT+swZ93NiQwboMqoZ4C8P3UrC1KZOiySy1NA8FFr2xvgH42vViQdDi+LqqfKuYoc42w0ZjN4L
3AYRLRcx3UVXl6qmSllsVRiIfVcb7ZmxV65uzHpkI3VFUTJjIoRST89sx4lw2i2N+7q9d2ACNCcI
KgJRrp0poBwpiQd0CKreOc8x9hicJzV9MAZTNHScqFo5ew+wirlWq5j8NxUIbpjtFLHtu1JOfscW
n0GjQn9O9hvkVqwUy6IT2K2kb67yJpbh2SMW8QW+pmppO/qFvykDVRnnySV+YYuHvLmFNJCdp3pI
r724nineUoaPRT+PcA0o4E9Lwo5x2+s6E3Skp+X12BCw7ZjoWTcD9HKG5mtiDEdT8wRpSWT32aIE
9ssOJsGmkXHFkx2jLtrYrcqGCBoXRR7u02k6r2s2dpFlgBNvUq5m1EJqFCgCDblChQdiQxPSxFos
0bP6N8tazTj5XfMgC3+M0sTG6koDjKSynHlPVBp+dguhoMTDAtU+RcVrejLCQzR/sABBH8A+d8mV
Y/aPK7Gf60M4Gp+NNax5phBYQDhjEOPeDkSyr/uhowDeJ6NqPtB3Np1NoMb0aV0DqzlQ3Mv6wF+k
MGb3MAxHViL1xul0+p/legDCs7K0CF9AFUyTKIdzTG62/MrI5607esHZpiBZ3+CXmdoj5CPRnGSs
lihoDUG6TW/erAyrH5x65nmMnTCvdnmilWmjWaPy6PLDutjBVW4EFGDBbCzLeREzYRp2X68R31Qc
sLz0O7iSMVI5rlUD+RhFl0Wz4cFolTnt7TEtIy/MrevGQ7VsBzlBcAbiTKZa6SKe2hU5AGwYi+uM
uDr/JDs/f87NwXhLP2/62Js0Y3eycRyeNWeZIgNGAzmInjGcZJJAjgckQzpx2ifymn8AGqMwWtzr
ruW1aEy9YK3SK5QaaC63ykHOam4oZRx82SOBpRY8RvSYnqQsrqd2OtJlw1oF0H1Ohk3jVqODDqkd
mQvUNMgE5fM7gGTvHW7hAfDnojMfatM64pbwHwCBiyjBjhMNVtqdsOP65o6GAcRYw8VB0Czz8ggG
07ktK2sE1i79StzgMGhuwCx7+SHoGvtDNywfAO/goQLLjDdXZCTMbafJHAgNZZZNwqKOa1yV6B+r
vMnllgJ2SR7EMsWS4EqnVKs6VrY/6ARTB5tMfNX1rBq3TlCIf+Rp/6f9lO14egfy3wuat8Nz+sP4
7dsH/txNXeoVky0TEjCCLHRR8uduShMjPZMRmECixnaKBvCfuykokRoOebHR/lnDaIIyQjYt1KIF
r3dYf0OUdtGcfdd9hjEZ2pTZDuMwxjp/yYtroOikjQrUTVivBtP+YG6Vwo9AgklVOTbwFh0mNCVJ
e9270JGEUtlhoftzr3SuDoZvOsI6QSAfsVIAt1geCdNy7xl89Lq1Wi5ZzPsHi9c4rUc6ok48P2LT
WmAgjhAiQ+dtGi/MvYC785Ymo2Lq6O6UsXEXomytrhrYy324RWPUBF/tlgH9eJxRlS0keviwmOIT
BHojh0cTdNObduIkvzHqBuls69CR3tHNl+s159Kx2RUAnKQRit8laU3sH5X27SaO9vDKiiTrkbLo
lkyh9ND51mpv59qLn+rKYolm/abrLZqoXEfjE1DH7ImCR8LZRef9sDSs8IvsTitvwX3axOMzLrUv
nSXCYpMVkpgCM7fxx02q9LchGR9WTa7vlGkzMvtYhmnzbE7dNUWWxjjmGumYJgUwR+BNM2qiwkjU
G0MJ5OqRmRR5so+d1rX8g8UubKRJe2FFCjOBeV9uqmLqiuXRK4Ho48XoYeIVm4pJL0Dqy13+T4fj
Fx0Oag70oD9ZEN4/9ym8neHHIuuPj/25LFBkhcx+6NsFId53/ez/uSxQZH2ruy5F1J8rglarosQg
Wsr1HJ249q/mBrN6OhGCXglOdQdj/t9Sq/4oqaYJiHlfhEz6PHYzl07JD7NEqpEOoNboPVQTHI1t
nS3jgyTOBG/Z3PW/f3difjmXv3wZhSYlI7BIAgbdV4PLxF2cEgqbA/RfEevkNNaTgrL47ltKCSPc
9mOCqvc5nEg6+n98NbAAlmaaKZzUH6vIzCgEeWHCeVghzH6sQ8l2BU4hwbpYXcSTHZBzQUUjiXHp
ob3+Kj/vxyJWH7lvkaamYz+Js2QE9uPXW3aW1PSh7YeyIt4QGO7ELo/omLW9yhr9dQu9/l+EK1rc
I9/Nif/4Um4Vh1cLdODXc2IyIuIxaUPrgVhb66m2A/tkVR4RtrQCiMQdGKQ6mc2Xj2Kkgk6HcXjx
dFZeaXich44W+6H1E1JhsK/CB1mBrjx7gUViDBFCprie2piMPfIFdFpbK9j7LSSE2L8Yd+vB6L9f
Xd8OAygQymyLV+dfBtHBHNjjQlj6A1Mw7pWxJBG7ROS8D3o2mvS3muuloEP/8xuG3sZfv1XDKnxe
5fQeX10xGEx+vmCnewDZJZ5qg3l059fpVzNHQkiJsjy6TituXcAlCDZShig///6/PpjEGjB592mg
cN+8flamMKxpWSziwSPr+zHTD4zSeavJ1IlfOB7Ef7hR6JTyZCFiYA/yWsAQK3+oTXMUD44Ob2RS
Bt5vyoS2EuswNPoNzjNeVv10mgQDtf7Mw3JJIssLJJR//8BtGq623vjYf7lrLcSGYWfGzNgYF3Rb
B0dzc7YGgDK4aIpfqRz+00OiNU88l/yXNpNu/n4npsBFSRPVnqwH2RP5VquUmCUnAZQ5+mZzXUli
WW0ddtl1GXd5WK7itpqYZCJ7FwZxSPnaXBvetDwmnUtyU2FawXlgZrcTwHnu03RicFKrnKfMDcCQ
XoWUquX+56fsEhP76hHxLa4f5SpNdO7YHw8iJ0N1DFQoHqCGmt2eBBl5vNw3i8ZhSkn4KGUs6x4K
SObwoCUT0ojgKpJ1c2yRDxIuQ7OqhPG5khAmYrN/CSSuzZ//zv+wCuo+fYDEgx+Lz+jHn2ksFEde
7IgHdwW2gvSC0yxa2X4UZiyeOrRPv7izdRvyh6dYZ5M4Ae9c5G1gTV5/YzWQ02UWqsdqbjfX7kDU
HM0r/Qeb6nvUrFNpe7Tcif8jI4NQVQCI86zCN9lYkC9o12p4sRumg7nJCmAaPASZ7bBw6nvicoqo
t2kiiSwNz2RgwWQFVHM2jMw5WT4HtIJi/EX0JEfw+rA4Eq4zQ0THQtv02mGyBkWIgFglD7QrkDi0
aiVKwzcgO9mlAgw5pdOsGbQg2YkMK2GSTlWc7kMaXPmm1FUHKXUtu+3cggJfDf5+urRhUNmMYluL
RNlgGNx4pYQnY0uDUoy3rQH/LjL9ppGb+dLZAT5JdByNNZ4M5OIowb91gPKy2ThknjyMujcU9FV+
Zhzc3E45c8QoaKQJ8QXPyweh/OJONKr8bBa9iMpsIO/KUuva8vum9EW55BsCbE6Jvhl4f1+Rro0z
tCOm+B5FLG2r5dLCcnQ3y/XTAKmJ7xvtu7Eu8zmyY99/g+c1ZV6b0zDegL3sKM/dhA4RzW0ltwyi
g08kbcIWrKt+KI7rQl2P3nx05MnqVGacYjJwzhBVccO2U3xl0hR/Q/wWiTA+3Dj5YMzQiTYQXGt3
2/VWkW6rlPCPe1w8pdwuoZPGEW7L8F2Sjrx2C+4RX+H+Af2hwl1XpXOyY2sQ7nyQXfy6xnWf+xAY
zbYOWG3YArIQTy1vgT5TfEyBCgSOYSMHDPq4hKYp6M9pMX8BZSgWqaCPuH7rKiJIo8WIsKg70/yj
8Zh860K22u+LgCW9nYpw+IwmxsMOzDD+YGa5jEK7Sm6lhblPhhlQRUI4Z9NcPwhtMba02ThgH/CJ
ViiIx4zERz+04j2VVPN7pU3KjYZCgnfBuKwtzMmo3cyrNjabI5cHIc1QH2TSulElcD9zY10EHQCc
MEYr7ZEOMEs7nekhF88SMCAXM/VUBz3O6vqbzRpRvhlyA5Sq8SOiSwKDSC1aQZBaNri9Yov/FUgt
3HZLw9wQ6SZThvIqXB0ibD8Y6eTZ/Nwir7HVd6oK9oapNz8rKd9NUXCmgfg012aCOo7V3gB2TDOI
pnFJ7YyAKy7fLkbPFbsk/lVIAMbt5Ie6q9ewVmSKu5JOreBl6tQIUrfMYNqPoey5sli/uagYEQgt
NmUQzXgRWs3d5NIXE0t25iQPox+smFsgjTzH7jxDNiIQbDeUhPAiAHKfl5hw4xn530u/wrr2dGvQ
cFiHfKeiRpdph1aDJxTvPrFe2EJIR+FZtt3mmm1d/G70piAqoJReQzC1njrT1f9QU4bnYZhYn1nO
4nhTOmGVREIM/JVk1RqRSSe/WqYmMzOER+MauJwcaWn2yACzEgtwKvLbEcZSSEObX5XowNLQb5bH
P/qbF72FXiPZwwXnGInNtZ9DwQXo3r/gyOJUhtIRT30/8qeXX1uNY5Jv0A0gK2XbaW1GN1P33WUv
UpTE89zVVSGPSTKJWyYd4nZy2BkqC6HpJNYQx1quHseMcsMuyRDOY/Sp6UCOZKT07lFZnHuB6ozI
PJ7fHLHBBCSaNKBH7Fr9C9JRTRLI2X2aOl8JbWS4o+dCGGzJ27YLk+4jsYrsfoFNq8fLRmEtSOm8
gg/pPVsL+3vtLfiIuSncLVaQvzBGJb8nQxR5ajrDvDVTHmmvicHn4MlqztxGXDtL/9q66Xjx9I08
6kjJRzM32YQ3TRfuLoGNIKh4mxODS8JvbJES7PVrFeNLJn3t1PWSXz7xmUlLYnDRdYYkw+qywRn1
VkUbdl6+FT9YCDlpOT3jqHThktJnLIiy8QmRc25mVwFBr1znOfXp4h547fADEVWRARyQ75HvaGDG
n0oj5cvryyMkkAgu+4mWCdsg3jy08OeHwJmZZ4dEUVJBBGzu+L9hIngB1w689KjRpUpB6+UgMNhx
Y5JxDMlwvsVo5J84nObanmAdZWpU5MylJb+WXCt5nGfeuIO+PS9huGZCOCzCmpF/c45V5t4J0Dzd
tHNiIG1MY2pAAVC33CDMDGAP8J+zFTMa2XyLkB4EOY7LlPlPeYF4cTd0hGKhPOAeKVOEgWlFL2ez
tBXHf1kEihJ+pMoY4WzLImOEolz7RCg5D5ynv76aCdDN9VNfDqL9mOtY6jDhqrLd745dbHNVMwu7
VMmLnPMwswUNa3DuRor/b1GJ93wJYy5MnStLvjXM98TliZey55dc7kRnwRp4PWcsAa7IWTCEhL3L
nrZLIIAu2KcJRtUXKO8cliaribtjJUX4LhtW7KMD5Wi/W72BTZEVkLe0sWD/viEJ3H2281w8WUZA
DRDmlCHOEoin2SbQemNbSoDqiPMQnWIWth9J52L33ol5ub8cIW8i9si9xwokGyRSl4IXKzzAS2Hz
iKJJfcpYus0NyTXiCcGieCJglctyIdKvDE/LbzvGy2tTITKYARUZzEaClGNf3TY81xaiSmaiiBPH
kUpGnzX0QkC581mUa4Q6lofe4yiKLHae23Hgea1TtNNlUfNYrcoGRWmv9n4kMDEglyphOcoKHi7L
gUEEnVi69ibllgfIoJnraRZ7NuwTvzuqzCXY2w3H0n1c5FxLqB4OTVVDEsaMAom7hn86fFcvMPBL
rJmnomsMgEFhMJdXAET4NBJhq3uDTA0jVwkhudquMUsZEFy99oERNw5NIljk2YokuiR3BuoVZk3N
9eUEfFuLdOGOQ7/9eFlYZeLzxrncuzGeViCBQyuPi5+pT5gN4ofL/elABT7kNAIOqECc4sYfA26R
wBzl0XGL6SpNlETGd7khoNkGX1t/KqZtJSdJJjUToFK17jPCNfF0uSs8AnpgC4N0vvUctP2iq8Vt
7upuA4j1rIFqWgvQyy5S9i0iFMJsGYL3B+nmgPAzfUDGXHH3ZZLcSumgCT0oNkIyovYUt8LhELjl
xBPK2WaOtKMt2PpxxxvGt2x737Rs7ce8YbW3M3GHKpuBXbpyU5uGQAwzzCzalxXQKQg0iprY52QP
saFf30POWbL9mcdGv4BwIiekd23baWAhJTFnivedEYQsVxg1mDWOA4+ZTdKqzZxMLY+VciSpu5Rq
70IywN4lbsJxjwpAMr5SGA4RHeVFbCR7IeZ4IsiW4zBONV7aPjebE2IbcStNUmkpGnUwQJI13O0m
2aHyaXAJWtglRhG+M+cWu2S76OP1w/neGS3/zRgs1R1SCiQ4MW7AMO+PLpKGjS9Z2QkNzL8mRDPB
iOwYqnqU1ISD2zzAiJIec4b+3VYBft1CBBxCdijKe0d6POc5a7mgjTuvy8EYc+BPkNMn8CXNsEkn
6BBZ2+Y3NpFEYstbszpR2S/HWrTo7YEM1jdxg7w9XHT6hWeRdsrAgjtM9haihGWB6HXV6cX/Ko8T
GpFIDym0R6ehgiGB+HTJYq/pso3broxn402SA+tltNvyxw7vLGEl7rrc0wEkoQ091hGNMutSN7HH
qfSWrksDKEQJuHm0oMZ21BONS6FclKyysx3yqIZph1jclPy8ePVpNlkN+wNGGfzS5fIyiVPW7RXi
W0H4d8iSVIRtuMv1O1wYefwuDnTM86UwTMykbq+gIaOSlANrWuMtfowveZFHP23CcxaS3KBlArfJ
4obvhDFg011VAEaHiBFqMK5r7Vm8P8k/5m6tElar1cusp4lvhvTNEhlizr1fQ16Yu8ughqARFvVL
xDuG1KxCl0v7al6c9mMBhnLTDKx7knnF7VBy82SxUVwZjbv3Er0yr2vDG4jaLj1abpp9cSbP7K/d
duSJGwxwK27RhWfj2w6jo0di8GauyKVyTuQ+mf6Jgg2nZE99g9xklAf0s+C24DSQUN0PSOmx5D8F
gaBl54asSvR5OCU+w2N6TbFFJVF5vFi8SXlPKR3raAVgfGrdhedhTfRycNkyu2b11UusZUOXrDL3
aOaJ9AFQbu355vQplePydkmhdqcEH79tx6SIep4QVmeqnXXPC3HEgwuk2GJ23Br38jLAZzvNMN+W
9nK0Etf4PLa2+5KH4/qlZFf5lRlXz3Z7LiEcecqic0EgkNDKgFJrBBx+LsGMF+lA19V5t+satNOu
vWS3mRYYJLmXva/aIXnjsccnIb4qmfdoQYIKXHUb2m38NjVQtTad4t/kXrQL2UXHsF40DaWZzGLr
D6bMNxBKvI+X7sw/E55fTXjQMdI3+u8j36cvdf2l7798+WHu++1Tfwx4AvEbwZj/Nk/+MdwJzd9o
9tu4zwL678BA6Lz+MeGxvd+YvJj0biyandqO+a8Jj+38xr5Ga+sIt8XCSHvnb4x+sX/+0C3CyUU7
34PbYQIlQcz6ur3rK2kb6ezWJ2Oiy0LKpR8n+bTD+w1HlcZqIDbC8635PFgYZqq+U5HoYXFQI/rH
rnKyDa2gnv2m6xMe3zne01KYxc7LTKIPEq8HSCfRbiTe8qFa0NlHynbt5zCpxclqzZL5rztvOyhO
O6gUL2PdDqfJ7pODy1gt8og82ZI3k27XdRgPagK/T2KF0xBAs/TAhbD7l0w16TAhpnHaLniuEXyf
xiUBIZd57NR8wK3YQLZTniV3oI2DY60yXE+pPWWbqXcGXuaW13xIxdgdrMlYrwgFDwmxszzvE+Ki
FjZw1eItr1Ce3DRSAcLKh+BMWWM+jjMwu7pEZTuK8IbhLg2sKkl+x2BP9ikpHcfVJya9yHid0nyV
B6JD6+OcOdtC2uqhaRvAjrUFJMQgV35FqUs8ApnZuJBYK4t7vCm44yFTkfszB7sS/dVmLDr3jdQU
iLlzzK25Os45BHJyGvvVOMbGKq4cGu9XZY+3oMBVv02Rz0R673DTeRhLdl1goBucZ8T0WevsLOH6
5wQp/IGZRbW3OsDX5tqvDzix+hs/M+JNMVpP3lItn1Uxert+Bpgc+0X/sBZkMc3KK/fkLy2R0S7q
0SHj6tPIjJ2X++9mBftatHZ+HKfE0uVR/G4KMuIM8th7QahWqJtRWflN4qJxLIMW+MNCX3oHX3KK
sjQIjr0n5b7zrCyCpoCL3XUtOMMDFjYlw0+BrOevCT3Z/WrWS7Dt4op0j8BG+alm0MhQZ9+mo8jf
IklTz7gk0CPUq2veGE0xXQf6tdWg56T9E6btrgVgvPHIQInIuQyuYpz4d7aYmptyFm/TxWgHsi2c
7hiMTcG4vyMDEoHinVXJ8NrpEERQZTloczJhVP5xNFCE72np0AYKR4c8MnAv8xX6nn1eW0h91kXa
+9RpqeNFh3wUFl51VGOQb2s4cLBqHERZMHPHKiKybbKivEv8qBcVI0Frre4Nwz2GLtpVjI7djfSs
56aEXHimPlzS61aU771M+o80DUGCBcI49dnoxNahHOwcyd4UznX4eXVUl+2SWK1367T09/1oBdVn
2C/xeoaigjFiGN/CmbTvZQBDddyVhf/kxH2+C+UodklZh1dgxy1o6HHPS6tF5/fYLkaVz9uMuOFj
C0tdvrVK6h3ofWZB2zdC3d74V6Bpgt5AxprDGWGh5LxXU7vuQWbUHokfSWx+XNNuHkg3MZLbTvmV
/x4+mdUBeXSVeKiXcIxf8rjr6TSuBMaYIQwIx0B7P5IwRZe6IEqpAketG0bFlkxrtgnmEOafIJoo
4xjUE1tql2Q3iL9sSnCpETiKcQU5BS2NpEIBo2uXgikqd4oJpf0k0oGSsu6oFmsINi/KsYfiYMUL
gjuQwz4IdCghtBsFguMdtjS+ci0TNv1QbZgmo/KttiCVKdoue3TWPr4R5xYbRisE7BpVdOJtOmlh
3dz5gbIaDwwfEUDDNeJ/14wa4nc2ib/4CR6D2rtbJm/Zuw6tYtMsJ97/LueYNmKsnso5sK4lHgO5
KRrZgcMjLe+ASN+7qUOHXKYs5Llf3Fj7SsFZWyP5oqOw0kPtT8GhAY5yX1vlmfQx4W+kcJvzkrrp
ddy2/r6ZB4rN0gl8LaTLWviR9YimL/csHY56cI06189qzvqFTXQnE3q/e/T9YEXKNt95Vr+KrT27
Bhy1ur71U4AiweR7t4PXTR9d2nBqY9nhtWILuyk7KaJicZLDIIdVp3yMpbmp+lV97lT3v+ydyXLc
1pqtX+VGzeEAsNHsfSNqcBPZMclkI1IUpQmCpEQ0G30PPP39QPu4JNlhl6umZ+IjH5NCNmj+Zq1v
vfCMIlAECdd+9OltkiExV2tZbd5HixXu8dHJjxiq2jsHdRwPB/qGLPLbm7KTxj4zZvM0wI97XWzP
vYUfu219L7rg1hkec/6qJ+1bybYFzf15sOqp3HShXR1Tt54ufdiXZ8e1CRurJ8xt45x+iTG5nADk
QIONpj0B4gziO3NJg07QIxCiAeYnncPlFpVkuou1OrRZUX1cwIBeAPcnUQya4oHAWhfpskU29EKC
VDBmeP19h6CXLXwoeZmI1T5GO7etGhrRkePfs1JwNzYbJyb2YXyLHBIYyRLrnZOq6ODxBvYVFSZ2
RIhU3BoX50kAQuFZ6KrqGbtGd7b8xfqGsaTcux26S0Ba1tFrawGNmePZqoy2CLuiPQ1htWuKLrvW
5lg/Qjytz33TNbcunIcr6VtFQGRYekX8JvtxEQ/XunSXAM+HtwKGvxARmFzNcLE+hYBursOQORO6
To9KIMeQ30tclWUumHhODDGChCv/1mVodVC21zxLH+h8i9WbtMqOBa075ZDPpAdaulWIsGMEX/Co
XsYWeVc15eZOY7O8iM3oU4gePrBoDigefHIeiRHeJeDZwRFYxtNUhCYkrrI+T9iaL4XRrlqqJiIh
2YA05lixk7JW6T7im2Er3DMGajcOTb4yyFBph8nDZOua2FoUaHTm9nZH2gB0DcYLGpsef5sJ+kVI
Lupm6JguJO6vI+DJiWmjfTPlTtA0WhGTPnhz7N/TrsqIR16Uw4F7aD3Aa3f/ru//O1AVihvzLz1q
56QlwBJDQ5V8X+H/9nv/qvDlL0gK0dJwrSFNQIzyu4RLUfy/a7TWNuJf5T1//JeS0/zF8hXR3wAr
OW3RV/yTct6TP27RseK4LioqtCGeEBT1PytDEtK4XM0FfoFIeDn7kSZq2W4ZjCw5Xabb4VMlUwOv
qA2nCUxzPWuHVcCaZeeU88cl7LHCllELKa/UgHg3yprLBrsMCxH2Trjj53UqW+lmQRKVJv1yGSb0
1buirTCNsqQ8A7Q2j7xKUlLm2Jn0NUaF4ZsPeJfxTELx08RC4ZTlGfShNmY/aNJwOsiR5ykbo2Vf
YUTFIeqAZnAnRmNeMRXkATouevWxqJ4FKlV4akpvi54JL2P+1Np4hLwU1ZFBY9Q398zCemqzKSbb
ajZM6X8dIkAFe0jJhv1oDmGU7PI+muiVKZXdzzE0AHjwalSspMsOQovYjHldjbe17fcxkHPCxa8X
jOSAVzVFwIcxMr09jOG8djYJC0q5BwnXmVuMwMK9oAThJyMrVv7T1OiqOHjsKTbM5aDQcUVDHAPm
5rM5+/VGYP12X8g9Rh7epi6il3yZo5vBn8tdCZ2EfRulRcVjtJZPVJGdsSsYV+8IU+Rx7S3bjn+j
PhmaVzeth2v45GYbaDMSR7B21h3ul5Io8XB4arI7xC7ZIW9y88zKNjtIta+agaJzyLz6ssnHfe3U
rNBjbXPCVL656XpmssaswjtuR9NHDbj9yYzJ1PAzQhyE25dgXbT7jYTj9AOjnGmDXaEG8GtAlsCA
ctEhwviM7UYDfY5J3PKb4oLqhjDGMDui6s0+sKbRd0T9kbjnG5HPdLw+GNbonVCtQoWZHzA4DhhF
lGpf3BK2R65jnwBHkVzoCDO7OZKl7JtZuwM5lZOdkmQfy8ErNjW73QN7K/XqRXoFX4RNest+qH5m
F+jCqsexcK1muUIFEe0QOuXxWzMsQp4peL7Hul4ehZ09pEZlf/bYXESM+/VrYnvWo0c8xtYZhbMP
s5CpnM6HjVcz72zE+A3uuHxeJvLmVEXluBniqHtulnaHF6k5WjGYX12Nl4ODUzujHiR5dBE56uew
PDbUhBclLlYmo771GW2MvLb8YoQbMXYXzPWyi8KZVcAMtH1o+zK6oYoCkyFycTmy2LiGjofSmiX6
XQUn/7ofqvSpLuL0M98o4WxTLy77csmOfVFU13pxstcq6rxwDU70T0kjltva7YarvKupydmZDZuw
kv6HOe3yjAem4LbC7OosGR/cqcX01n6Syz6bGjrWNe/6VHiRuOll314NjUg+TaupA0LzaJ4rPSTn
Ltb1Q6/7kVAIol7ISS7gaCTqc+nM6WMzeN1l55bK2E29n55Maix7j4Ikv3VNFV6AsR4P3WJGW5Oo
sH1TD+6bOzT1AUHM/GlKgQxEyrggezO/gBNxZooLELtH6zEql61XEV3Y8OVmdw0kUmJTsQdk+MDI
g1Dn7GhixdgUUNBZbRPFC47U36N/mLbL5NUvRMH2l2yYEoaXM+v6whnv0tKtr2Mt52PZ9OIunMf5
qSdv7dUNreGODyS8mcqq/7T4sxUMzojQoO149pN/cxzpGQ+Vk3oMGWgsP1YJ61O+dq4WY6z3hKxW
X4XhdQdIosBMpxAU+uRNK72z6W59ayjsgHhjgqVtRO2SiNG3xcZ7DEguxG1nzuVW2bhuJj2c4zC/
ZVWhru3Sjp5syfW/uKreT2ImotSErnAG7GaeVacVhqfcvkNrQ46FhRrsqiyt7KCy6SYjQY8Kkgv1
xOLd2S7IAADvjTDwEpDZp6pMmf5Ij2A5NiTnvibO1BfcaoqsQBDnEitRO9Y9JHfXDrD9hAAGPWIR
0xFePVghytG+TdNjO7f1i/b8HdW7PvEsUWRilvaXtMfuiF0rO9SYBR+sJm0/RFhfru1unjZGX6/l
46zrj23Rq+uJMIDz0FbGc0WdyRPNGj9kLE0i8hpa/6pA0vV1Nsp0DjQ6vWNRuOPJiPLhELbWcD10
jTjZGUMamdT14+i67S2oj3A7O8NyEAjv73iysdNUffkiu8J/mzGSZhuWpGyLVPR1JASSCA7a07Cr
9iNt5uU8gc/2LSI4DcAZOlBGa1xI2OGQ2NtseK5yaWXBAL81C7wFY0MWO/VjiGJqV/pVeSHdHGq9
66X6rXCset+qof4ko8Lzdk4Z5S8iiuShqKfw3BP+czlIAm2yaWkuYiWPqtc2e1ib5xu9G9V755jq
JpV5e9a47na9xOXH8rE7k37lsY3S7vWY+cPGGIr+Eyg4dr+VGtqgdQwUOa0Y+7sqauXVYqj5mymA
+TLuAE6I1KWOoNd2xkMcu97nOim59WijhJHYshdcb9qVRx9HFkNnSnpdXYjrxGRE1hdkiGsJQpd0
JFce/I61MOfEmIiAFTt5aVB8gqn05TOMjop2Tjw7fVuejahw72W0pjKak7gaO+VwG5xtnCqLGZAC
h07BbU81FPMDI8VgmItky77aPvf0qReRXQoEKiSllJEtPvqyG3aTD+O7rhmiGMwlwLCz02UXTeKm
Tgh1LUVFxKjZ3vlkbb8CMCFS2eqqZduPg7q33LTaE/Zok+LRsCgL09gJcqNybnVYh+jZ2D/fZVHh
H8aYh+xoiisZAmcKPBJazzXpC53jTSeFEo2EC6P+FveJzRRqhigWdrV/RNhHBBu5OEERzu0tISrV
rZ6r+pjGtn2cBIxINlJGMI7gdA+h1fifqAXsh0modEYmI/w3mRv95xzw3j7U1RPhK/7OSNWdYOWa
8v7MjrpjlO3R5pZHImqXxqexaowLKG5tgs7Na4DsGPXymlQN8cxtEo4nu2fWw37sctYy4tR0WhLk
tXsbUpvurYSHde9pJ92PsvHTragX6g+kxP01IIR629bNY2E2+c0wDlhdwek6B553xX5wGNFknTHv
jcTyj8Cc5Y1v+RNPBT/5TIHmtcCBJAXIDOCvSkNCPbQigtpqLH3hZpEVcGZnt2NZwb1skEO49Fsl
5evQzjtt6PED48Z4My5ivPDMubjpdD1ynQiv4eRQ/lcK33jnONo+aKJ8z9KHCLzB+QOSGlTneD+Y
WfTR1GX20bGpARk4LA5InppoHN2py0V7VCuRG17g6yUQEwkecTLraGbYyCG8SPqhWbZTJNJT2qH7
2CSDlfSUmEQS5DUG3G8iT/2W8ZLuZrR8aJ6QSA2wZKZONid2pDWi8FacHaeZr9U6MmGVttq46+kU
F+Oyiyj8nxZPXqbM6pnKjNveJu89cS3epXPKGXR8ScD/MV8FJlUDiaEkyz2yRSCqzrCqNgOw1+3q
DNlVYnlu4vkl8Y07WZEXrNDNYY5CTtfWCd17V4wHUxjMu1nUEwtkXyaZhZIhjT7ytaCkmKUT0K/3
W5FR3BhZcjNgOzhjM/tsrSHw00DyIHzqDPOTJCYrz/hg8lERvzdX7HJFtSl9QuyJm2Yf2ss9OsL5
JJPhJp4d+1E0BTkgzH4JafFAAAA6AA1mTAsJ05iCl3LG8OnkB1+y/iT0WXyeDXs6sLjHYK3kQYWu
f4PVXgeVV+hzwen3bLT+zvbd8CFHBnOsmCOeXBtfbUwK4XYgVy9YmEpfQujAkl/5cj+33RIQkuKy
T2QUWZVddF0YGU92luc3TESzbSqJU1q6nD6BDOjAq/x2891W6vZXvff/+S674UdV8NoYYlQQqI8d
BqmS/vBHeXUcOnOW9DK5SHMEZBuDbfOpWSR3aVKKvXuHyMrXilqq4JEN0OmvD05/+53S+teD4260
cRDAa7F+9ksAl2u8eamSCxC8zeuSNsVVlWQxXjyl/0ZGvkry/0vt/n4orBH0NGv3i2b/p/eZ1Enq
MS7iUJVdFzuukRlg3ByVLPB+3/L9yedp0dL/4UAgLBRNP0sw72cKpi5nhBzajy5IFZn3sWxWkSUW
vqxIuluwfYjpB/T8KO+c/BmRIh01dvb4xgCAT3MdoibY/fVL+uNXjDcHtimrRklP66+v+Du3Qm92
MobhF13UU7GczRyepUhHOmgnU1hxzChuXifwp68Ve7DT+7H/vR/+m/2wzxr2u29p+9w9/5a+e/2c
f/vP/whK1sOvXfLad9+Pj379td+mR2B5ib0w1zXqO2NlPdV+2xGD5fXZnJqm8HEa+sjOfx8iwd4F
f8La2OOKZm+7sll+Gyo5JjtihZ0QNyF7Can+kQuQeJOfTnXm90LZWA5ZVGPM+Jmy4tqzp5CNDcey
iKytHSfZLl4KFUD3eCIX4kVijeC2thDv0k8q0ClUsGma9YmStqK+lw9ykEhJsk6fpz67GiSkNN/w
rlnkMNc3DZ4w6aCYhzoT0hDGO47IzW0dVcjpZM18AlVloDzohWjJ76pwwP4ak2qdYm7fWbU/bSKL
YxoRmLmUWHp007W5TXX7xC73AS1wuamr0oaWnb54RmVus5wf1zzSAvJYm4tqaJ4sJHyUSgO5VYtr
7PLQf4R//gEe58sA9p3frZ6yMnkro07wwPepfDxsZzEbQ7vg/XjV1O3Mpn7yrBSl5JrmPRq8PXTb
djABQGItxLYXEHxUdN0uJAEiQKqzi7pcEBag32xtTBvP46MsZYNzouYvzQY+AtZDH3kLfAwmwYkM
K7dhw08NlDzBUDnGLg5tKAEx8AykY9UeYDz4hZrua9DO3Sj7brf+ZurA2ksUzRw7DqJwZz6CKhPd
zu2s5S4qGQyBe9tlhPdtMrBPl64DfLkYwdH1NS9IEMG7NRee3K2a2P+C9FVl8TYXdXmsRWNT5YCM
GPXM7U1l0WuYGeyCGhLgUfbuRJFRp5opoEwUsXunA/7LvMpm+qfaB5RR+grQZhiAcWAEuIDzozQU
G7FO+EfXpzsyHt5PkqRGBDU7dbtFZWhurVlgT5V0mqZ6GKU1wHHhH7np3g0JLypKkUsJYw1yS/t2
S3c0nXzK6R3gB86ijp8lufQ6IUFsW5fQZX3gIoEXsstdbE6sPsspBVz3mvP5bVKEyqFXkptsTF7g
afPdL/wbPQoZrJYBnrKTbUB6Ab+T8ymhqJBb26+4HdcY2Ju2eXr/vvNIUkdlnFbdyPsl7EUhbGAc
WdY433tPZifTit64yDmrPX5WkrcG5oZThZlIEkR1N3/MYv6VwIkXYfFCuPIkThCgrz0fl+/4D/PC
Nz/WXCe+P4Yn4qmWc+xzdSi/ffJJ9ws8n29Y9pxMkqvx/cMoALMGo8GPVjp/yUuojMwk61OGBH7n
0CAgXm7D00xs5oe8pfcgiozhTwPqWXRVtV9ygqsbXZrbvGFcXJtEeoxR3OL0MaYD3EzrStRhErwT
DrG7ILIaxRXR0sWm6EvOsoL/OI0UWxJ9yFaY3AjkQLiKBiS5YwzwxoozuRtimtL18hLpAtnQAnWE
f5htTEnxX6LtBL7D143hQVMbmsVhMoXeDdZ6GWpZBu/frbGm1Bkh8Z/gTbmFcAoUVQ1FCr8FG1q+
v/eBNNAT9nNM5HZznqm9J6CbjAan8/sJsJ7hXOJ3ibMUBzFzG1MD17dDu0XnyVfX9aPgOuA0mrTd
7QbIxM9V4hpHN+atgo6sAramSDeU4O7lJi/JzB9GSxPZwOvDvsZ9xeBqzkWHK6uwsBk1fQF735yu
3Yk84TF9MSD2ApIdiytiCPUu87kioAQQyuhynZJobl3NPikjsORARuWiuDJa0t8WTDPce/PngnCh
jbUUm2RyDirO2o3Jtu8qtOBlOq0goBCl9RZ2Ea4Ru20uRg8huk+oxnZKcvNolq7YGVnETZH+gnwf
vjrUauoQ9vYd4355WCwwy1XHzaRyhiFwa942IM4kGHviOLhE6G8A4BxzPxO/3ptsRTX1ftEC7MIH
FBkP/N3xrcvketu4zp09p/PBQ9mwcUll5rEzcjLVU7VvvYTvD+jXNq7N4moCJXXd+/qN1SgfzcwV
8P5Zg/MD8ZnzV/YW36tTeGxJp46eniqW0Qi7Vz8zwlsITTmEUxyQMqzfap//O+/THRc9mQwJ9xOH
vmVvNc2rNIkLLwxi88rafySXtKSnjG+NkdDEEpK5GCF/Qcxi82JkiMi3Xj+bO1sDNt0Uk+H12yVb
vtArrXNkKgJvhy2rNRiRNOmLDbh2iyVVEWdo2g9uRN/QYtxMz3PU9qdkNPkKhQn5hdBCi+iV1MSc
EZeUo0gMvBBPGUpoH0HKNKT4QTpzh/64Qc/vxBVA0ho5SwWzwsC49ZWJ0quT0BlvIjHpN1kLYyG3
w1gW5j5qGo9dAS9Y5Rpq1KYxakIBU7iaeeoMxjbiUbS1LRme1YhjYJ+JYiTLln7Yv0B10ObHbl46
42mOnCGIexJkr8JYiY6lZ2Z5ATspAlDcwbPnXWQXofGBxk6fYt97+K4U+5Ma/ueCmbrGAWEnPM9H
a/cHVnqmDKBFzGuJE5/nA439W6J5uIhCPvQNgyAXFk/gJJzpf33cn5d078d1KNJtT5q+MH+yusLk
tmfVVf3RGt9vdlyDItFfie3QGEb0218f7efm6/1oPgmItoOPG7jMj20BdEqD6WPRsxzjBFkrAaVD
A5E4tsj3I/27CfibJmA13H73nfyhCfh/2fPLc/78fQPw66/8a33s/CIRclpwLyxaSXgbvzcAUhLZ
wVqZlo6FEv/kHP59iwwGxIchgDHf4RRWsBH+a6ts244AJO9BFcEN/M8agJ/Kf/4WBHO8CtMmBA/k
448nUEonzSPAMY7KMJA+JOm8HHsu47+5Gn8+T9fDIN6kyQEeKqmifjzMYrUUEctgHJmY4cEp83kr
elPe5ONg5JvvPv8/ufJ/vgI5FmN+xiGoh0jhWFMCv2+V+S5S7nAiPM5WqW7QZg9nD6zKyVnM6bby
cuQzf31AlL1/+BR9gdJ2zY+UlvDNlbPwXXc+IeauLb8hlHJuuBezx+iuuPeQL1oaKPQCyfb50WSy
waiYW6LYurgDeL5RgRWH2o36wB1YHFHn4ZipVs2/Ktf1OLdw86UgzZr6uVWHOozUgeyCBLH8bDMU
norT3Fj5XaYzBbyj6T5anVec1ECnYIQ5qKO5S5AppW6xXUmVh7k2MWxEzEPrrs3vYOgt34hPWx5j
7TSPYJ3PJP8l5MpnRcAayDwuttDMG7nZEQEl+ju77fO3RSzlDVPU9KONaxh0eJjteegXATnNQ9CX
xUjREJbbeqntg0SFt2nqedxZ8cS0tRPtpW915XVTyRHbqBbPjFWJJffGers0xnisQSixv5lU6AFM
scvXFuMZMe75dIczMibjsOZZu2mkszdbu/mcaEONDEnjxm95fs9jNLaflWu7c3sFRzHd+whvi2AM
Oc8DzOPE6ZoiL176BlsuBiv5KVXa/qAiU8VM6Vv1NZUtmcCWWhu93J5LDfQiwY2BjwcfrRTxi46z
NXq4cLIbalZJue1E5ZXfjyyA2DU+ynnJUFYkzda2M869dIkQEiWpe5MI6wOiKZMsK4w3MY3RrrXM
5nPul8O+nMxuLwcPF/VUevnXZkVVxUX8OjdptY0YwV1GSvYM7Rc3znctH06Mj/Fcw/D55AjbuBNF
slyZoNdbkP7MxT1UkAYq5TQ0N0Zp3Dte4l6EgBqOw1i0O8FC68pMo/4rFr3uhSVRmu2WaCEh0ugS
deIjaLdx6L3WXUbdigwPMyfWRz/7CkNh3DDoJ0sMVQC26Y8KgxcnKUtoo5IQKI2cMETq/aC0UTOr
MPE2ftVdpkbj0GZ3YBg9U6bPwF8JmTb8LyJkbhvjsWAv49UfwjGzrwAB3rrTiNhDSt/h1ObqmVx7
OGOVsXcwWr5NuW/s3Yadlibz7KVDDBzwzbovLEX1DVIEe6uXrvvA0tsIik5+qGuV7Hp3eTL6hhDF
hXAF0APtNYkSy25U3nhfFKoPIvIZ93NOwvJIvIQIS/uYaMnSYtNFQzy/FixT7U049H1JrccikMWb
JPVgs7QpuvAo1y4qyHUFSHwZlhTMfvN0kSkzmhExRDV699AwouURcKYzsGiw2YFhxTFKtJbz0KYP
zm/SMCud5DA++HMX79S7tgQiOzoTgi7RnLir/ER1sigO47B4qFLIYpcYYrRN2KIktWCboIGU+zZt
EyQtUd55OGcYWH4YtMtPiioZCC+sG9QwZY7o+jbyjAiZTOXVbXypQtzwiFTC0f1sV3FPk2FSuMVw
/CdlP6b9aLj7eoJ6/RUGK19U3MWdcWJRtcp1dB4W0OUt1erPgPb1vRqw9zZmwW24zH0yR8wue/QR
7DZBKOxw3oy9J07uNFA3I4we+41rxOrg4tg8jXZYX1nT5B7tHE7PZtJzQtjpoixE/yWVd4udGoNP
6IX3xMONrx4lJnENjI32jl7t1uDq6MGdYo1vxNGNk6c4JROO7i7vlyLI6zDkYpdYxGrHwRLlD761
Z/4EFg6lwA6vaRcUrUkjaszEHhrIgL9MDX+qEYLeL62JaN4tjL7aDsOY303Cqb45HtwQXgjgOG07
WIJnlbNC9KIs3jXzyMqXzPKbzE285yyveX0iG6x92Po5iAngDoGmuy8CECT8N9fo8jdbNtkjvSPR
oAzkli1MzPI+ykmM3LSUERY3D03DEYfZv6vAb/8tKeFKo/6uKvhDGXh+btvn17hvv3Vd+30xaP/6
m79Vg576RTHVhfnosn21wKH9Xg0yDnbxs2NxkO6/yG+/VYOMg7m5sd9ZR7RQbb4fB1u/2AK0mElY
E2XPWl7+A8vQz3UMBjyfidgqc+RgBJn9WMcoQZSSrozqKJPsjQtKHQxZhptE4q387tP5kyLtz44E
KcIRaN6Ebf2MKMsKp3CWyeJI9kICpll9qQqie8Yw7oN/fiSOwSjFAcUGVezH9xShQFmaSlfHjkyN
IOzNm3bIAVEi/frHBwLbxZPM5XAmx/rxQIOfWapsluo4t/pNZ/otNJK3lP/9nxxmhRNCD6Tn++k7
gpG9tLE7VdiBVhCFRNPZkj0X6Cn5H3x0nKsKjT83b2m906e+K2ujysydMuYdDWHeXE1mrzc8BeVV
U/zjJDXJXs+2WQsrQZP0M9cIxLc0OjVWx3gc9YbJyYc5mh4tY34E+Px3LfofRgPrwRgMMGUhy4p2
4ccvysDowLVZVkdVr4OuNidYWuLiKo3k2ZSktiUOw0cLsMM/PxXXjQ72bx/lhPfzV+c1ZW9nVKTH
CrnMfd8wAXSVoR+NlD/99Vmynmzfr0q5kiXGRJu7Ahsmruof3+PSp9TxJdRVBFPNMe8ropZsM7z/
66P8yVX8w1F+6nvgbzES6jOOAlvr0m6mxyEfi9N7EMX/7kg/nfWjzuNyYM1wjLN+3npT+ryg9YBP
/reXl/nHN0W/Di1ytWE6NtL9Hz+6EreczMsqP+KRK7eVSVjAZq541i5OPu8UHNYtnQEod/Ta8Mun
cvsOcQJQU5yGmq49wDI17eREW9fQC736cZIH7zRvCJkkRTOtRBohLvCuDGfUAJjhqwVAAe6LelNW
/MiMlG9namae1ELu0Z/q/A5HnP1J+zaWpjANv4A8n7cjMdfH0CfKo2RofxhTzmftT14E4K2nsYZt
IbdDjdu86+Ji1+us2HW2X9x3RurA1FrG1/ee8r1rHDw6yTmlQEEQxBQx9mVc7kDBmC/vtL+k5fW8
W8DzkDetgSLsSxVVN5G9lNsOdil5PgIQ3cbqM+brNSNtRri0olD9pl1aM6w2mspgf8O7W3JuXMhd
OqbPaBxZOWF1iyixPI9HQOFP1r6LkVOwR1t7d3w6h7SBFoSwrsSISdQi5i/gEZlpf4riwb2cIiv9
Eskye/RGTRvSiupz7eX2p5D3Xm380ao+V7nTL7ymARNG7K+1nBCoXDdMkem2DYeqqh3psaRBcwzK
rfsS8tFcxmld3Xh9+sbepg96LFCfcpm8Te0Y3nfeUl6M660xpvS6nMHca3zmhG1xbRM4cEu8OySh
CeQRd/SOuTjlL3Fp7GZcj3oOByAVKJ0du8A+Sq4jUSHY86LizTMABFhlyocIWaQAeD+yjno/7TM2
FqeFmfBVDMhhp5kZf0IBmwaMezHyklH1IBebtxT5if6iENSScz6WW/LaVr5PN5RLUC6Nlx2SAvjq
2UJDrLZejIY8DivoOLY1gLIpSg1ewSNf48pA7/oJ1I/7MBWaAhSOwYn3OO+Kjjunacr6SCyjeiyZ
dD2IouT8ccGfsLpz3IH8M3iI5b6foEE1EztILBN8BV0Iv5O+p2JQYkSgQEixUo8IxLjsHHMxVjEt
2dIEJxw6UZEu4ULgih+7wiAOqpdF+kx8pLFXBdcRpkPEWokaskPLxufDiFH+aSHf+uBCe8n2LJTs
ZJ9WwCJ2S4r3GAJFRHMBr8R6WdQalL5wbeEfQ06BE6/9OPhkxBIm70Jty7iHUlO7mwZbwonUItoO
Z0R6Z2m+CReQ85eacfaJ9Iti10xshXWTUqZD6Akt2hleCG1ExNjLQPY6buPci68jraZdHzG6SQ2+
oV7w6OsFdzUEJ/g5YhXep0ODKC7GOvutqBT6Ve2BHfNWwoFj9U9VOw8HkdO0rarMYreMsjiNTvLW
hkmNPL4zg3aV9TbRt45pxzZup3uIZMeuHF76eE5OOZiJXR9W3iWPQv8uXh0iVsHLMq1sOCOPBRip
uc4d2SFPr3z9SZJLfmmqaU/WRBbABSOkPh818n9mDMlGdBkn9TtII86qGRtHqm4ERSXgFK56mq6Z
zoiMRNGm825puLvBRhoO1vrcrRzet52nzwkBEzesvtxn0AvyTgygcMoIoBd7bnFC58LRuKF+6Vcc
hgkHbjsUa3fWLlxGxE2qm66g+2uNhjzNCHVwEDta3lleU28cM3tGJipZeHH/8AAv4KCY9MZumnkL
phAOiCt6eRcSTH9ljf26D18rrV4hQc/YPG6JjuQmZq9t/8ihof03RxYJGCxRH7/G+O0rtNCbSLVY
0x2ylJokuxFVV+7jUWA/bvPqpq3Xurq0y8vMqjiZxhrx5ya3UNMRCrcBFzRucw8P7vtdF/3o505L
65uJ4X4zrOeIa4IIJCqPNHmXVDyi0YB1jVQSKPg79zqN3H3L1AnGy7q9F3Dp6o6sCgYE5cdk4hNa
sKtvJ9NvAsdoxwCJLHfuzISOg1mgeBiqKAwIRSxO+G3yu7bn3mNE3D1GxUVPnAqfuSr7vUhZpUU4
RK9FaJsvyuq7y8FAEajLHg1Ym2HyNodDCvfkkKvIOHdNciMSMTwZadrezFOMFjldPiWmGD/JdUUj
sescnMVyj4tKll0BCOCmMpqQXvezXzf5NhExSg3iF5wu+cj1/NgMZnS0ZYlaIsrrgG1mdePMLUro
co4O3NxfDJdtl+3z0NMre8VI4uyxLrjz4hZkMosk+yExrYrdMV8plt61tvCclpU338Ge3mvcaCAu
Ac/tAl1xNvXH3Had5lDECrtVXDHJbBV7bnSV3MxSmjx0zHaq8sCKTH2B5QX7sqx8PIO6yeEODjUZ
tFklknwj2PibGzcca/KIcvtjm9v5aawFbHw2s1WAqrw+iawlkwZOnU2oISZV37ucfw20G02SXc5e
jg7gQ22PiD5NncbGwYH9iZo3ZfU8bew8HOTJGRjOkuGHERittVBNj0SbEd9bO6cxkRiDzr9VrhdB
NY38C7LC2B3iv2ePKHA97upft4vSZ+wSYNTtbvF6M4hNnZ55WSujdNdVcYNnQPTWkHPvab9IiBEd
QRnZPfG3U7apLG/1ps0hdAlg/8MJYKfeJpX54sj+WKUp69MZq4zD1Gdvg7HbcuMY7lw3Nc4W6Mt0
2/k50xfWbAeuUxvRRNoids5kh4gZUcRUh886ZhnsjyzLbbNkRe7X1lPe2WyKeUYzHYlYZxaO3RuB
ysRyzeUavUaZb/XohljJZj5KpzQzjItkcrF/AfTk/uZ43L4dWJ5rwBvD+tFRGe5c3vARqwseCTm7
w9/AoP+gREQ7BrmcEl65Al8xzPcfNgvtskRo383sWPMA3Xr2OJy7iNwgSEPUCaQyJdczkA/E5gt1
hVZNeckFT5AjIM+ECfbfNWo/MrmZCqyvhwmBBcZ3bXZ/anJXqSPXAK+nya3HngjPRnNPHf3kucj6
D4AGfssjeZ3+b/QNpX2GOrP4Xtu6Vts/NDKI50xaQ+f/s3cey3ErWRp+lXkB3IBNANvy9BTdlbRB
UKIIbzNhn36+pNg9YnGajLvvjRQUSwUgkeaY39Dg9KlzHHWOpDt4ZTw2xWFoCcIQNo84oDiOK3y3
zgyUHk8+TjTe9XI0Wo/WG6g7M0Ro6bilWnUEOK7I4a4FLcoB7BKQ2iReMpusKx8VItXbXCbEg9h6
Xb8cO/TBLbHHssfaJVZhAD9GIhB9/WE/Uf3+JLFz3qUn3J+nyajCp7P9LilvprQ2ArDKhwT/jtN+
kOVz7bSsqRE1RRPUuUuwXdBfAh+QWeoSeTmSWRBBV41FoJ3yEIQy1WlgQ/+aUQQB1N+gxVbMvXfm
2ogXVjhynOdCUhQdWkqKqo+8A8w1JBAnEtet65fRLXLt7qMjXK1/wR/7wLD8L3DrOYCxJCoezDTN
vr+cilVF4xq7JzACn4yFpbPY48mB7w8NV1qhoXfcvYz7Mco4vfKD0iJWnoGEipqyeD067tcW4PoB
UjfYe+gSNAjAVsSd+o2N/Y/T812eHdL4C2yPlwLA811jU81ipCxrpTBv8E3xjJjyrjt+tg28q1hw
FQoVNmr4rg0E+Cgl7WEORKKq04NwCZ5FzMZV4fq4bu2QPEPk4BnmjOQBPsTw9eP1YL8fY0IU3Mu1
W4RFq/jo2rOVu0NXjMnBpTsRHQoXAbOXsjcibd4ZRtbefBVihPYAieMhD+f22Wi8cavmwYOagPU2
giZx12ESXvSIlcUaSAbHAmsZifwiLrkILUZWpE6MSJK4vtz9f1ELn6IWXN7jvzHv78rVoBZkfgRa
0P/jtUxt2dSpKR4JlPGpm8Ip+FeZGhLFXy6CUtQdPcp1f4KWgTpTotZlVoqsL0z5f2MWPH7lUeyG
s8EMZjr9I2Er7YHyx7LXt4PUo+daApiNS7v1aEriCDiXZW+6vxL4Ydkzvc/IMTcjuWCrNkpl9vyA
Mn6qdnJ2CsIQOXvezykqmurcqvG4tneN4aLsl6OWRG+3oqYDXSsoELO470xsAWkguo0AFJVGUzyQ
hzpDC5zJofa0OBtEOaV9BVS/8ckuzMYY7xP2yA7qSx+jGgF5N7Wx+O4hMezRu4K2v5po/Ybduhgn
dJ921ZDJBvaABOj8mY3C0aaIWSfnlm2xKVmCpgW70tuQoZbCQn1v8X41EpYa8haxn+AET8+VVn4Y
eyGXnKy0Kp9b0aXzHWXzkFuz6ezxPFDP4+n+j7l1/f4MP9pDuCUw8ShNuXjpgskKj/cvP7OnspZd
/GQVppdfNG4a56eL27fIbifAH0l8Sz9FOxrKfhMQhWVApfxVZjZ1/lhPciYt9XscMU9pPksz2S5R
vGhA3cSr2Cq1JCAYOuCC01agvSwulyW3+FgJkoX0xIxl74efHD5vd37XNxlkKCkgdFA8EayFt8Mc
JRTcDQpq5GSIi996VWrUN2UR1cv1x6MHDeDP2c6FHMfDEQiQCv0Frvf2QjM9wXARU/Tk8La13S/6
sC62pCYrfHLIaa5GCUQzoS7gFYZaN1bsDzd0hj+t0r8NPfQjOwgwaUuFAKJRKI6CPwvjRDL/TDxR
HOrEpddAGQfYVxqkE6fgBxboox8/+7tBhlIUeFpJj5iMUTh6dtCWhl8XvvOzoIxdz5t2btCyWw3B
Agv7k2vpdfF/wYR+OjYuokzOOMrmbH9vx9lGNSgHu2s/TVaMF+gvGxhKkpxETc+8i+tWD3ExC22D
9k8fkjmEYQUsKuxeENB/e2EEtWUH7V/+nMywD5CV9YtguImo3zG6H1/qKLrVD0m5FFKT8NAkYas4
GtAMmnc+Dnb5NI7oxZkHYP3+c2Er9ig8Xkmqm6spXCKzPK9TcmNz6w1Jvjxk0m+IPGDBRRPlviwq
wy9ZJuhZrhMo6sV5jiECBPl+dF3aKR/f9LsX4wWWF7p+wNuBSXO8oeGwFtiTbVY/8eTouAssnPLs
ebBmA8OBuhS1s4nKAYHTzwbr/ewLeStgmwjuXIo3RztpZMAzxpnX+AFpxLJRifW9tIcCEJDzmWsL
k0vKGyyT3H/EPgYhik3bdV0IPwDHk+EuLZex056tiBj9QBQxC3cO9bb5zEMnmALUJ6P00sn8cwJz
g/SH9TLBGp327dG79UiTcDzt6h+4xCK3v8qCWS3XUkwdk2qZwZ0M+1A2UlwaTpSymmTluhwGlZhn
NssQu875JxOwzJ6FNBkZjj90rEfYD26dPf/egDExZXfxpj4WXwngQppkQ+nnzNShUJpeUnVKcAxX
aOvxRtAb11s0hMmEC9pkBlTWErop35aZdY8eyrSgpbGxMwQW2xVeK6LNdrbbeqzvNhlTDdlzs/KX
AEueWtQXI7lcs/xD7yslP6YmTYGMe9TgaRTtLOD2X3NZN1DQezEVy8OiHH+4Qz9CDDcy419GPHMz
dpBVgoI078xOcDyjF+EkIITXmdMYLHTwUyhJw2LJsiSmH1OJylshjmjzSYEpIR/BvF2WAiEvSlhf
1OiXHGZA1DO2YNnh8UrHLQ65tJGOIR8HL6evhstfIy4diLvttzZIveEQuWRZF4WLrPJ+RH+zOkuQ
zulP+wnaB8QCOOMMHZpn1nwWDDLhsDSp+/FXG0Q2q60JAPPZ69qtmjw/vD6Al6mER8WwNBTZxjQj
aOUrz6yYfpLOFJtYUfqmUVLUiQR/oVQ7l9laNjkWbK/f0TYYBmydNPLSZM2Uq9GhcZLFYwx6J525
9NSgonY6OzXPFP8eVbQQR0ZOWzXzgXFEDIQaD3XzYo1mjr6iY/hEbXODgDpy5rPf8nhs9Hq61KHi
1HLyumLSICOZlTcVUiG+v8scYJlaWzuzWVNDhVgMyro2fgnz2plMvhCHKyvydyqmUuqcGu6UIh5X
TgNjWIOK1zVTNkYrug0K0slsg3wnXg4nJFYDgsR4gOvYLbMmh9/NgmiRh8jCRkwXrRMNVbytKUJy
x749sAtsuwUrgnJb21oLZtPR/uMnUFOtM5yGcnD5lhqnaJYCotkBPxmxQjodK5pacUszT88/jnST
+MsNE8cVcHZ8luAc4P9Vb5xFCFB6IGq5vaxMEXpYT9DjYAFJ6jTeVwQf+WENasPntjIXX2JI3UPJ
CPbT2DOcS+DrOVcQArqHTE0u44O4kZ6iOrQe7pqg4s/WCgoWsJ8p9gZCx4Uog+4G63zu5kVvHglu
H490qTu9pF3AqZS9Ec3iTXiSuBEiTGM5wx3dJptRSBCykPNhmEyZlRdD4ZJYbqGZ4RewBgfZ61nt
pGmnNk0e6kLvFBTehJOReRcmHj2cjRW4vt6ZkgLVtJ0wAfhRuG2cnYIq5Job5jY2CfFgNsu1NyO5
YSMzTbff3YYlMLuKQGGsxaXwaD51qwSIGfKIIsqc9Kq2EOOHfZfRt2a3SoeZhivqXRIrzpRKG1yb
qaNWLtdTIaUxnuUgsbjHyJC8m9ZF4dSDUmPB8gaBm1Hfug2BjbnVZS3rEJlSYabuWGzZiNlutsqJ
sxlp7aavw3DVE7cjlRPZQiWHyMl6L0Y0PGebFT+XETeVRG+2M8+M7Gu+0ErpkilJ4vO8RunUx4IU
HDCTJ6Wqy0xUI8JRu3yO9Lw0+0kyhyInbfP4rNYOj3RdbEQvMaPyHLZK2UIJQvMn531UqwlB/L69
lKOw2XKzqu15SxXGU5wF9VyOfFfYmnoX7Bl8Zq6ZNpEadmhGjHySFKbld6qL9L6Umxisf0FAX0eE
CZ1MtqfGnQTjpxKD3WFgFFkLlq0kE2qAHErpjrffzrRb8bdwD0EhF24cKdaeS7sWau2gmAFLctbP
jc8pX8LKYeUFbqEPWaX6luk4YdJc0wgOupn9YQ4Sw72azLlDfJ0tynMBW2Byl2xxn8K/CgqbDrFM
gHXzTzpFZCOveQi7vh6csW4dWhV5x65K8wvZGsc46SGidUgSBE68aREqi7au2UftLYV4Hj6tOfzn
rXaV5I59aNmMEp7vPgs7g6jF5AnSXo/g67Qu01H/Dp8gh4lL90kHzqLWLu1rOl8cWiBfTMbY8buw
GzHGKmKT9QkRjJXrBggXWKhtWX5zaadsuxs0IzqFmvBizeI7fixFd2uWU3EXArlBz7fr2rQ9FVUz
IMFfD33zsyk5Y866uDTci4g7xUm9atL2OzBhsexyv6qLJzcrlg6BWSzvH8fFKsYrNDhQ5YQeh0kD
jdSxgbuIBQQ+S63ruAi+j6MXDJddi+NvvUJlvYQQWHCsbqNADchz8I7QE6mnoF2oTlZD505rnCkG
HdIv3Qib36XXaocrJEhm9Q1lo969FYWa3Xid4U4xGbBP7TmqVw2+SVbEPI1idaKIZFmN/lKMy7IJ
02Ixu10EsEwbRM7oJAnIySMwmWY3oGAH/J4AbbnDSQCAQ+oL5Z9K4KIwrFxlW+vZYoebKbMpGaKR
QttobcLI79YxIiMHiN4KNqk5oo6HU7i5t0aL+mLUTFalVsovlhSbK8czrht4Du59Tz87q/cmzY6m
3Ya1OU13k5ocdWFIOtk3KNrKhZ42s3rldUJ094uPKUoNUl74XbMPJo8u68ocsOLZYCxc5PsoVXgD
LLULTmUVUv2zk7WP+lgb/LDKLKieEhybh2mTCzW34Ps9pwe2AA3PR3FVesrcq6hqPRiVuekVYh/h
TSouEYE18nw/iIawNvmVBBUADovuU45c6Mby4HWJrXCUg1xvZ/Mw2fVr9G3ORSQsdPPKuparETY5
x1JTOmXj3Y+z1zTuponGLsKGyMTaOD/Mg+8RjUVIiza7bpp1rInSPfjkPSL8gz5WQjYSFncb6PCx
4wBnOSSu0DtcCY6SrQRrTOqGu2wuxhh1XUc2Y3C2tLFBSIp6+MDRA0Y+45TBoA2Myn72fb5z13u1
jv7Q4teZg59ZC3eL4BP8z33flqn46lWy4las5oXmGBuKWkPTtx7bpCclkX2QA8a1967tEQXTf9NR
dDiPDXtZFtC8HsHEjxGAC6eU9M2gporFOYA2KgiJQFw47CllX5o8KHFJQL3J85B0YEMsC5szeoSz
Q2hC600xQE3l65OTdsTEnXYxyBV73yNNWy+3A0xGfldjbsiXmVkdsZakV3fcPw1JvU/mLkzHYm1n
Foy9TYVKj9U9hl2o49UwGthtbMAB4sc4tlWNRUfmV+dxnQ0ci9RqdSxVNb4OWZIQgbhwT01XKOu5
NySmkpuxsIYeF1irom4AvD+aGNvQxM6lvGAPn3WI9FLuEbLUp9TrCeZaNeMIlVhXLESINli1spzI
YCCbGDnbej+nJUlHgfUrgWvAucId9NJImD7/GomlZQmtepRqiEjxaOUba8DtpbvJYaQG6IQZhZ6K
qUkccOOVU+R9xWuS2tPv18iBaWmhP7NXdwAAJ57YySqLd9RLcN9wHTDoHpPrZczMKPw25L6X0Xdp
RFyOoHk8Mdzh862jWGtpdPGp6xAvS04as9JBhalg1tAntGedyAeiZbKU1OusaQ2hs/PVBqkhohTE
fHU0D7EcDu7BRG9rCK4XBdEyPReRj9jHYV5cvQ4cpzN51AHu8HBXSFcvkRYgFQUvfCf4QDS4OlCj
C0V42EIrqVaQKlJoOIhdFsTZ8e/TNRmGmEOzr6EziDVKO0SBwul0vKlgnSOcR/+IyNpkBLJnLFEq
fuDf9aeJSrrleiwCn+PSSrgve50kvg4NAZ3HOph3Gn23v5dHrmBr3BX9WPNSO8nGV547kzPE3weE
N6E6YQeb+6zqlrlQICtOTJDt3M7Vc7eo7LC6KEcrRkw3LmRg9ad8QekQ1I71zLvtjQEy+LZaOh7B
bAa4TJnEDyHbhLigDUjHhWn3CIwmpaks875RbC7z6Drn7mipnG64ZzPPcATRSWDWeGRspjXpFyLd
kPCSxJP3rGZvQS8Y0735DLoewnn7yXba/HFIrIlBiX5HPhKVCmINicoDT5uiKUBg8JoRB8hqEBhM
cWySfVUx+LhhF5OzdFucD43ppzMgbndtGjghrJ2kSUhHhqSLJVLmonH6O7EUDp0fY7QYfzgROulG
D0hHYd1k6SQfmQEdyMdNzfyIZBTz1lRJQbfeTPB7Q7p/gwcXArxvDe+EIIQ9YLFact6T1m9g8ur8
gemEIEbCF3XRorfKhj0ZNSTfmyCgAM1j6h8gO8KBmXMgGz9/L71qoMGzrAqjxJsFz8G6kO1GDYPU
E6Madf3IiIDbMSV9MxirK9Odpgp5wnjRGTdIWOTQ4Bj5eomTLcfNhYBepJ1UxyzeR0mFRTkgjEWe
BP1kFYcA8pfsONgMl/jAmdTA1ikw0ONrQld1GliF3CpvEhtsdvE1kvg6a8QKK2eVttlgsUkR8Pdi
Lalc2cU2jAedBf5OLIpo0TddA5+b4zWrbNbN0EBr9rlDkDHRSZJgoK3HpEKLcJtavb71HrffuNxO
SQ/ycAvT3sVVq6E4wgeXmRk127nesBSv0cASIZdpWq2EkcqFzkDiVPmjU086Q59/7xzhJHWgW1q5
npUfV42OS7rUjKCYYk1OQ8fHMfyoZoR6Fv5qYTH+mCKkcVEVSYwi8TY01tsiXEkkv3mlH1/yuKqm
L0l6CsQWeaX3UkZzU1WBqSCbeQKC+3Pxe2oUGFdwdP3TS2luLcJJumFEa+qosmpjx7oMVCd+pG6k
96cadDbOnhObNfPg42u9VAPflt8guOJebfuoG7/vSknTksUInfHH5JS4vJ71SWkzEz109FmGCYAJ
zkLgV2waPXaHUBX7oWiDYt0om7ybKoTubKDPoCs89FX1Xvva+6g6NFsIkXxPcibAjRv56ePbf/dW
HMrCBLYWhGMLOrD+/R9Yf7Rd8Uwefe9RpdbEfXBA6bSQw5UU6uNLvZtzYNKRhYASHFJXDY7r3YRR
qV0RQD2GCeqaMzXoIBsfrMXXSwQtA3STP3m44xYKnFwLxR7b45qe/a5L37XSCWLq94+Nm+g9Sk0s
tmva6vqAsEN9ZkUh8T7BxMzPvwrbN7srdrvS+wRecjzMdE09zOx1V5Xlhr/722EeKzUNYxg736lJ
kDpiuEWVKoCfyg74z0YZRTiTp4WJwtUojh0Vr9HUbgPHyqzvfVX7+QXSwDo1T5Hm5pBPbB01fnzB
t9AgmiYebbAABrTj0eGjfPT20VQWLGwmc/e9q+gTQW3DZYRtjk0RKB7iw22B812SYjKG1FMOZnb+
rI/ybnARRrdDE7CCH/g8uv32DsgSE9CUfvUd4+cZIC69rCXfUvVIwmz/O2wZukSHxhCw9P79WhQ3
8EIgvSiFgpV4Mv4enBLSNGNE6X/WCxHXOrKFpQgqjgSJqkcgN4GjoAquUitX7Nb+6OnDcsD3G6hW
Epks/JXD7kQsovye4pEFY3LEjSGnRAc/IEft8ySltRwsmzo39HqX0D7ZLMAq+2Qx0DX1cQ7AhNjG
l44+4psGCD257u8CvSS0Z9fMc1sHTVmgXiI+29LBcpRh00LVBpgz4w84r6MyaQ8T7oJnSZVTlv34
/R8va/Y9yE+QTgJoPO+ndk9mkRg4aX6rE7CL3SFulE6BwkXpCOC1ZP3xJfVq+XPL1VstmDB6NPCU
3gsC0iibFcDl8VsYg5Rytn0aivwC6UD0ti5NaXIHWiCvJ4marEgHhUZR6rv5+DaOn9wB52Syc2rd
AdbcS/v7j72zEm018i6Tb3lN+fM0LTtV3qP8YnfntlSfWNsfT3JEFDzwdwjEONBU3GMXAMBQuHc3
Un4fWowZHzDN0NMiyxodWX38XPbRkubbAx82lil8Om/OOzGTeJzMoqgG+76SiPgism0JFe9iyqhk
umk2cjrACMN+wKE4NSvm5QT56YFkzcNwo6GsSwmGlEf37xsEj4lDLTytiLDTmAwFwypWRVKDVqWs
NRm6DBAo1OiSkyEQukwMe5hPD4aF2OfKyD3Oojg2dKcIfKner0kI8qk9MQz20WJX1WbsXnw8CEfj
zRjg3eAgcEkHUhPujiIkz4tVCBJ7uu/LTJ/MUU2rAo7wWJM5f3wp52g+63fK5iUAXAiORSB+bzcw
lGupqVpudBfAu9PX6j1Kp/nQ6lC/Z6tnC/rdey8A6TAK2CfoKunrT93Q6wqBMSJV9NVzfV3PJBds
2OnsEsf48cTIs95YziVLVdDBasp83OO5TcK0zauI9DgFQU9a8tr4o1ukm0gGTtSsnSUwF3431KV+
4QuIXO+r8dId93+XJgaLCqjaGF6i32RmEbWMK39g44cf1KW6sPzaQmNFMnczeh6cexFix3zhbJXA
6T85b4O3r8/3UfH0ETcBsATj1kTh8O2QtjzBEJhN9LMYHP8r6qSevbNpjx5EjqotNf5E7WJ3Cs9m
OK8RvBMUqks7Lx6GOEXooEKykKZpDGUFCj1KgIlq7yPyV3kNNQGd4SQY0AUIsy8lrbafSPbJZiU6
DIjX9HLE1eBF9RlKofKCEylZyNaTId8YMnOQiw+a4RRBaHSKG2QB3A1VQ8iAi6FIDnD5GlFj6q5d
TiWM5DE8vvDnbtioZm639MSLh0QWLjajNl2CrFGU8+p8pIWnrOI7qAkPJfIX99kFpemN03T+nc35
/NgkteWtok4klDBiKfd2VlV3o+/0D6njgCRG6Mqt4Kl4zbe8D/HrNpruFjC8JCyK+kM29dmONsGM
tBn9oglBtzA1Vj0UrdOiqrdqDAcKNkmW/d0HQlA1j6CwqLGr75YMLC3hp5FQ7TNcZHvNL66azR/2
rOR3rIlcTIu8fp1MojzLfZkirT6nZx8vsrebNROCtjKbmUeooLGUx3AaWEK5j+RK9cT7wqLajioc
DQut4CU6U9x/fLG3C/r3xXyAcvqYJ4Y7jkiixSW068LqSZh+CUZoMu/QIrDlqizzi8F1evK/uC6/
0CKE5//xtd/N/JfHBKtDy4ZN/Bg20XsyrFF1KZ/aqiJxdYomh7XjWADfPr7Qyzf93zH88pSaKEnc
BwNdW9O8XWOTXeb2AFbmyULsDCMIm+NiVZPwpIiyFP5NBfvgJpWRgfBK4YXNxhmQCN4PqSc2E4bo
GImlSlx1ogtPK6P17zlvJXFSX6iHsiR4sVVV4keuLPcLcqTVc9k7wXlFefbLYM/232FGnrqyaguy
RJzHV04J3wzFvFJQvcnpxVk4Q0DVDOenDIlPWgk9ctGxZz6ak8JZl/f3SSx0BMJjSHQYQBjEuDic
0cchgWX4cnIRgXlyez34Seoke6fOisO0TI+VFRbfHDizmx44PV7F2NAe0KSA5Pfxm/H0yL95M74G
a2o8iAVwTByDd608giFKwfgp7mkcUE7rUCEL0J3aYHy1qM3gltPBL9WEDLnRlHR76vJQU7e6GBox
KJgQsXG1WLF7cJaZwlmH3EWZUk9fd7lxkc6Vfz47877Cm+SOGmhxVUMHJmKlMTavFzXRdslqGa3h
Wvo3hI2QADU9bRYZfCEfH+KcSvEhjevmqvRUoQ2zZP9jLpL+3vTs/ItRIbYDR88ad46toOs5XRrf
jZh4wk9tTR4gmaxwNaiYFoCftRmNEM7EW9gjwXmKTPjfFlXtSKuMo+L58eDqw/h4bNHoJQYVZLPv
+P49JWHeux89tanrXSKTlz00qTOjLNJW5qU1aoWTj69ovQW+MquQ9tSoWw02B4LnHmWP2MMXqPA3
2a+sgcpE2QyOb9TPxhmFSvT2TdbSxvHi7qlxzOIhjSd1nqah+cUYQmf38b2I91OLUJPt08bdDCTu
MRiwG0tIdDEKyfFEg4G8vY6+I3+QDJu2nL1Va9pwLPuy1jxPj1rhJkuEd0iAw26ok4ThmoYnfohd
LfyvqSoGXfqlhF4ZMrnIRSoPreNMl6JH8zr2/BhfCfSBx5WcMTCkwgkRD8tC1D7RRvGaPXKfzS7L
lXGBThdOKZQyjHMhk/l6nkaOM7Q3m108cnqvawvJo5I2LxGlUyK8U7QF1kTDCCFxoOn54A2kpsQi
8hbKUHWSlIXTYdkOXIaZSLtojQGuvHbCFOcNH0QdoqQTfSUl4H6tsZtuLsYmlHJVp40AV4vypXUC
OGXs9ibe1X+rrk6/ohGlnt3UTin1DBmaMx+/nff7DzMlBDQHdE3wfo63ZMemE5pPY/4rQB/A1+5X
2Q9QHjNdQ16Z1hN5WmQfIQ9l/JiHbIS5JobmMym2/2/CBhqCzNGHFgC1gbcnA0gpiYmjX/yKUCzr
Ny8vRCx9UpynhVA7cxnCu7ar+h2c1mjbhNH0DfIrZpsJ7pF3n4zJ/7NgtUK+CdrSBmt5jNhd8Aod
cN7NfsW+KW5bYckbG5LXxqewe8a52F/2RatOG7cqT4rJwZ6j8jnI/EJN16mfBACSq3E4T43eeQY5
33qroE3zTyQVrHchA3KOwOdZ4mCmSSqPhmwoo7kMW7f/RdW7je+JLDwJldCF4ybN4dIWQ05PSeLy
sAk6r35OsF/PVwuWlePe8Wv54CHQfG76Y35vd25Ph4RTACP5rmC448xfuy3t3t/z7b88i7u5Qen9
8alMK1heJCk/1Z/qPpqRxwv6z0SL27pXyf9sHvNavaFbvP7HV75FKCBVoA7pIVRKDvsH3wKIqfuX
qcM38lA2f6Fzwn/JAnl/hUC+sQzn/GFiE+m+akQiGAQHA9ASJ5MlAJj8I1UgEN5vjjrP5MABG2dS
ubfQiqch93YZh6asVBSBGIGlN3wJPJdCttuhLlZQX/PB5KAdPtg3TiEggtXusrWGOUTWOwCjldfj
3ZwT0IN1gQ3bquCAXsFACpJlFRIDVobYepVscxXfgPA6uLkCIIUUw9p1q4exz69H21WrfIyDtaE5
ZJbIpnVEc24VlhWdZxcrvFXrFvatqhDYbhobe04nLi/hYcm7ygkxLPGVu5n7DtE6A9eswLnP6Pk5
DYmWH/Vf5nBWN1ktvD2FdZf+VNaXN2m29Kc1KKAzxJUJhdDgABwBkRq5j2o6n0fhn5TxVG6zbMHs
jshop2TvrPElXQTIRNO87ASGI/BEMZQapondFSEPwhkM6OYDEBVza5Jurhuv9c7NLjiQyt00Jla8
GndxAUrrDIXHcpNhhKyddu0tNbt51YL63EELLtdMmHobVFa3apFzW6UjMLPc6da8rPJsUW6+8z3D
Py0Baq85nUtyNJ9CmB1P1WECn+utPaCg27xYbluvajfjnDxgJmHfc7SLE0714VtFmx5hizbcmLRR
osumm21zi1Vt2mGEaiSWeTZUkbPcVp2T5/02pS5q/Myp9PrLqqZ5v+x6IbNuRRFaLmvTq128plyF
aZjykD/kEA4uwxhY6HYMWmdaIRPajvvSlt2BftW098uKszm1XP8KnX11Y/gKJNScEjpQ/FmkM6DG
l3rn2FCb2ANMYI2MfGF/U0OIm13Wu/mlMac0ODeoEdJq3NNlX7ruglg8NZICex7ot0B7nUH64boZ
sNeoTqHGK9F9A9vp3aDoNHJKh3ReDMyOO9yqsvFLpPISF6468Ek3/AWxt10YJSbqIu7SdOomlDTv
xP1osmnfGsMsgnhrhFlRovIdl3iJ7CAHBVPKDYjaM6eLMa2A1OxA41b9GpqM9XcdNNOXcWoXmqmg
83TZwsrqdW7E0yYFMB+tjV5C0sSI20C/00vzjb345bwCATFh9wWRF2pT++QtcUuBubWjm6oAi7dm
J8EeLMuR0og81DwuITwBeyqb2cQmfBQDlsmQydd9m8AWt/BtPMWGM8EhojBwsvEdCJZBP992UQL7
2zG66e88LbAt8lrhUHt3sc+Ky/iqTeb2SrRpAI+0QSEzsXAM4gbMi8VEcL6MW1SqK7wMySOaayG7
6gFrSVIR6Nr4DQGDlBjRhVZ3Ajo8OkkCEZ1AoTfAMUvFmRerydtYBr6kK9OqfF75kpdw7x01Ux5E
1TExpbrpB7+6boMm3vuti4P44F2F2RDfAfCdzpqisYlVUWH89rLL//dA/ORApHEYcDr85wPx4rGb
i8fq6c9T9PU/vR6GvvcXzTFCMGRUTHrTfygm++FfLuV+h1oeqYdlc+L9SzA5xEwFcwaiTKFLO1q0
+fUwdPwX9TwagDDQCHb51T+QyHsbREKtgGscsHQ4ExGpoU/09iiszB4aOJSYA2L43oL8pwtaaorn
+9KahnUce94/KuO8XNB3yLPoK6PPTGzw9oKKXFehzz4fpinrvoAOGdZCjOn+j5dw/Ttt/ZNm/7ZD
+nIVaP3UKlBpoi1/XK9QHrFl6yXTgYZKukdYov2S192wxi2swaFgZCHKbty4bWbcyNH/jCFIh/Bt
iMG4EqjoWIaUmh+Og/O+p/46zL461IUopt00JssO/pV5AOEWnE920p1O2dTJ/Rz5pbVqIgcQd9ek
GGZIqn23WNyh/1NHwXwhkUtBvd8CUBksY74Db6EB32CaSyicBoz1qclwSfEiiKFrFczzc6vm/MZB
FmizgF87JK43IEkl2tNSeO1XxHTmPcJNCCo1sTWXK5JHiu8kXthTAAG+E47dXHZjbt3Z0zBdK6fH
kkPI5hHhYpR+ZT3Mz4nkiZAwGx6Kvpr3YMO1BQMtky5KA2Q2tE8zTcP6O52M5huqIfzHcYKOL1vt
lSBEdBMOlGpoADRmfcJQQdqPyR+sdRS4rrO3YzDWK9PXPid4At/NNWIq/oStvNcu2gMacBDmL6ii
IEPSfakpiMerwR+phykfr0eEBS8WjF8PsL/GDQyh7hTkZ/tFlio6XXp/2ovWKk5ezD0smgQPmVkO
D222iFvejr1dJFI3lY30Sy+m9ucMgmENvIk5NFYzDNmo/tbD72mw66nMgxjx0CAnjsBzVeG5sIz0
gD/K/ExTab6njTnfz2Yn/xacz+ewcN2TNlbWXV8s8u9M4YUx1RDRyzJgRPB4RLvcLbE2WQkA16u8
KJqtbBAHGulebTn78ptGINXSW7G2UsWozMWVgLIQXUNsZOwlPuB3KVeYwLU/J4D+9+gRznuR9sVJ
HfByZ78ZN1S+YR1Ip+rwtxSyQD4WVRy1YDXh45eJqXGU3yBTBMo6SNpLF5mJdQGk6FduzphAKJXv
ykLL/g5W/R0RnuEhQtD6ImwHvko7YzclarXWxBOHo9FcRiCj18JovasX9yM35FkgQ+FAFKI4O+Q5
U/HFgBtk0Axg0navYpc3gfdGsIINhDSu4bgIfjU945rHzaNfoIIwoZpASxqB8WpTJ1F0I8yo/YnE
wXJRjcl8b49IiVTgftG8bfOdkVfqCWUuJHJcxGWSGFMby2BsZcx71DQKWuxMUaLi4deMF+NuefEJ
ahfehCvqeU/SMD93+dB8w6MiOi2QAh4NbC2IIsurOHgGD0fZmJiOnpSMSvskkd53057br5Br+ocY
eAwCJxhs720t5+K6xXeYLMMvRTx72WQekxK+3XoC9nwpfEPtotZF7qJ03KtQjd5VD1D4rkpl8633
RP0dnBmzVduRd3ZUf3dKbz7LHMO7nQIEnJH6DsJ1UI31YwzEsVpT0wN23uFJ/vJwARofJxKT05sJ
KJPawOxeLsZgln830shv5lpZePXEjI+lsHOZiqxci9FMEd2iUAODZ0InAkn3n00BiohZm/foCmGF
9ZW6FIIIJmye/2XvPLbjRrJ1/SpnnTlqwZvBGVwgfSa9EckJFkWJ8N4EAk9/P7Cq7hEptdh1xz2o
XlUtkcgEEBF7//s3axtu4Xlv65GrY4rkkSH+OGIl2L8k7WA+JlpZZNGOZqQ0d0k/K+Wa2a0YzmQj
QusgImMwr41M0iyYk7wjJg8HHpA0irlFZkPqtb3hPbRI/2ZuUS7wFVvTUJ6jUdH9njeM2JPsslc7
5QqG7rViDedmURcbN3asq7ldggWdyThvregmtMLzAvBzpTosImjW8Z7x2V2HfH895OGwHkz5NXGL
YY350Lcs1ou9UkYvxIHF+3jGaqjUhvpUFaNY50jpAkiL/Tdgo2YdJd1xwl1uk4tWO0wzZGNNtk6Q
E8a6Iqo7OTdnU54pXj2i15/Dg526B5zGGuyumxKmhBc2e1NXc5zzJjNo1MjyiyQbK2Ss+SvMsB7C
v0U669CZEsJgeQ2cnaxxlvaOiP7qs85OxcaOWbBNWmjHRGKsMnhutJ8lD1LXRnWvlsq4Kxwcx+ve
cNeVUPSgNlyWJXLPbaw6ZCgphXoUqJp2Q6TdGAV9om063QmbNSNf69z7F5jrAqJY4ymzX8w8Qz/C
o2+n1wl8Rk08lVXYnqDZIjjS1WEfCU9bURfYVNyh3axk2L0YlRi2ESm1oK1U3Jsx5piLdWLLUugJ
14yaNSr5rNtE4xBPfpwpqe+505NrERAljGw6ljgdLB4I2aOnEEwe2JMttx6yQ0F/TtIV9iuA68ys
qBCN5orqjATUwTKcfc3+qq4km0jsN9ky3apZV2cmaWNHMYczGjlV3+tTTQJUHLOqunVE/JFf0vj4
stesAzjpdDcLIyUxjAQBtyt3ImdKpFQHrbXnZ5IIrL0ui/m2TusqCrTOY5BieZDoQ3mZZMa8GkNM
srKCka4Ny57XPRsJ8oqg/0B4unJACSgOpEYnDXLtq7W7aWAO05Plsy8sAy6nZ6QPjo1rkqtKsTFD
OfqIdpRNE+eVP0SkLGgKZ3miin2SMAH2zXFcRUrk3edupG3zhDfeNqp4745TuPZEaJ5BecbmKhPK
NSMW91xrZnmQ4JvoXCwvNteN3RbfzYh0cSjWJ2/qdYRPQrRg0vDIVgXMwbMaJHRfx4XTBElst8cc
s4vHIXWk6TuWcFJfF3l3jGWUuTTAqfq9LooiX6GfsycS1NVxDwuLzrZQ2i1ZSNajyIckWSF6SE9m
H3UvhZHa6pmG09K8hBtkKTbvMYeziGGm+oSrd1hyYYq0cWJr/FqlWhX0uVjqgrq5mqZ+yaMbGfy6
OFselSnHayKUTurw+hXxHtJRe8JotzIDfBFp6ERlJcAPbtgFKVK6Cwn7fTfjivtVr/HdDNpaZsuz
Uf23EgldMOdQrs271OrKE/Na4jTKuv9G7Lpg3CcWv0016wimQ/8hX8ucpLBaKuE1DhLLGsgoE5wQ
BsDqLS7rzYyVgCrrYk4S5Vqp6vrRGxnPbYYMe/9VpJLrUFDkxSvTnuqvUz3M9Tq2eEgaqQo+ZOHm
8Gfx1SQ6joSa7L7VqZOiYbaYyPvMV3OEK1LSfzIAuJmyhrJsKRjLtT4Sm4YbUb7HX6E85S35Zqba
YfVXCTbjNsXGqaj1JlzFVsfh7hUVAUmRx2heN6KLqKDSKC27PiegYfkUXvNAeDxlKRnEy6Y8F/IV
Hp6LD6ZDeeI1jXbJNlh+M2p0XyhQ7ZFTe2SrjNiI/GJJcZNdLbexpgz3caLy7LRGISj2LWE0ArQ/
MnDl+w+jWEXwJLcVxdZj3eHW2Mml/CU88tHpp3yvd3wFIzK1W7eY5Ksrme6h7a7WZZp4GMoJXNqk
Fao6FrdGvs90r7n6fQ/zYdqwNDHLIMrR6Zew5GMHet8qtTpaKOhB/S5S9OYQemyGlMNOGTRp017l
S0UzG7hejTyYp05iNlmKkps99NZnDc0HGP/Pz7J8EsAU2KcE37z/LENl4L6cNv3OTKj8SXofrAuU
ZjoGSOT1SZOCEFZive4jWAgOHIB12lnGbu6rJ5LMeTFLozmASskj/OjmYRhM82JM9OlOUHFvPrlx
NMc/jDL//LAE1zCocSFxeh8/LGTKzBkVo9spCYnVY1faN8izrUDV0vhCQf654ijiBdNG3vgMBedK
5Zw6YC9cPac1dbOD1eQnvKsPpjHLh4ILpS/EBQbS5k+NbzQ0vCNk1eyQe5BBBoc9XHVYIZ5moYxb
pDbxiq15XkvD4OAJByqoFGPtrRMvy9Qcs+tUmItxok2kUWhV3+AcOFeuHdVrZFUzgt4Wv+Wmt5TV
728nPN6f7qdj6C7gBV55kJ0/znAsTGLrXAr08UyFA+kkdbpuCk9uKokhc52UYoXg23mFvTDuElSl
G/wlnt20/iLKyFgnFuWSYoloNdRFdTa2uvkIglaeJbORHVW1MJ50E7Oiszqqy/HYxrGLjJ2EQ3xp
500ysaALtpJd5CXWhYo75bqdCupV0McTBeS8KSdDHs2Yar5tBkFwJjuMbg7KNS4e9o1iOfK1cCPV
QjhhmopvdOyxtmlT98J62w+4mO/jcKF60CyTIRhl/KUZwnPpIyllJ36r1UFSm6uS4Sp7ireU7RkF
vcfUGAvWxL4xjaxe61NYn2ewHU8p2pfNqAE5EK4y3qMJiWIfS7T8qTUIsT70ObLIE+LbiJuUJBFH
UtdPa5LyYjWAh0gi6c4AuAf/tvRe6cwVX6jU76vQ1IgFMeps7yCgifYZJc0qnJf/I6SgD1cqqiIA
8gSG6eiTh6If4WJ138gqnGpOY2r6Vo3TchWC745YnXoVqKVFR5JPlPIYVROsIynyaafVHd03W6xr
dl8I1bGXREcr6CylaokcJyn0LSrEjc36q0wHfKKTPtkOI9UVZt+8kXNPQ4HXxHDfJ/mT09I/LiEJ
j67IjWTVymSkqeTeeZlwk8M8c/M5dJTrNtWNvcbBcZUZGGWHGVGggQuhYg8trHqepFI9m1KjNtRz
XYc1yPM0yJS/pBN1TxLllT8Imn47L7svZUEvM02asYcdUz31S28Hgxpb4qIfRWDiuoQHcS6GjTZH
xb7tUrqW0ll86RLnqjDa4V7VyOxEdFM9Wx1pVapJh1VrdM+rtpw5AfpK677oKYBS0+T1ee8wXmXm
w26CMJWQPnjMLv9t9k5Qobsad506lPh2avxhr87NS1VO3JViZvxDd+hbBHTuypgzEcsKUDlcUD0f
qTxH6FsirSUJUc0LvXkQ0nFx9QVm6erYO0Va3R4SieLRjrhxLQfotlR1C9VrOd67EGt8NPZ4jS8I
ECSQ+rzIwIfwqgIhEOX86rJK53XizpDl7OJynJz6az/0tNuqFV1oJTm/hYjtAKKQFZQwV6/ePvVk
eoBYWAnwYlT58gwMke+1ZalOy/6uYqKxqgFLniwA8c3UFimESpXAVgSGICNL85pMKg18PJnNFQ7d
PJkqpRR5O4vrMoL0AtYjjxneE9AhWgGuY9jcqgWUwFJJHufIlmfTCLr29hrqExAMr3ej7qZBkWdm
BOJhYL119Yb4MC/CSoxgsMDGxgMeI11wXmJ8mJu42+fQWU9DaFvBGzxAnie3wWzobAEcufULkDcn
rtxkNYCQiONXSMvybGa5lcEkI4oRnNHQuEagVyrBTddNbU64wMYZYz6XkmzAU/+yGUbAORxBZgge
ar6fZr4RtGwdEGdmCVaeAIILbfzeI6TNAeTUao0KFjgD4E6sy4IVw8zOutAz27qh4FFbgK+x+9Kn
LYjgbGbNw2wwfPStXjQvUQri0qnk8RL8CW6D3cgeLs3SN5psa3T04eENqVFcznOXUqMNSixsltQw
wJ5mZoszNC7/ht+8HZJTBnZbVjEmxKryXVWhZZG3rPD48oJiqenUbPPnq4nYa1ObQEPMSMNrDLnL
EznXxO4irTq5fdc8VBplugajpvaHBU4UeNhcjCadVhCpPZu7onffqtyrnnBgxKNEbbyTcNhnKxFz
C2OraV/UcgmkZXanrTvap3WHncIOMaOHA2hxCTONbbgLq+5IpimIpJc41LxZy49ziMpjAp3zNl5Q
b+qS5RSgQXvSXF4Jcx66b0MTVs8I9aMLZ6iBjdrl/clMGgB2Ij+3+Trhgn69lbeuB0IaZWV2TSwg
KJLJMWkTXXj7djYQD9seBjeKL4g3XnAnQFSMps0LKGoWR4XwXFLyKEMamem3gkFi4BWY9tkVlbBJ
OxzEdqrd1rbR+Qmj4D1cxnwvc7U8YVdcniydIrZYngGanPqx6wTJBZgLUZwLjd3MjMZ7KSiTkUS7
J7XK9VulIK4vZB97qDq3fiSFJTyAX9jBGyQIKc3cu3odHkjeE4xxKT87dhOynrEs3UQIQDZNNVGc
9DQ7BQsbl3sDFLRCZBJIdayecl0BoBZgxpjw0Cr0FM6GjX+8DrgMOXZ5ed622cnhboAc4cdbmdEX
unpZ+1Ivln6im0ChWmO6bAFt7mqHql3BGkEGI/zlC0dle4tH1lHmGZxasIDo8cgQrhU1vJ4EeJme
T0WyR7LWHDDiBURctkrU3ksWtJFdzK6e8SgTC9RLWZyiPc6HGMiENdmCTpe9I8/gumi3RuMM3x2G
2tuej+6XFHhGkHg0IXVe1V8JYqHkaLo53+MqQRND3tUFaRVP42hx12ZHMfZY6rNUEEALEBCVbmgU
zQNVSWr6wyRxcczVyqNuIReeDGkMKHyc1cf7qgqpICWRGePAA5duNpMWB6T+9p9vCxOfEY4YLFHa
F0twptYcKvsSDuPlpCtyU8Rpsq1g6OOHRFUZORabDOzu6MKsndmCDp/MZ3hG0pEJR24mMoAGc67s
ddzRwL4BxU5XP5k6nalogW/l1NCS1fo8bAES+MZi7+Sp2A2u+Tgj8l/NyySmB1Ahq87hYhiqu4c+
7Kv/cHf+rUwvzbOo2//1pPL/tBk+Ps/dj5PKP3/mr0Gl6/1hMy7jfGHoqOMbTY8nvnf9//y34pl/
0Il6tq1T9eJ6ueR8/T2ptJecL9S2NDjM236k7RjGH3Bs+Nt0DQ6nGjlf/2BSiTXj+zZEwy0Ppjt5
VJoGq4jB3vseFNMX3az1wdxbuesG+GfizVIStjCH8XTIowaHfYWiIaiEkN+sqnNOVmY2GBKRY3Bd
VYMK5axWnnNCVs4yGjZcBkLj1k5Tym+7tstV1JnOeZyP3bVMx+QWs4t8m7GRQYyxtaeqDl08UZ0U
r2l73cuu+Yq8Ld1hgdomKBExfUBhXM8vak32R8LGiUxwyvQbFHrZwSND4Rg6Rr4d2LFRd5dnlaVj
d5WHxUpJsbbXxk7sywS4C8M92wDmjWC7NEOd+2E+XcDdybd17nonCeZBOoI96VfYH3jn2FQBeMlE
PYO8rIw4LxjNBnA+30J3iR40L/HONQBwbbKHs5CWd1bxoddsnGTKxvQUX0Wv8grVN/ZFIQkp1fBA
DLD17y/hz5i+lgLhQ+iamFDmybC1crX+JgQXMaDJ+E3S5ltsxbM7xlZ240+5mTL6mdKd1/X9Spii
AE2XGkoOfYAGkoQX/RCLq54MlhfcMORD2Q7GFYCf3Bkybc9tI52uEMklATKmZNOE1nBUJ7v5WhjD
RDQGweD1mI9bR8v4GtE0+WZW4qheCh3A1hy+KZ7hJ62Fk5pXH/Uy2puLm8WQ4PaTAQCuOiuEj1QD
3bvKPs+cbBU1FYGjuOptm2a0XiMvrcDr+uTY26bY2qoX7kH/iktUvbO+8WDOHJCBhsraQARyrOF2
3Ecy8R6dxgb5SOz6QAiJuKnZzm89sgGgiABKik7lLBlaIyHFx+xoEtX8xqzMelswRvbY2yt1Z005
KGiWG8YVwHxyFkXmvMHrJc99YkhRHyTUnEzfAH4SAJUTw3P1kkgU54AWwA6DdDbzlwF+1nlo2/lO
ToNxtJHLbovaTh4H10kemjrWMAOprasCd6bdFMvpnEm8cdSFVe3aoYouerPqbtPZ8IKpoOAolIEU
kBAo3yst91xvav2xhKt3RhhTtk8QZe3SNDcLvyAiA058bF3ktTjqsTB5HYnsUtR+Dfe5f0awrIKc
EVOzppZwnhtDfKcpKPaRrEe/wOJqX2E/RkgFbSSdjH5vmNmLFEYdBUpk6o+OW95WzIruuwXpm9VS
vapimxp1ikPlYCmozn0U9Op5PKKcCYRiN89d2KagUlkDUg378CUJ3XhbjvxQNCf5nZuoS7+LOaCK
mPVIp1usBbXLnqQie4WTUXHjGF3/FVLw2Po9c3FMY/aRLuxDJZotBgDYiNhwu/yE9Icr1KT5tRXm
O1uK/mCHc7k3MwJGuppYpYHN8rGvvGTvWEW4gcvVrKDlTn5YTul13WEDPXOUBkYG+X+OZbaYeGQP
OEJNdw4akataL6qABwp9u40zfQXxt76EtLQRud0cmxYrB8CljdWnxTYExDyDZJJvm/xqDMPxQVk0
rJltaFepGhm7Et+8DhtnmLilOrYvcI34JDjSCXVytpUmpvWYawNJJI7hPlD5wLSqKfITn6oALHSW
0cUMnLJVmLkR8CwtJ2jHyWbiiKLQj0K5HsoZ8vhcDQNDF2+8i2bJdDvP0M3kbdSwzaHd8POhmI9Y
hjVnsgzVtaYpD6meobqMohkEKfdIR7UxvfNwcQ1yJflCdK26zxHFrjG1bHwdnuLXnJn/Maxi78oq
XHvfdRY91wyCepX0CkNtUATsQrpnO2X6n8JYu1Q7u8BiuDDU89Gt1MANlyZcd3N7jSmLd08kjHo+
m3H8hXjm5ES/RfxUb+84EecAQtd4TnQVDRBs+1MHCSPopcIYfzDbyz4NmzN63OZeCZP8/K0bASeI
NqBH0WrW6Y0tgJwviNz0nd3zLdvQJVNnSvXvsxMNZ8Ly6mfTaJbDZZjNB4j7yR2GXoxbiOrFfDX1
ou2AlyG2YZEImNbHl5qGSkN45lK8NtMNdD1IADRHKyl7mqFJd4+gAFaKTgkiBW7LghdNE4GnUA7z
ZCH8Scat2zKZ+sXOrr7Lh3Cb4Ea6xnlsvsxGw1zXI0aFTLrUOcWvpjRBmaaNTfl3ro2RfvCQpD0J
OAorgRctBoActwlL/NhB6t7hcIGZWta0HgiDnayKUqgPeUjYODsT9sS9ToqDbV0S+ae81BCgDnXv
KhssH7sLXL7zvUWmFehd1F0BSbp32CuEG01t1Jt4TIBZRidUAikVe2Ng4nPeyuZr2c3yRZ0Htn+E
VTP9+2SSo2MIDfzcNXy9U44WMAms2LKFx+DjI4Sl2mK+qhJiBL33CjOOxQ89TaPbwaIQgYnZ5DKA
jdtfNVGT7yoCgUgGIFIK8jrUohImrtu8ekR17sc81n1zEsop0Yu1dEuAlbEk5cEaHi2Gzj57LZCv
O4jha9bbj9iTPqvh8Ir32qNbTdelNhPNOzMeAkQHoSoducYC71ZvovpQx45zO9aZfp8he3gh3mH6
gs/NozuWtsKrnmAynB1qLGLU4VA3XTP22xxCy2yfUWqVEYk5OtjCOsHH01wvYmXYSZazGsQ0uJcN
TTHGuHb4OiTSgNM7Ch4cWcE6XoYjTSiw6XaQVD3bgni7swSL1eqxZgOl9lqML6eQrhCTy+LgKlm7
WvSyK4q87KhFsjwMbeI8WtJqnhAeRelliL7uyFxOa2+HeI7DLYTsnKzgqRNz1cGQtNJvbjx1yp2F
v5W11uIxZN6vJFmF4U9irEpFlVu8isoNLeCXzokEXkJRDt2XJ0kD+2VSdLGzkxqOQtEP5/zNaePl
DuVkHh+S1jwNnk4Yu6pUlp9FnDIKk4QdtchdOcf5OoYkdeAEUW5iJYlO5IZrAVbI8nwkARsCQWsd
5p7wJLDoZ5P0iEPr2QqcbmXYauUkfXx1KLeMWR8Ag432mCR71Aw4F9HJVWG/c3MsqPHxx+3MtlRc
Vc2rYo67VQqncz+bmAMOYRge2kJPDr0awTPKSQxztBquld2vZOQ0T4NBfCo2e3KbNCMZcT2kWgCb
cMntqtbMcWsUPjE+oj3eaQHWx+5uUGtQzFwvtpYaqq/mEFJGEzKbTAlwlaF9s93Sdr8ssKXTvcC7
bjLrDlbKoj7E1CGBmvzWmvyHb/oJ3xTLzd82cavv+bN4br//2MT9+TM/sk2RUaiuiYyNOR3MyL+a
OIio+IggyvgzWFl/xzZlLMWqxizegpa5TBr/Zpu6SDnot6CvWtjIL0TUf9DD4T7/voejSYSagduD
qmH9T4v5QVubpWOM5MxrdtKW8UOf9mW9wg0MKeRE6HcwOW3Rb+pGXuYVhpdBHo+BqsJkpyhAEDcm
JXn0xqzBYRwKZNcECIK4qOL71NvKyuWXc4TTk+QRYV5YMPntALlKAS00BhRzzJ5hXBpqxATJs6XP
TQRHLizr5k8OHkXMeZ6ClbIZq+Di0NfNxXikPdga6MxQhUR1OTm2fzExUey17XHCDhNvUIPqfLLS
reDD6cg67XoPazHcY7LcX5eEtB3oAp9Sp1EekrxQbqOmtH2zmcotG060ZvJFPr3b1RfzxDiymLqr
0Y2+WUrGl8TR1MeT84qMsGzjeVm8kpah+GlU9lv8J19rGgrhqx5JoiWWBmurZmymN+QcNjNXj0f9
ysZT2k+c/qyH6+kPun6VaO5tOA5nGq6ffozGVDSzdpqwsKI2K0dqILH8D8b5sjiZbv2AoRLmrlo/
HdjOnzzI68uR7y99SibJi1yYN05V3eAYPj8SJKGu4ADGK2wJhs2gAl9iCxbwCt5ORrgOHQYAWWgv
HwHmqcWv9prJ2OICqV4YmaJs+jEjA77z8vsKctW9Nhnl1iAxN2ii0IBGRGQ9DMQGM+TitZvrS0RH
TJxM5dDj9fVcYeZ8W+NPh1Q5BJVjfokiQ68vicLche5MOJzVNxcSQ7oHM3Nv7S6pttUEtK11km01
zBwodZ5GprLtrtvcvcvnWiFt0RB3JFJFJLiCLwRORLCq7oXDi6Ki+wucRjWugIKN8yJpYo0CKJ5c
NttmXhOUfGMo2rTG+qONV3plXHd57206l9xCjAoY2S2kpnQZ58W44AQYEDfetn0b9UW1piEql0Tx
IZD3e3e0q3Ndm4bjwg/AqLZVrDsH+7ajWdjqk8kXX3WyT4IiSfVkhWt0VW00tw1bkAcJf0s2Vr+v
KIF9kugY75CEOitbl+zH8FV6jjjL9RZpT4TZ2zrnYG19DTFoXaTazX82+rJPevnJRk9sBVvfv0br
/lbn/Vf1+l/Mr4bia/L846b/58//venbf0AxR6OJ+xiD+jchwd+bvvOHpmFhxK6ObBXhLKDe38id
+wdIH4kvZJRjXufY/NH/7vooAtDieSRrIETgj/7Jrv8BuGPTh3xposDSTcvAE+bDpi+1MkMxPak7
fOCDInrNUeGDbu+h9iyUlR2k8kNHgcJCetAydjaj+4TD8Eb5+F91+8K+ULm0rVGb4UvrvfFbfvA0
qizbrl04ALuqler54N4kwGJkGmFvojcq4wyFobGZh2d1HaVbeBzlWuiP5siWF69ou6MzAnxJOHU3
Pcqg2tHOm9jGjckafZqjlTIyV1Lrl2XIh382+jAMG7KnlPHf8q/SNH28P+66GRfNovM7ZS0tb2dW
PXV/lNmnRh1L6c+EQQ++0nYG/NNsCKRR3oPt+y1vw26ilyqguJu6cYwG4YA4ztiN8AXcnOGCq5yx
lBnl9UbH6OtEyXkVsmmts4ioUIU+xfYeNUNZd5HzTEeurFnMvmcbgWk7uJV6vhrH66HK0fYVATG9
15MS3qaNaMkHLNZjXxNPq6vbJB8uo845plr5dSY+uk+zoLFFvoWN4Pqi73PfKMuXYjLVbUZkB/JA
8VKaUFztoTuVnbCYadRBbXdcjKlvZsADI+PuP9vKv7OtLAA5q+9f7yubvGqTb++2kr9+5u8pgPoH
vwJRLKE6DPGRJf2/AtJ1/mB7sRdblMWA6A3q/3sv0f5QVY3dxOADqPDEwOb/2kt08w8LJtYSQImA
V7c965/sJe/l5KxjAuJhuDIAoLpahnLvZwARFl6zW1fDTtcJJwuAkYDLTQieJ3MwPJhbVlsy6iU9
GkrS+JkpJiXyj8QyS4W/xf7K/Vnc2XQGGu9cJZsmmr1xnvqtGPRx7cjCXmsJCbbgtMXuh8dy+bOC
6ZeXwlWS6hYtNSKt95dqjXTUNExEUBtQleS6JuAtgRnBE2w+2Rx/dSlu5ULt0njoH511Zm3KanYo
cIGFATRhP71qEXcE/eQMn/hXfdBlvd1AzABQwhm8FD8lXE5jP5Amyg30iITGW1C/Avu3X6cRiTHp
EwGOYGSUhmEW1KpZ/bkp/Lvhln9dfMl85C1m9MV596MnaA9AHBp1328VLHWZaky4/2pmc/qnDw5t
OW4HHKnIGmi43l+lIzOlG5twAIYw8csw39yDrKlxxnVaF4icfn+59552CAex4OT4ZvYGQ50i98NQ
zGpG3Yi1Hra8tImqyNrvcPleXRiYlGzFkZCQ2v/9FZff+MNR+nZFdBTkQWPFhEHgh9OcpLgUQ/dq
WBBUSEDY7fKwYJH9/irLbfrpKpzUsJBIWsRB4v1tBIKgamiyYWugo0OVq5yYxl8g59aDSS2sT77T
r+6i/sPVPjw021SjhjiEYeuOQsMTD+bQWPR+jaqYEB8P6+gs+/r7L6izkf70DaGiou+kI+eF/LCV
yTizXSFYdlpsmxeMgfL7SF08TKoZRKaK6Deba2eUbtDkEPhsSGSHGk7tELXVdoTLv0Z3Db4lnPpl
mrDglzYmAnrYNzdzKxeSEsqCDGbo7z+39ovnb6BohZy8OE/+9Ma5HYPNqmcZJQI5um+SPQI4P1nj
WlGg2yad1gS1C9HE4O6tYVuYT+rsTJeD5tbnDkA36TGRd6HBE/1kLVi//Gjsz8sKt/jnw2JIvdzO
Zivvt4uztx7i/JwQOBM0rt0j6oq6uymBwKoK28tX+B2Wh6kkGxiNFiZ2xUS3OKqln5koBBpZQv/W
oNnD4EPshrEVVZfeYlgyK/sZw9QVSCrTTWeJC+lb734QiXLfj25IglHSBK2pOBuUvfh+Ga1LrTMd
+qwlTkLJKZpCC0Jfbh1jM7sbhNudZ6bEMhB/1w380GQllP6i8qC2NAnOA9Ik85jAz/CkxlL9orRk
MaclQ+bQkq+ZNK57t0fSz4CL5OC4v+A3l5vfP/WfF4jLXrO4s5icwcSDvF+OaAitwaK62yZdfK5k
GL0lrrrXkul2mEMoHQPUlP+PK+LqCM65tCAfFbReO42uN2f9tg3DPXKOda5FL15pnlqjBCP17Iff
X+/nUxBeNrsNCnwY4wip3n9Dwt9GDHKHfpvKnKZgNMU+qoSB624rV7+/1M+vqQu7wdYXqsXSl314
TaMBrATvHk5Bd7SYejXaHr2T88kN/OVV4JlTpmCYzD18/4UKMtKKXnADFbuFF9g4nrIbmsi9/P2X
+cgO5zzg28ChcKkWydP96OCaJQp54ThEbSHZVitGXOnGnopoZXekvpjkJFFS8OJj6xwdWvdLq0fb
ysySz7Yl46ftFKYJaRNLuiIT1o8WUU2DUUsyOt3WZIC+Fo2Xb0KR9htT9IkbGIjr9kDw3rpVq+95
JZzrrE8FGjN1PCvm2ThYWfWZk6D+y8/kMBoFJCcx9mPFEZkEIYSx0W3LaCj3amutPXUQ/sz0/jxk
HBzE8Agfc4ulnDeKvBjqRC52XPrKc8tq5ZT59xwd/nnmTqt5Fk/MxPSgSfr6RpYD6u0+sXb44YlD
KfNzRuyfFRe//gJw2dB9AA2DDL9/h0KNXBXpCm5qLK+jFr8VggWiu5hdLKgbJ12FnaYGhWP3nFht
ccBf9dlNnNuutb39UIdhMKEPw7mi8q4qEl5wgp2/z1ZYHgw39jaijuRKZKnCWdHn8Meb+pMjQVuW
7fs6gtfih2/wYRUItF0mQh9gXyWNDuHslQfkMTioKcSuJS2b/AAQnKbq3qgAKbsaEsPvF4jxy7cA
v0Kgb1fHt+HDcneJGSE2aOi2qRL3cFtz1/pKWXXpmF3p45QKp3Wcvji6Fr+Q/9API+lQlQ50aiBx
HaNuo6sdAXXILH2RaMj9HH0gvoYLboGc04BwRu27LDWNrdKBqZCtLZJzVrbifald4g+10VJPikXE
xFxVz86o3tiSC6FtGoJaeN1nFg8/l26uTTfI3AB7J3K9Ptxy5ghOFqZsCE2afynDrTPClFdmeBnV
bBmf1Im/2LYxWqAxfMu5/Umb0uWZXbZsOts6Kl+9xA05tUGizWn+LNd26bg+vElcCTdwD/UOxhsf
asQmjIbaCS3epDa6zUgP/kKiGHaApJ/aviUR6cPdVtwD0pXPnBJ/cfriHoIBlmFwMFF4v1+GWAJh
d5OqHTFJ8jHs3cvJaa5VM3zNnf4rLa+9+v0r+1Z7/vRdLfwrNMyiLUY/7y+ITrSbEmIht7Th5TUq
lHNdhsZKlsxjjHH+robFbZXk0yqSNcUNKYLQb6N2UU1/snp++TLB9eNkwSFS/XgsJ7CJrXhk/Qq3
6ldq7TA2iSHGKgnCWStOX3//zX9xaMKABEQFIly0Ax8esk1w8eJnxEOW7bQFdw+DeXDjT3rEX95f
sjVM3iRuL77n7+9v2mlRpZl1t6VHbgMUtjG8thQTyRBGmsAaH9mQOeBa3DC3CFEnggbk62lUjvNs
f7ZH/tyUu7ZGV0hTbv4iZ0DIwWLGnPFhxl5dx5ETbbp2PoNeHAURMR9B3RXlNnZ6tI7ZoH6ygD9k
OC8dLGoKHAwdi7odf/IP71qPgFM3SrXdwjWMv9aEg1k+muH+osMWqvChbNsEFgz8Al+RHqKO0W5y
Cy0wpAe/aMjXgeQlxdkYG1Ho630/aIEVWd23378Zv9hoXBiwNv2oQ53zMYAiVlxc4hGfb8kubzeQ
oce1iZPYmlo++eSW/OJSaD9xvGRyr7rcnfdvR5JqXd20TrPt5//L3nks142k2/pV7gugAibhphvb
029KNJogSFFEwgOZ8E9/P6ir+6iqO6pu3/GZVOj0kchtgETm+tf6Vlx+CgpRH5ZKlmpjeOb/x9ta
k4lr0wH38r+tak0FOKAJRHvAjKoe8Bh7pPr8+IqiOVTEfwmN9/9YPX5l8vyHRYzfhCzCFhHy65+V
CpuS+6zu+U0pA9htzOT3EWYWUQRTQ7yaSiTyWs5/s3z8x4+S87XAv2wJ0qB//Cgpp6qgi7jtASTY
EJXuBFguK23CI+Ss/vr9YdDgh/1p1WSnAUjJDwnssmL98ZcFuaj7hP6pgycIp+zpoe4UKXcxLlQ0
xhVZEaXtLQznjmJbZxgJ43eqn3bL5DslXkyXmyt10BhPoHyKJxuXK0TZKg/o6yuIJODYaOUb5iTj
hhyUC/2Aps5so8ktMSbmLTmRvwJm6ApzR2s/Oia5SJdqrUMKaQJwgVASOHUuQfz09mJtCzHBj8+s
cvJ2eGWl/ULiKKWdOkMsIYHOCUZeTZLqk61KcyW/6qK25jUoFboHmVql2BlmY53LZZqMg+7zQd+6
ZdUHN6KDUvLgaWI+e/5vY9yXo9L5tOlFmFfbKh9EchP41eo0ciFJ77FVFY+DwVz5rCqjPloKgv9m
TpStNqFMn0rtOWIz9VR3n7D1JMRO+prcH6Vpc7ID9lap62zgOJlGXtgwjyDxAuOEQNg8bQEWxeZV
aVDRiO5AJH3blO66uUpxrb/52ENn/FrdFC00FahHshIG7sdOZ/P9CJnlsUqF6qg1a8E+mzVZ0l0/
D0kPBldO+zaYwnQvsFI1G9EkyxJpMoSHSvGI2hXxCg83DbLcREHc4GsmW2olirJ2Ii2wqGLvbNxj
GfQP6Lz7fnCb57ixi5fCCMxLV3njJi6z6Ugks1izKHc90Nuq1fuJTOQl9hFRhQR6uBDdIUQ7bvMw
L/dJP5zJWo+Rjdsxyz0ser1NMDybHJDpzodwjHHHxEnzGpR/8LCJ7kKRegcRLjR1juDqiKwkVxqv
0LvfkU4R/ZxR2DS8LS3Y48GZaIbBz+SmxROEsZ2Hy/beDUu1s8wqvc+dcYkwz1lXQVnIG2fk++C0
kG50Gj9Ni+MeaKB/SCn+2DAXjE9k2/NoyvKeTQVj9YKnxFZrf3kAvQihCV5mSr86/8nvctSlaRTA
nKbJ3i5m3u6mjoBbJuMhwspdXo2OXOvFg3s4UpfSkNPOGgO5p/IWyybT8m0MZP2wsHW9xEnRfKNE
2LyupI/duGshuJud+oRSVEVGNzTbAMH6gK/BPVHARiUdcZ+TY6b2SRO9xEZCB4017VO3sfa5O7+U
Zt/S5B4ffVc8pv384k4xo0QzRKjr45fSMxLFHVgGp6H3cakZ5PUX1/iSh8EatiIW6yV1sDPX8BlU
CrCBWbhsJeeGS6qM4b5NVHDRPWPG0dHXHfQw3Iyr89aofuh2bI70XaRHMMXlsSqD4VPoDkJoOi4o
XPkAXGcmeghOxuFobpsqoXM2DTuaKwPaHGwunucSD9C09VvOETxMWSQypo2vWEry2xYIOPIIlrsg
t04mHUA7o+4o2bSW4Io/kCTmhthRQejO+jqYx2TUr7NUvm5Jb8ViBFigbfVqWM6ePDE+O8AGY3Pw
Dbv+ThNe3hydvLD7bRkon1BuzWT72jA8ygxyCpHBiMyDa5yRZ02NSNumR6X4pHBkVwV1HuXwRaLq
39v0e3yJyypPT2PmqZ0bptAuRgAvVLmOC+hTxDiZavMdUhT7SfTdBsaYWVzBJVHfOzjg3q6gCTvK
AN0419OkyXcPefwZIu73eIi9ksM33eU0LgXTV+ZM5adq1sTlXGrrW4WLacsRDTJjZTevaUjwT0s9
Hzp2LF8C7M+vg+bnzEYx7eoOtsNSc55OqdY72YLUGirc6u9ZCWvd0HMlSCdsX2QStN/JkeZ7ioPb
F7+102OmYlLRpEnyfTqb+tmtW0LCPgmYrRe7sMR6zKi4q22Cd7lJMi3xCLVmbLhOPWXRWx8Jecep
NFR7YutDeSybmr/fpaQD13D6sgtcnEKbMBnjNKpNAXqlZDRIGEAW6zVojGfCEvLRLIGP1r7q7b3m
4zSeKkxqfeTTiC6vwCjxUkHYPA321I83SUzOLA1IMNQ0nt/UHQlEIQU/1YGy8TMSPnQ2mUx2IhQ9
N1LeZSNpM6Q7e4dw5t4lilt1V9Xlsl96godjPYny4NNRcgcrbfCjxiWCwE0EdCLm20WEX3E6IfFK
KZt3BRjgQSzK+qJTPu+UkqoDhQDzIZB8qIYS85XBpfnQuKp5d9cTZkTlbTPAwic2xyebHrGW82ON
frq3FAG6xiJiugyanPDcqBc4/iuTyyfabSVYxWCE87G2VUl6csWO9GGnP8JRu3diaSGADnWY3E0p
VHf2u2U5fyyUyWBxauyR6twNVuV4voYUbDdb0OckIQBstdhz1iB/0PcrkaU2rS+NNbt3qVvHX8HD
JdRe9vU3L/HoK1nttNgAltja0B+jP9zeWdkdAdgVZcKSMXrAC7hKj/TPTF8Dg9hrlUCygbRC3M80
krseKxQh28BlB15hP7zDml6cFJUMMQA3RJxtmoMCIVXPX/iJbEuSkQqEbGkwNYCBgowQkMcnIwBO
xR/IdifCjeJ4JimuuvUq72XTM3Ox3ceUXpkn7BEkrkHwtufCNfNL0KnmzYG7/2hQqgr3D7zb3eyV
5By1qNRL0S7TfeBpAvtr5Dpdv24bU/21m5E4btfsMe6SeR9C64QaYOCAF5pPLcjkfG8mxvxpLjXh
5klAfkC0jy92mQHqMyV5emfkJ9ZLfmHLPn39iVRYxgG/2aKQxHcAfOdPv0Hmi+IemMQGvUWrDR7s
sYJ5V/sVK/lSkgsziGlS28fV3fS6nU/lMJBolz1X0mK0iqXXE1xprFnyrsizGpKttdT3hpMh4g5U
UyOlamKjJ+BMBGvJWH0CKebMNJi05bTl2H6SgrOefgbeh1FbP7wh6/uIW6+F81ssn7WdNSry7GrO
AVS5/Q876Il8xgNmSKNp+Fg8nuT6YEKAVJu1JezLAln+EnYmq5nvDT+mJmgfYBsg/LdA6jriua8T
eYcHqwuSOyBeJD1D8h6pDpwT61hIJyzI71NlJN1zixHQfFAG+XIatPM18APb8ZMdtX/DmTjeN32s
WMSwWqObdk7PQNgJvi066G7jEvDtUBTDUdCLfGp5bF47SuT9hk6F9J6elbVfWuivqhniDfUNn11S
8z/ppmm28dA4726YuHvRFEtEaqve2s6EK3FwvIMFIGDDRJO25U5xH3ZOOV+sUk33bEJGUIpZ/GQX
iSB9Uj92obghaZAyizTBb3RKbcc+zG6BDZ3NXg7nrGwUvzb37syxtG6lD4PQg7Z9gHJg3Eye0dxR
kBI/erFdn8Ip7RMW3XIhc8CwscWPe3LT7jzMc0ExeD/cmMmorkm+VedE4hRiq88WMGT8h4T6FtIP
fqLlfrrkJKM+BnqU2tS0WNIC/uMAn6sICUVTJ66gropn9tuQysypfg/Hdc5Ud3uJsnwi3e4zLZNs
SAf6BJ8Dml8vJmnvvT81R68u2i14ANKSaVsfg3F5Q/8rX/MS1ybPHD4k2xAJCz0nnMifZyGjLM/1
KTdMZzPEhnmXl6LZ6753r8qYKB+Q8/KBP/iI8rHxpW8Nj6UuTC695pf0buzf9yb2VIRpfER+LN6I
MnpPnu6KY5r6TxPITngja7jYZCu3KVeHZJ2O8gYEaUwzhn0C5m29SzMe90NgUBRvW8s2SHtnO8I/
Re0Fuz3mSIXJPHtXbC7EcybcQ+VO9Z7biQW4zjidJh5WzLAIw88Bhujz1FDjG5bhCkYvxZeGzA4g
xFDsXdYu3pounizX9x/mgW/JHfTU7n32hcC2VbIjr9j8WBg1gdZLuvS2zbgMCLZAagNLRtizaQhi
ijLTEVxXFTFA2JA5sikG9tjQiyR7y4jPnROMcx2JtmzjCuO6XybnPosD+k6Ncs+tuE+JJrJRc102
ZH5/Wwo3/kqZMNsMMZA48M0Mw3GXXgJTLdu8dIIrPePQjWk1ky5BfNDr7h2V93UdSQh9DC2K5TTP
9XDjuQaPnZJABzecVxEumbK7InNkDVlwgRamqMzERmxk3EbM0IabkD7pl7U+9uBaCPBIa6Q52qVB
0uhTg9qq2GmvZ8RsTnX+kJKSUyQsQ5KNF1hKZ0Ve6xgPXTQEOl8bjusrXeGA06IuGI6O5HZG3V2j
+84b8OxHazLCl5CZKeecN1VDIC/JQEUtHUBRRrszKaGhs16mWagTFMt3a/F+xNCTvrFjLb4VuqxZ
tAiZ+IVr7KmxTnad35cPs8eOpZhBgm5w2C6QN2LZsB2ajoNdDunZgFootoNvav/og2LlGQMv9M4A
2wcXcvbrO+Sb2tzYQZaA4CsKFiHKy7JvJVn9B7sNygfiOnmxSWcWUNr5uo9C2yb5pUx+tLG5rPRF
fmCLC+Dsqqx+nAU27RfFjofvLeWQUwJt4ClBfPhUNAFPlBCwDE9LtLOlIH6L6M//q45T+wv7Y06m
eSnFOckn/VHS+fChe42IoOe+/MzF2vijly7+ZurMes+p/KVyWMzTPXzU+BvpPA7hIk4NaHxLrD8M
twFYay9DiHc6d6vHop1YGLScxnrvJx1lSSIcUTT6SXJ5SLtngwOEvX6UXp+77DGp3KHtjH8TNlOh
tn4W5u5WVCaXUeXMXb4dNK9yl5FWwDiKS8vnEDPxS7NUVPoqXdyOc6NZDZaMRjD3yZ7NKz95Mcic
ncSI/LiVIpyNgzGvW4COCWkMaKGE+CNNanXgF7JpLWKPb8lYeNRFxdTH3wY1UMCVUMdJODJxy0+7
7/mtfevMeLyFE377x4fpDkZCpxPjyTRatIkzzbcW0m6cJ+oDFHBavVtP5xFaEB+9Y4nq0cU/VgFb
pKdndRakHDDzKT82FirQnd26k7UHD0P5nerqR3fEUcFXyLw1GuOW95f7LnqIasw8u9K4GIZDOWP8
uAmHbvgcPLRRzP6Un994hiW/5PNgk9SuqufSCv2HHOAefQ1NYH4ZZaNnLKbCiu9Ez5s+2gO0eaR2
watOq5gvz5unymD+V4NE5jvh3kX7pwgJXYZPcTA6/v5SgWhJOb2kG17sGlUf9I8001lxCHvVMsAI
saQfTLpip6gwuX829AUStajQ/85jqg0i2nXHjs6FKpWdTE8hoihmKwSy29SlF60SHLh5CPP8ikpa
q/LNWmpYRvYyLcWdHBwTPh5byILsMI1feAO/Whko57aozTMzaXUc6Vt7KJNgusbLlD4tixy/jjZs
lZ964P9mmP7G2m45PPZ/kU63b93b//kHwuL2raR+5kiEKU1/dbP//k9+t6BarvgtMHGsU8HncMN7
6Ki/29ktz/yNxwTVS2SI3DWq9C87u23/hgfOt0PGNoxVmOD8y4Jq4XSnMHM1yaGor7Od/8aC6v5x
EAgkC22VkCxeVsR5zJmr5vyLlxxXR7FkbmI/araVHFiWEhbkYGGVjZaVSdcITpcyLWAi+xz4pcyN
C3jI+VAJA/BLkcJ/KvSEXGBSYro1PNAIoUEceBoA9ZgmPweZCP3VGOr0PlNTQz8ra/6plhx1e2Hb
u5/HTduAtShXdeHnAbYmHnTh3LgcQ8KyVEMY/Y9qMRa1QYEWd8YEfoZ+CsLWEm7PW5g085vvyDnd
JpB9LVBXA7etytWyh5DRnt0Z6lVvy+yNJvX53shZ7Hh0za8zjSNRSKTUj5x56X4MKrE2dlMIIvGm
9ZBIj3OAkaY0pmj7a49WmP/NfPLnCPl/lPafX8E6ieFbNU2GlKtJ+devoKR1NzNiZJlFOeHJdXp3
19iTQsupJ9pSHLvtMMjbZXhf+419DRmCt9Z4Qe1GwDJAhkja0XwWz1O4sLteYlfeQhapQTXnxnPV
uvoiZ5gRbpplN73bMdENZFc8FUUcHBIJSqnXTn0XBOprVziYMJrxGlXa/mJLG2Jj+JG18Cp+uUn+
w/wk/OMAhTctTH+9gHF7mnDG/jwFbhgUJcTgKpARZfwKvXe6T+raerFsMd0bvqlO9G6qEzXZ3U7I
qmQ6ZkDC1g4UqamfzPcmt/gYQnec7tZkz3msaRqIZ/7U4vz6YTe1dQVrdLyTvWddOyTI790gfkrE
ZGPYRerNKQwDeFWYx5TcBuUnyjjkHJ62c40+vpgl17TTmcOVuTgfcP+uR2Vbxw5c5RFO8Po8YYic
TnO+m1zgb2YTSh7Rr0UTZmch6vF7KmtnU3TO+L1RsXPy50IdVQfvIpZMnpuh33fpOF24KfNbgrnc
TBonUe58mDxWOKvSA6u3ecYDMxBMTeE8TP02Bb+NNoUmby6K9s2Uk6lfcVqaKr6lDS3p2U0p1x1o
UNjPM4OpH0HR8nyrGFkw2neJK7KTsfaV1PrIjiq9osfcvInRru+Dyhpu3LzlzdlOX5S7Vi7ZcWbQ
EkYEdu2LkXbTne4sPlCbJzaNxLCI3fXepNnnAVC4fhZUEr2H7BKvhaCIyOSI8Dct239as3Bcww8h
o+g4lkOuhwbQP94wa5lCnAy+cZHE9h84nFfg/TmnUCcISc3vwwiHBdeOqpfvKKXMMEiWzPAiZ/kB
o3q6bTzgcG1nts/0zoBukIV5oIbmZVp5V23vlV9B1YRRPigXMX4grVfw3V/XYCY3ZoeQqKEE7Oay
ti+TqXJozzNvdf6J5pMcpFmu5v3AdHhdUOv8rNyms3ZuZ9g7kuuoPRlVFLeKNqqHn5ctMNqQSKE3
36jWta6thuQapDHzJTBK/RwyQn2ujKW9TXVKQLNE2ZXE7Kr0vTLzQ1sro4x6mqiotO975h7zQuIv
D2RwF5htPf/NQPfP8Fc+/tWejTsFhBIAJX+9tX95ZIytpSnlUShKqiGo2jFf3syqNR6zJeQdWJlt
Rl6rjS8ZUEy5cacmbKBrVnI6BLQtY4DmHiTHU7TxOaB54C0fPGZWIaoasTxLxa9olrwZ0y6sU5v2
xv6v157/9AbE+nilfpHnMvrzH99AteRaWVgDLuBnu92UWdNt2yTJvvViDhxUdC20FIysF7bHEgNy
wtiRGW/gGJjulTUCEODec1iY5/rNmXwLbA1nWGmj9ezbIoi/FH7LLlJWCSmiv37tP5/H//OwWK99
fA3EofGG06mJl/yPr30sVaoWMbqXundR9kat40+u5jg4KsTxJ2sBdZZNeror/KE6dBxsUzB0lUc7
UzqcGfel0Rja6lS4I+dFIrxfqKRCD8C7nUaq7SuYcTq99m3e/1iGBQcLPepPsqUNX1Eq3nU89idz
WQImVKtG2TMJqbBF+Sqi7oGBhI1E3CHjPtsMMI5QiYKzxvKzi4kX7AsNULcp5PTKhGE5qHGITylT
ld1S+VUQdbY9/bAIoqqNXQqCo7qxrR1AWAghdf6OgnXU0qmIK+dNcyrEEL9CN1Uch3hqYKVJozg0
kg8VG3LYATPk5VU5DSmTsi+FzVFwW2YwFUO7lR8m9PZ9Zsr4lStv+AEYZ11B1o8mowiD0M1yI8jJ
pcgXrHzNaq+baVP+YsKFI7nWeumLX2bQ/Tlht4mcTvlog0hXQGYNxKBrjop66/rFdEtInGfJX18I
bBL5pv9wJeASY8+Atcf9uR3807aBtbrsdT60F1lYHQgItK1p83NtLmgmo4unpRMAjFC6QS5P9mzF
mjePIdjDggSb75JSnySFzgR0swKJrdAjEx8zzaMBraOEVVPtIdytt6vlm+8zTM+vLP/duz2K4UdP
+ZCxDT239BkHBSjNVPsWNwP8z10Jt5DrQFTkyAuniIt9YYHWQPgp+2OQGNN2Xhr/xJDjK6dpSl58
5klFZNjpAVneeMBoPjNk6s3+g7EOS2RerV20yHSTteDeXKHRfrGSPM31e+Vs3D1rzpkEzIEITna6
7EJnfragMm+RlZ0Nr0eWILC4IQivc7FmtqaLIAj879i0yq0ahvxM2SEc1LCgUARtsz0srS3rGyDI
Akmgz+UTz4H0SRsZ1jhq5xyi0GmZPcMTZpJa5K2XHCX7Fs5xDqsBSkEjYXf51gV+6LrBQSY6mwEZ
eUOX3lYxw6SfTfbdjihPafJ28aFThLRqKuAt+XPc9euxVOI1iRgECLEtFqv6kiSdPsWMv8RmsTLn
XdIGNFM25DX5lUHSie1POD8gxtXGjnY5872E35hEXVsyE2ZlNyOjIhyfuGN+nrkQoBKNdX1liFnW
Ebx058WqwcFyPfXLA4PzuN9YfjbRtdcPx85gkr7Relk+bS8PTmjtxo7Ab+5taICj5An9baRNZICZ
pL0Utjouzg2Jbq7CtGWXuYF2uu1CTMIbt4nNLcJe8en744Usf5FGLttWcLPIv3CcaL/z/VLe26U/
RjwMQj6ZcF4eft5I/3uy/buTLUE8DoP/Mj3928n2VBRphUXhD2fbf/yjf8YrfSrfsDJiUg8t8BwB
P++fkEULkiIW4dUtHv6evPw9XkkB6gpZZKoG04OfJ9g//B6vdMh+k8fAJRb+A9po/zdnW4JNf1wi
yXSR3uQMTejKx5D38xDyy04l9VI6oy0tz1Nr+WC+GkA4VFt6V03rGxpwmyUwg2ThY5O37MpW91sc
mUPg4gXVXJFHRWMEdx+9ZxC9fRHviqFeQOKY5vTQIxWJAzzB2XjIw0w9tyikbsRcJoErHxc4aAZb
D9fFWAbtpgD8Z9O5bS6CaX/vXYeZ58PlG9VyYkHuxKbK6nC3FDzOdsOa54ucscZGoWNQciIw2FRn
s/89gCKy7YIQ7X0xqcmWTdHpaA7WThIrGYVNDUdHEVZYejcjZ7BNOfTAGWxj72tsvsDBB9PZQmdI
H5ssmx8maXa3KrHLS5kh2e8oJTMYdQQTjTyVaybBxsuaS+E2A0Olsd3x7JiPCaGjs92o9MqSwWFK
bcXAs07rvQt8PbK1RPftRju3tpOLeg8r3H6mhNLepI4qHi0bhxYVK98SRm13bj2HWzwczn0Prfc0
1LPYSsu+l97C47Py/B0doR40KqO4d3yjuHWq8eKaI7SfomAO3Uy+/M7kqTkIApeRQnO8staWlRQw
1GVQbAA3vUyTG+RgcTvK9anU9Ut/bY671q7r27hR5Wc2eOF+ILi01y6LX4LN42J74Xc3jsEyxgxg
PEMC99D8B/n9ORSGtVFQ8qKmcM/DWCOP4o14zJR2Ls4UTldO44/3+DIYvOfyPSPY+ObW3rhdkumK
ypx56zIXoKcuFhsAK8bDUE/lY6HyMqryQt/aTi7ZDjEzicP8QRVZd2tMxOhT7tivOeUdG6Ht6XbG
HbNtML7tLJdXajDk2ppDnHxZAh9VtwhadPKsqkN+bJbBBGwa68qRrXlmff8o+Pt3SS+KBzaLiNnY
l8KLj//nIUBC3LDHz2Jq9ZblVhgOXXTNwBGZUdthMfrqYtpc0b7Xd9d2LsTVzF6xUY7YW1z2NzXR
29cBSn6646kkzyIDIYLfo2Dv5gxi20JRP/RZTL1C2195xJ3PpvRuhkG3yPse5cEUuALAySa6A2jm
44nKNYihCUtIHxsdrR3dk2EUe9rIL7hZzX3sX4kBUVu31cs89tm9dNSdgc5BM1W4DQtxsVqz2FVB
811DWkZaqJ/mNZXAxvBb6dPBjZDbzWBG7CtXjOjC6zc1fxhJTG7SIuyw9Oaz6MMpokE5PjbjYFAu
Foa7uG+SbWaKVxZDfWeDC90bWtUEuhP3NLdaPAlG53jCfL0tY/aRhmNzWxl02UpG1an9yvi13fV+
qQ4cHWwGNuelS6+7sqO1iQrVuUpvq5jGH+GFIBXYskAkBes4Nuk+H6lcFnmmL8CCiocmcJMTGQVM
SkvunEiHTQ/lVCyHqoOvyORYHSif926EGhhdOeNJzSKGbmfp8YEzwFNvzcbRaGf3dhSWrLjBai1G
87HK2NSG29ZSdnY/x6NTXiOe35YqeGdn5u48bwm/ZM7c7AkJ51gr0vgeyFp6R/HOWyUaQLdtiXck
td68ZnBJ9yqz+6YBsx6w2zRb1RT2VVJU5Z6ABJe0mRRQY0SBd0kW9zPLLmAf1juQAAzxQGp/W3qg
FygBcTT0XIPpPM3fwnli2AqCo33EffBYmUgiYOzLu5rREPbCsOib+8SNrZPTjJKcBYzghkKntdFo
yepTkw/YHdKK4qS6qcJLl/mfTW2OUQKCfz/KoGA4H1gw8zByBYhwVVnHEZT9fkqwdbsZB/7UM/bW
gt0psLtyP0vmSyzuuDgnanyKWVviOLNPPpeVKXueLUb7PTeYUKNsZnhmJzna3l2uAowmWT3RyN0H
2XI9CeU9TDywHx0Vc4vkI5feSXWD+6It6iAl9QiavkPHfe+4+tPIIh4nI8oAfYENp/EvLS5Mextb
pjrXMAHO7RxDJgqzKjnGbXcC3pncyaIvHjHMOP5GDdhGZR5z4YbLKF/xVevdYIvyaKWJfAsQ9sIN
3jYyO8ncievEURYTH4jbUPhGor9DA8ZjdIZh2KCawvpkaf+scmES/hf2eNMNWt9z4GpNXCIzvGF2
t02ywcNB1zSRl/7ZZJL61iozfeWZnHDYLfsb7SzlXTy44ac5yR43YRE7bLHz4dmArndbmv6Jc3/x
g2Ia78OtQpeNJ3JYzwR+KHYJxtCTWw+nktWWLhDLnrfIcgF1TjGfItEpGTz1w+xeF3RIfhiZmcXn
srfxV3tNOj6AifOeeI6Eu2Zakn1Pk5QR1b7fxKSTkRROIBen73kKOJ3FKImf8AcPa8CFGvRylsZ9
mnkrpcUp1Svew/zWKRAeuIqpS4zssFxOIdU6H4KDF+ea6hFnTWBGksvynFt5ubVyyc3agFq5W6it
iiPO5mBJbKyowBjt0LzhbD2+uuM8/gAL235D8h+Yntuh2sRhmRDUbWfjjEYz3GNX5nzhaGV8F+ZM
HJ1BN4EjrCzH3sf3daTNufkW0kjOYWCJYeZaaJnbLM1alACOvs+g/WDBBLXTXTIR9ys1jGrElc97
4p5jNNbbJrrbLKZ2wysPd46vzNc47GKxq1Izn7YWLQGHnpqKSxw2aHCkA6Kq7wGjtQHgZZZnKDAu
Xj7InrZPsXvXni3ZeWDW4LrOA+32hc0F5xfNsqbzqG0z3TbCWwY5TGLb25A+eLB63W01x+hrWFQ9
bpyY9M3kZ81J+0JRCFFU6jVX2SqzJ722ENN0/UJRZlPtOkaswESzdvmBAdy5ic2x2YJkeBeJDL/6
KNNvdaJrAJ3FUGxZ4ulyn0FUGcgsOSuiC6LqlBLDuAlp4fk2uKo4NrIhjWIn7oLJ0pmddx/q/FUX
W85T2NFwsAlKZxIb8LcAT2u7PjLe44/50ufBEWvCfAlyqhkimnett4Hm0aip3OYbLK/uwQ27sIqy
yTZfe5oE4l1ijj3Xkqn7TVD51kfY2m22i0svMc5BncUvWGarr4w+PL13kBCuet3T3pAZBk4UpVsC
kU5+ypL83lx6cMuVf5vMA+WklAFiQ9mNAfnpau5C+D0hNCJ/xeOEpQ+pK2zsO0b4BtDyxD8gmLjN
xlWDeCcMbhN94lz6VAmaETZZOeKZswzHmikQTE38KUlyqzt72Y2cfykZB5G9CLfbLhSUgWAz+2vL
kDuvp6RPZnZPNKH3fLz+ZOQ3lGQROPQ69TVx/fjd40y5H2pAnRu+zUVHjRL9jbSnnBmPk+O+jV2z
2aQqwX5LX1L2AQJioC9p/U9DET1LizPe1Agqz0U8FV9S15QHM3UNzgdxf62aKcy4wL3gKleUyCcm
e8RyTM4BHjm9r1DVjkEaQkcieZ+/aGLbjLHiEW1Upm4X75rG9nZtvCxXuWE155GR4TXvsLi2RZp+
j5e025coL/hZ22GfhE51aosEpnq+PDdo3nTS25Z6S5zWv6fKzvhhmak6/e8p+f+FQUQ05K/ZZncy
rX89If/+D/55QjZ/c62V14V9AzcQZol/nZAD5sJI0HinwFWG1q8wM2H9FvqIywCIMAYCGULk/ecJ
OfjNCcFVYDCEsrGOz/6bE/Kf42qkstAPEfF9i0M8PKA/Rffi0aDRq3Ld0zCtLYx2hidUFtSikPYj
HDm7TB+YuO056tEQM9JWEhQdpYyw37+67KRfhZfpZ86h+jmZ8CX8ojf8hyHhH2fT4BJocTd5+7xA
oEv/BhXBdKliCwD0iSwMdVUSOfenfxVHG3oSkiW9T425isQ1athf/24K9v4sHsAZAAqzxn4Bmwhn
fXW/iAcxVZAN7KX2FCdkHbBtRjCN0/AmD1W9PoBc/5ptFARvZ/b8q0mEKd4MlX6blmr58LHD0iCy
zM45KRK9g+JUHLoCFNlOtbX34MuAJ+PU++4pHkvsXrjF98JsEPWIVjAfKkMrEliE7qQ9gxijq9uK
THzS82a0fHJGPfs9wJ4ouAwpvWkzZJ79ylaXKlUcVmCbg/rK12LZKYB8F1npas/JGham0TkBDTdt
GMoojGGM0pmyYjiUsQty/0s/LaqgIKhFnvS9prpVYkpw1RsQNFXtDMcZm1GUG4uzyRZyUZvFHwc2
2RQ7RY2sZFTaEyUIWVC6G0P/X/bObLtto83at/LfALxQmPEfchYpURIly5ZPsGQ5wTwWUBiuvp+i
k/4cpzvpnOfEWVmJTBEEC1Xv3vvZobjFOhPhRZr7TwHxI/p9TAjtK5rvaA/gA/AIeeQzW+vC2+MB
TZmdW6MujrLaSzgY2aMp01TnNlrzFdOLt6krxOEN0YxwO5LlTXfkd9gCpXyVLlMUxLia2tZjRusk
/bMYarhIvY9kwZyqiDeVVfUXHKr05Qp7lNGKajlzV4qcXsIq6nObJ5TXCGPrgGqnd7djtxrHKd5U
9i9syNFe+Fg5Cx1cZVnEWsAirUbX/exnc4DX0Kse8gp+vSQMiB/QJYhC2grvYmxygDA5gu+6fnQf
OCwb+wU687c2sbAwmukOzqVCLxDhDWbh8rLQP2ivYOhlxyULsg2MT/+N3GpzWBgibcOi6Q9zisS5
6y0kyRVDbeouWuVMWAvbSu6DPhOnCLfYEdNB9GLzlMTnmoycdyjI+YVDnboXtZiIIlV++QulKHmN
4w2kauumFTtiEbdkcRQx95Xnd162wTv+lMScDs70sQ48zDO2EeOT6Mp0ojrer2qse3bUEvknKESH
WtPn3yrCTCmYzy7bW2Y9fstzBV5F5ewfElzvjTLvZBt26ZtKSTscwko51r2UlM8vw4LzzwQe9tnj
WIcBy6W1bmESMTAUGaaOb0Vr9O9VdG2vo/OKeXNfO+m2H4jdbesomO8UwMZ5LU0fAXZQ+OCeZtgI
M0cwPRkxIlIM+PY6EB/M3GNKgMKRM28OQ7RahWRkCS+POcIAhykeBX112yVj2mxa067fZO1T7dfN
Bbf6ZNY3cy7zi/BZNOMp4f3nS1rdZ8vgY8eoUXgJzvFq6HSUjCaR+wTanOIz/BnY4BPlyE996rEF
6VLgLdsp1sQc3UGV1iNWGloyX0dlgYULXcUkBEclrdZQrCdjNZjT8NXMusG8YwPkmueQAzo8BEwQ
b52kV37D9GzZXZdympa4Thw1rS11tKyjOdGwMzO85QVxjpjfOof7S4B6iiyYixueBGJ+c4ehM5tj
AJaef+QxYEruo1nE1B/UgvDAZ6YlRSpXmPert2HuS26dbpGnulu8cysFv7GqVW3sxqFPQRoYXYPk
bhX3OoY/rWC1c8aSzD0fhzS2IEjVfLGwPBT3aPAt0ytsh+4G/IS6mWqd3jZVn5S3NCdTMDLyG3Dv
lkwZIEcE6uxw+tdwZTcaNpXs/C8GhSpsM9MuD9dFvFRiUwfeDEM/wctBI5Y/vtbCqM+JN4flJvBw
6EWMrtkgkn3JR1l/laL/aNO5daPCMHP3gpjI4+Chb22M3IkUaZug5bgRpCWo4TpkKuBmwPwHM79L
bBUxMTDm6jahMP3ZyoeJMwu5iXcXsn0GVUkkFL/l28yqjWVdCHe6dXAJnqJEJbeDzz581bcBpXq4
FNxtMHUM8YyivwktC4cpNxChO54zC2851HXZ+ANXoi19a+25UgaUAFhWRsuBriKrRntm9VNe1m1Y
xwEPxK6zg22PsFMSIPp34/h/2TgKh7TtD1uOP8sr1bf0rXr7ce/428/8vnd0PvgIuyiQWP2+d1H9
Jq4EwQfKaxndQbLR3HEL097v4or44LtsEIn1s/H8DmP4fevof8AIT6CbYep3TeafbB0dLdP8qD8j
roDa5W9je2p5gfUzP3JgzJ8uyWToWMK0IT9VvHHHR2QdYP6QhV2URexRzthvBt2hmMdYaDyM13eL
R5/oWsDE2+L0VmyWRHm/RFP1JTQzUg9xmBMg4KfKzUSRwK6slupL6eKhMtkk3nfp6PXYcjr7bhEF
9p48K+NyC17b26de8ORjsb1006DuTfVW1h3fbxSJl16Z3WtNxayxXlSB+SAnWfUGt7qc4LwZSNaG
HRMsnsKKAZTdQyDbNl6bf004/qHV8ozgK0QGa4s5kaqDqaVDKirC4S5mbm5zKI0WZ+N2VgDeqw58
tAgb686Kh7e9b+lPTHSrT3JrZ74Ktkw6UhgQVQG0Njfy+l3Hel5rDE3nQc7U5to0x0N4H9+DUlWv
uDNwKjMFo9ZxzNvHucniN/x5SCqsGZAjhh2TjWZNFN5cT2kwnhdiHw+uPddUMQWA3RH3Rx8qZpqf
A7ucHp3CZl8/07Mg6xsUWEI7EArXqhqwnjnzfrRS/0G0MrRAGJfvkywEc7wyePBc0VBtkvVP9ozD
IZVSbrFW2VTkNoLmQCOvjm4f+5tsXoZTMI2Q4xc4eke1FFi4zZjU0ip1W/82MEurWnfGXLzYZTM8
QeBjBDcIYq2k78XnFPTO595opptmdMn9VKFxOy4sZLjcPPg7s7PmSLLcLrEYPhX53LRrHdu+HaOu
PSUBieGwCxcgAbNuzJGFk9DAWRXbpg2rDFhz2FKbLXx1hw7SaX7wkL+1Opsek3Jx93FaAp60SGt+
oQ+Kbgps6lQG5a0dw+MPK3HArpFemM7Zn6y4TB/DxeXVcD12T6KxwAC0iXMSVsZ0OWEjemDnEqM6
1s3G6lV7GGehLjFNOGuPdM6rUcXd0TbL8JcRDGK388wy5oFiUye8Hds2vKAY0iIgCYHRJxTb3kPi
pOz3ofQZ7FXkkr87TW2HPNMs7B3mUm5CzJ6k6HAN8DnmHxnyJw/+lMk7Kebk6GNVCbeC1icKNyoH
7y7VJhtuV8hWdmvqXGotN0bLfxd17Nyxtxxo4KzL5kynMDoUA1m+5Z+nSmS6Ben7piCnl4ctQvh9
p1BXIu57+n7VnHkXWYeTWdxWyKcVFkOJo/NQjkDEIkXo6TKPyp6PCSCcQzt6DyLImHU6/rKmvgrl
Ejvh04Q5R23lNBSvURTOYEEjxm7+4IRynTdWva5K6T4Ryhoo9UlFv9YE/XXCtPHsoMvc9pRD7x1i
SitJ9+g6B/8PqVvlW7LQ3Ip8Xy6RnJBNU6WKj9NV50DhMrMHP6X8Mtw4DSrQk7NInFgFJ6TKhV3f
Godx6F4cZq+PRh5oVIOWVmw0FhVX3l2tZZdSCzCFlmKaoZwfkbcsPK4INbWWbIJZFo9jZ3eXYvwu
6KS7yA6LrY8le8MEYUUUK+WhnpzLjO+HloZMNCKVHTHA8DfZRgtRCRkpRE/ytLDkojBlGeoncVo2
JkLy12gZSgtSCVxiwByIVELLVbAE5X2KghVqKWtkF7El6mTcZYuIDrFerWe0r0qLYJyG+Q7M3zqp
Tv3CNYx685RdlTMR5ubOlMnH6Sqroa8F/ozQhuLm8olt2WReTC3GRahy6AX33phlDz16nRO504pG
ZF8LeaVZP6nUpn9t8vv1qBU/0ptqY11lwIG85sFPRL6etUo4fBcMkQ7bVMhjZ8sTZVXxbgZHuLe0
0ijknFN2YPnoDPRNHGmX44jAnnp5TSYp78JpdHbeiOub2+jkaT3ThNSxMq8aJ/n6PVtaQ7squZvm
ejnPV1lU1jh5A0aaj+08hxd76eiyiNO+eMy1quqF3Te/TsxjnsbitJRhuzXkGJTrhhiMXmZb5NmA
2++Z42y8ITkAhFPruItWdGMvns+wEICGKNF9XOCer+nTRRYO00e3M1q+EujDGJckEhyacVfS66aK
KHp0taLsaG3Zrc15A7/3FDK03tDnmrwVU/SWaE3a0uq0pXXqVCvWntauScOU6972jlLr2tPArQNY
7pOrNW9Xq98Jx7o1ni+Sprn/PjKTvgRYnIBKTfMO93xIoMYvfvVkVJ2xAUmtso+9g+Deae2dNca4
pYcQQb5Nyvbi4rvdcGrMT7ZW7l2t4YeTTN6dq7Af1lKu/Xy4cBMWlBuZxQPpQnflaU9Aqt0BQpia
O+dstE5+U2oPQQG7cGMM2lcwii+u6hisUhf5VGr3ASdo6xMHxHYnr+YElkNtVFCm7gAHYDFfjQyg
9/dCexsMPAFHV47zoQrS6cbreURO+eLdGAV8nu8pgH9tSH9nQ2LHxlD0f7chnf5c9Pr9R37bJlPn
6lIJ4bsmQRYntARRmd8DNqb1wXQdZoiUSYDw03PU3/fJWIV+3xdjOsKNJAK22V4gGK7/k30xm+w/
7osBRoQ84nHSaRgybRPalPTD3LAFaVdk8eSdSquhYhkQngBgIZDk2vUgjYaeFx9Ng6ceQdU6OtfV
LFwePabByrj08OKfiro1jRLvj2d309bAvupQKRcNROUGW1Ha7re0IZzzBGKqvys7hPLx3BNEwwE6
W/7orB2JQB3velmU3q1yWvmex+Nj76Q+SqVl0P2eeP6uoFEDx0sbb/C0zk9GsOAMXCj8AgMcigod
A5RttuyRFzRWZhIFvA1pouj4nUzloWiDoX0gvJI/dW0UvspisVmVZAu1rOtU1pygTSRsmOfwswE6
tuYlZm/ZTviK0z0mDAjF9lyVW7tOg/ucGqHXlq3oxgjr8UuqnOxh4Tu7q4eZqEuXEJjLSP73q9qG
YMZszGj2+VIWNxmFZ1886bafLWmzHRZwYN7rMHgvpvkcmB2wHrow5xv+iO7U4NlwJVLzAPtKMATR
vaDsu/h/IJM8DhkZ8bU5zyA1R9q0VyjaYbmqQYIy7Yvga47CVQf8+OXDgLL4gn0Tgaqbxz0Wsfkx
lNZ8NMJM77gJBhqoS0Z6SIos/cb94D5muVL2VtWWcZ+UFe4p18PUXE+CbWtfPSeLn+4XcFAPNXrh
Wk0xtkwn6K07h4njJ4MYkrPyWsu+p0x82IS0c6PQYWdRqViIcrhoc+ngDFthVQNzW2VBaY6mnc1Q
50CZLaUlOIOXL8ZcNrsgLYw9DYALJewWXb+l5d8kzGqeKNWNzoPR1rc1KdBy7ywAXadh8eD47ybl
9Lg/V7//k32No5I7w7VIkK2pH/XxR7QqBGNxzBpJtvvI3mUsYMDC/MrCHXYxHhyC0suVGvEdL1tc
2MJ8/3fy8H+ZPFisPH+5op5/Gf/fa93lP44efvuh39ZUX3wIXJ3xwKOpfZ0+A4bf1lQ//OB7JrFF
ZHWc5xiO/rOmulRkU6ht0o2BnuT5zD9+W2MdE6doaGMTtVmmQ9228Q86eHj1P04eXGK4GDptLKaU
+vy8wjK6apVpxvUN+nOervMqdu/tDibLUhAA+uFh8z9oUD+t5gQiPTyskAuZtDjMDn9SgZQ0Cd4E
orrx7VGcF8bJ52yww5eZK3Dbtv8UzKpfz4GOym7UB+FPte8fnx4d1jCfEDOvhygRr0azYWScTYs4
95OGjvSRR3/1FIjn0SP4/tdv9k8jHeiopu+RzuPT44n505ttDVNOteyqm6Xr+29sKUmMFUIFtzPR
b9SVJXyJLPPvWLT/wyXGV06uhcEU95q+bX58YBK1zrox8CkDLYUGlCT9N4V9ZCFuArAkNud//IIe
zBGTl+PuBRf5Mxc1o364sWQXYtiPUMmu5cxgo7ZlYBtf7Eh5r399WcWfriu7E/YWFvBmLi4DoD++
Qzxf5hJHk4IrPbWk2L1IWvfLQlHSKhgd8t7zkIpzUMDM8udcXFrlVi9Vwx59nVACgHrkS//Szxax
qU65g4Krkchbwf7982wFf3MXQO/4+QvG8BA5WHALEkq1fqZbVmUYxBmVogcXzrnzbJSWG51kTJB2
F9dwI8o2FuNRQLgsGBr3rnjmOzhfjJCEo4WN0zteYTnl3LjYEuBnr0A5cC9RmlufyiUQ6A1k2I4K
V3+5rTolzpDauA5UcQJpY7TIqM3oUp5ds7UEO31mOjPpp9R68M361BjzdBHIng9RGkItXjo4Wl8D
ZTck+LtlUkiZrZWdOtudHjxWCW+TBioPD5mpDEjHSQhCqbM6brkoa3EV+nI2wFhYSyLEL9yl2kUo
0jSb7nCMKOdxquaRsUVCRMFzMxBXYJU5HemFoJtLvqechYitjj34j7ztAggqbfPKCap5XTrTvvFU
3oP6U2Si8faoB1NKzlphu7B8TWYWbjPRuW9BZ04XkGXANkoVNa920k8XozXEs9trANGSum9kgazq
pprD6dUDtzas2c/CH0Eemi6D0/FOm9wZsTRJXjAE3vdCmzRltUMwum/FwHUMFsV16xzxPIR8aEvQ
hi/A+dw3uIfTJY1pWG3t0bV3c532wTqcDMAGUkXT5fu9mjB7AvZOTeNwl2rYBkIFMhJpx+YVzRIO
sBwVNBCjmzlth4CFypu8Ndqyx+0cBgOWKiv5lKgxfAka1tNNnw/+tIU8zX2CHOK81RJnAWIcX/6W
CHrIyOClKSjWWoHx4M6g4sdYO/FUnzr2KRDFyHQ+DBz6xo3yLC4p324YTlhky3Vc50vLbLTjQwoT
ASou0SSXsdHvdXTCAqBF3R2u1x/p1F3bA/PbBKbMJgyMRK7bKjTP1/+nj6JqXc5mxrqxMM3jvT4i
yKrNyOSLYZ/kBk7018Prc+CFgDOj6CSkQr5XchzgrU0BgwIT+w/CbmCbAzW1gZmdwb/JxsX1lVvT
E55SBgJkBKZI7YqMfvnINvgBwu7CvBmJeiGXxaVRJZwPAOTsMXJn46aNjTm6EHkisZrULuJslQx9
dGuRyXylsmX8pkB+qvUIAih9GGeS0Z8klz/Zy6pSe2klFSx/EwnYCJiQ1xwmwH4pl+ssnxs7Spje
gPKJKg4MoQ3yFV/rzWi3zg4su312sauulRoPDOWmEyPK6dkrB2g7TZTysRvz2QE9t5YMbj5L02o3
TTJ7Kwraxb1By8dlTFoJNQpj55feyUOH+0uOlKuE6XQi6QsiK6hjnN+mBSXHZAgTdAPaOVTls1em
/hG8i3duTOJKq2FxwMtVY8kHPhmyXi1ZTDwNNPC3ME3Af0pjiNMNN3d4xDEHPj/EaBGusFWgkgMz
qTbCcD72KN0cOtq3ivjTOcOy7zCVtFmyhW9z03WmTnDNOWzmRPAvK9bl6cJjjnvZiqokPXhGxFMa
pNp+lphmXCTDF0ygA9WisbZHuEpNlwVNgCMEews4TM3rDFa24LAyvk11EL9krseCWVv5M5OY7BP2
A75YyNI2CTCZ7lPftgl2htDow5DqTR6j9TOZPIZIQI0kb4OGdhsW79EtFjP8tMhGfClJY5E5SZwh
uMGHutgjM0DJCaEDU3v0LNumC0+53hZY77EIm+h2NJr4ocNWchMH4TPQwfal6Lu3uZz06p+KF1mG
wyYbuE444XTKvBHpMawb68tgcNCl+XbEmRqO/hNKUu5DNB1v4BwYamOTJl7zvcS7H9VdsAsxaHDQ
gKy4WxzrpcQms6knfCwrVSaQW2cL77NRcBZalTZjpso3nK+FsPn/G55Y3Uc3Ca3oaxiMuHnbtonq
3UI6sVjhvBtoWpG5cUv1/MClK5ljLr0bf4Z9Wh+A7gTwFG1zk/GW9j4TICaMViRf8WCzF2l6Fzrb
mBrrHCvO84h/ptsSmnRYLJwippw9kPPNbGcBOY2Zx0JZZ+XGwEb8zSyAxzC5YnnLPUZ5q3bgTpGx
GWxiegn1dAz4IeCKWpxx6rKWtpQSyVUW8vcoi9/G6+mEY2Zl2+uiAJm4KoeM38mHSrpKGyoT6Mqq
uAUnG5eEVzQpE0QrZ73vVHeYE8U6qNxYyj0gkOCWM6NBwqfmlTMeJnhrfehKjc3Le+7YQojVpAIg
COneRtJ6W+aMBf+6BKJZR93WNzQESidCk4d+rIJqNTSjczsOg7kHM7XgFOoN+a1iRNkgYGjuAL4S
980veD5KRqbjpgS2223mtiZ1wqHVZ8cwc67Zf/+1RIVNdt8m0NeOkaG71n3ik6e26LqDmofpoVca
+hSMyBdLUc1HC898JVfDXDrTnfCwda5NmtNfR6ttknvLVfzWadnwXketQm2qLp39i9M2heRp4fVA
KFYFreeMA8fAVL4PD8vxjkMus3adtu78FFGi/uolgoV17ozsdmw6+sTzYgBtZg8ifh59klGsm4V3
6yx2IFkXfT3JMcxjg03r174Du5YMIwkVfmd2OWCZwxdrGrktAvACAyOXXjzbXatBY91U0Z6EJUeT
uVJ9RduaT7xwwfquB+YIPDBhUFRPFO0GtxmAzbdlKLnjCubSZwPtH5CltZiduXFlY6Rbejoi8wUu
ASwOrhNbyyfPhsb3pLyJqNoa0FycBJcC9cLjUdWEhK55NLZzqqnURiw+YhaJ6ng/jb278nEoXAqT
3AeiAQV3UVGmjEvApY0ePOLSCNmD+JYef4PpPttlT2WykYDYTeZ2M8E2PxawNO/4+NsLOZ/kJleJ
8XkyQshjPTZ0JRMePXNQHmJ8kCT1fGNXDKPL+wBrXAFbWpl+eHJmGSFw2Y/wd9ON3cXDTpixIF4r
ylU3Te1Nrfp4FfeFuFQOS8yKbQgao+qQUnJ2JITf81+N1HF3AZ31B4jRzIH6VjHiruW4ZlX4Ff/u
r0Yx34cTLUrc12wMBtQxwLDmvVsyblFmufbkXB4muN9b9sbR0+QN8y7jIbrJ2mTcTg6EUbN37uAe
VI982jyXq6k48uRjtlIShvV1viqggjEOi7shdyRG/GS+N+cm/tgY3vDa1ZZ9rhWhpbUdm2wgiXgX
YQHmSz3Ypbiw86u2ljGav7ogXY82ygfQmtIKM2ZsFSNBCAFGtvzith4fiDPwFd65rj0mG7hTuEXY
EagGSnSE0XwelF5BIA1CpEsGVsMeL8rQWgaczrlt7mRecJOWCatN6nXckYui0GuFNzoh0kEiiQYN
tt1/cxTXp6QfAu8YKhhEgFFisAA6CWDRH09R+AmykCdec2jc66Yfz6q16vTG96+Pa386/fBCgkGF
cDn2Oxzc/vg6mCL7Iasx2hUQT9PV4PsC/bQz6NSlFOrkOfrocl0O//p1f7a78rJQNUjNepxMKSb7
6ZTIkbywSfw0hykrvLfeAHZQyqmYdiMx/m5bl9V88byEtbhVepf716/O3Obnq4srhFMxX3B+iZ8r
IWYJ7XAUXg3PJeIAsgSd9RzoVZfUGqt9Hzf8aTYdxxK988ZMzOJ+/RX+1UD+VgMhBv3Dp/Unr9AJ
4tjwns8/TuwQKvQP/W4W0pbxUDBh8DEsW/+Z1wXhBzyjWhjRPQ7IiNzNv2kgdvhBMGMSpsk97ll0
Pfz3vI4gNkMglAxMRHzX9E/9g3md+NM3F1QWgW4Gf5ydIZf89M21PTvpAiozjkpEPcFmfO+PI1RA
ptIVLXytHzIK+JoZI06P1uHRkdWclPAL9gcytmpvt/RQoHab5t/c9LQA/XzbW7w510T88Rh4mD+7
mCbpzm5OqcuNr9ymvg+RsO+DxUOdQdZw8xUOYuq1HcPZph2P1Bh/hdEouS7h7UTfgqoSj5KhaNtt
m9kv/U9LY8RnQn9jj8QixWsJ7h5se6Ea6N7KM4BuugBy7rEpBNLYOF5vBIcxj5aNY+YVyW1BYwHJ
qNrx8+5jQjPDAQoYGKx1iA+SjKcsMPj5Enkco0145BwktCEp205d+Iwek3TDNhwD+wGw4vCRTThb
mq7FlIjmwrRmGLP2awno4wK+qsZ66HRNRq8HWjFyNHOWHQ02SXHs7bqAww6jmV0iUfdHeho2ORB8
8iwcWKLY2JMJ6I5tnIn9MNjyPTWT7j6klWRDJuBEJ9CxqT357FcpWPFwmve+HPoTCCV1nAxlbCiD
RCNhO4s/lFoYgMDJzgD+hnVsEPXFcMJXvL84SlNZ15uFueBnODeNvzIHd7xjXGM8Eogijesns9yO
qZpuscw+QfLHM8pAbUVrVuWTsPdEvAtyzgmdLLMVzSByNTHZptSB7gPvYgZ5c1FpZYOyDMoHVy2+
LoaCjHpH8FjaH7OYTNEEbUyP7LbOHFk7CvnG5xkbC6ds4jgTaYB9UZTVrvF7KnxE5w1radMlAdZG
HCabVkl/CY2VvZhUPJgNAM+l59zVxt4jV709BV7e7TJQdccY6NUxFF5wTISJYz2qzOJz0wv5XPt1
9ms7YjBe54PRPHH6XUjDW9OtrUz/W+wn3o4Drd6C8O4x91ApPatua6V17wEdU85uaUHDrJq8Sd5y
bnsQRt207rnTCAzE48X01XiGOqRO7iiHLbm8ELNMUmx7gyGkNaY2b6i34W6VtAaZi8VGNU24pbvS
j3ajyuW8XlrH++zyl6yNqUD9CsJh64ajeLPijHRANs+/WGyR7loSuZtgmroD4WDsgX2Wea9oZ+D4
IqYEN9bVoFpfzarL1biKZob3C3s1hlbram4FZsbWxdSe1+Jqf8V6YDy7k8TA41z9sdopG8L9dbcT
1/FGXa20pSiSW5rqK+pgRq4e/bwLYYtsm0mV7IrZcqkHCSLnnVTa6K1S7dldxqa6DaEmc/kIR9zR
Tx/BJMLna10tv+HV/hujEKq9utqCLe0Q9oGLuns/r72bnNNpmIzLV5/W7W00Sucm1D5jsF9Yjskc
1GdWwvFVXS3JAPKwJ5dXq3J+tS2jo2FhZjzvf6noShk27tXkXF8Nz/jnnBvwONigGd5iiRZXe/R8
tUpj+VY39dVALa9matjKBeAFbbFW2m2NNW589BjDSqCn2o49V7K4h0vXYAMMqNkZr9btDmmQ9IN2
dHssB6cyCQv2R2z+X5Au2wso6p7ajMIiJqldY0arDWS+9pKl2lXmI3oWGzGkzoYkQHvrXQ1onfai
kTLo7kYrSR7IWuQfG+1ZI/EgyBYPpN0bvNEszyy+rszz9ywGRLNKr/Y3w+48DpVzYXyGvIFBbtJe
Oetqm/OvFrq46byOcA3OOqYdlASUYiQqk+Cn1A480ePFmzDlLYZn0GeinXrm1bRHoMA5JaHKdmRc
uieqfbD3RcJLHoVrWZ/YjacXf55KcZCdjB8cx2lgfsD2LdYWTKMvNUymcuUQa3b3nfYVRtphmLRh
CxJWTOqux9uJ3VWMbkIQNOD0mc99At1S+xVhbfNyRQz8lvUd+58Bu7z1PfmFMkReIg7N5RYfv73L
GDtQXmBN23bkBMLaMN1k2jtJLFrwBzcd6zxf8hzX0Go24RQzJUuMdXg1YGYuXkxxtWX6s6UtmhK3
JrYojJuqh87Qo8FdP7aDESSnEv0/WeFPXVtK+FuZeO+ZjcFoDJwGJNhkv+C7a24y5P2H0E6IQdjl
u9VqIyncH/t+MppbmN4sOW5xG89BhLcUdCVQ6hUw7gmUUWlsUMCabcNo4zy7tb93kPr5gWWy7oGq
YYsctcXV1WZXNBFrQ2EBPreOP2jyNb5k2iLbWfZ0ctzWKQiIJVho3VC9K22rzSmY3TCgmfZ6X/K1
0PZb7lLX5sSpXbnO1aFLRCO5lbUipsLjtDvZgTb8unaCs1fIxXfoTeI4vcEIGDIs74hObEitmy9e
1vfVttXWYcgnuIjnUDuKYwCKEdMl7TTur67jIPFH3C+BtgRefcmDtijTwJC/sIXj40reDCdT9wa0
p8tsek/5FLn77Op2th1KsNaVTOw7efVDIwpb91GOhMQWq/4ya+N0ry3UeIr5vKKrs5riheqLDYmB
vxPjtaUt2ObVje1rY3bQSnErSTDwLdLG7fjq4WbfhZ+7CHq83ah3+Ru85VdpCG/jooLiwc3C5pjh
QvVXfOsMB0sHMPH1UERjRadOWzLdBTJTa9yMo8Ez05VBo+PU8arTaJpBykvMeBDGR+DeJW6dYPzm
K3abcvh3N5jCsIKNTopS45YOjk0NwYk0DgevZPs1CNuGCclihEfsYKPeYLpWt+WsHG5RLmHrdBqz
E1yJO6GG7/RXDk+TFhBMJmPxseRkmbptxcJ8Z2QdydbdlebD9qT7ZF0ZP+rK+xl46AO61BQgisAh
AoUaDqSyTic+KINoD3mLX3IzjVES8WilnQF0rB08USjsbOord8jRCKKgy1lok9Bu9kHtFdldl8z5
RAW9X2KvDaaXDszuBfuv/6WNgmxfe/hxVzlI13fA1jq77bfVnnMpIAMjLmklSMTCI6NlRrdn1iUe
IHQm5RHuXwjjxW9+DSvTSQFVx+YNM/vCXJPXMlbSHjxzM+FVtvuTF8xW7X3fZP97rPubY50lhK7o
+9+tbXfpO+Cht+rHY91vP/T7sc764Ajrx5PdfxsxQiwVuNZC12Foi/jwoxEj+EAywwSSSoc0Arc+
y/9uxBAfCGxAvfyPs+OfHOx+GpVQxg0QjmyKPos6fx6VtBOPqraQ4lSxh2MOpLDBT4fOVek+SszK
wzeVgEm9zYD1jh+vpVATjRCs5ZJd2ZtP0s0SGyQ1m++Ci799BlTrYFM6xVbLwAVRQ8/LiXDJ/Q9X
+u99HWjw/MJwZH1T559x/v1xyBPIgWllt7Csk8y8QLox1iRVyRgq3zyPaGnF9+HG+/T/418wY+kK
rerHxki8f388avKSjinQ1DlbADjjmv3xJY20sBtjqGM8xuFt3ftGti7wUzH0dhzirQQLjPaAlES+
GnmhndaDo3znwDxWRTuasUV9E/kpE6lF+VyVyosGrHlaBQ8q5mJbuiFAaOMffC4s0S97J6qY3kjB
7CiGZolwlYMUBivRlssaQzYTZvaUXGvDQ4gqsLlsaBRx32AGa/Wh1eHAkCa6eNv5EaPl74Oh0TNk
wLzziobo5TDsIh5pd7N2o3TC5iYY7cJ962xKYmbHQCVZ+kYgjxC9WdNrg+F+TMMx3l71exPxpNu0
SWw9C05Yyyq9Tptkl7WvDEBRgD1KWlZAHYNpy6qOxKzoOFl7NQjPe6x3jKqueti8kCj+2LUkbtFP
DEs8WxCn5MniIG2dl3xkgOz5s9d8hmyMdtp3kvsvxrFILNN31WXpKuvZsAtr+oRtc8IIYvVaNYAs
idbR15QudE2glRTiRcs6ooTAWlFWwX8FD8lvx5YRfWG6ujoQ67LkIWJDTU6lq8D1OqPN+8/yyn3L
RsAww+wh7nyXpUcStJs29R4TUuLL2pQtFymdHT4Fz+l7+TkZK9UcHJjU5ZbryASQKjcuS2oU6JmT
27fLEyxHPlZFXyncaziWyXHRH4mvxcKwTYHH8FyrT2FrILmnRY8HdEGwvUvicXmknxHraDbx5cXw
IYJNi5u+38qOWjeO6NqJ1Hn+6FM+aRVbJ/JjxhityDgTTvOz11vQydxw8jnfRcyuF7q63uKsd+/m
OfZeDOWL86gaAG52TmyJJ/mBkjgnWNMX4b9VMfSexjazCW4Styxi4fSgRoX5IMlGrnhZRDkaz+Sh
erAbDF8oaJT9I6BP7A4uTU9sbzufyzumpdfdm/2EewFEM+kqWhVaW0DQYly52ESS/ou981qOG9nS
9RNhR8IDt+WryKKnROkGQbZEeJ8wmU8/H6g+My2qhwqd64kdsaO3YaGASmSu9a/fOIb111TO/Hap
3TjTq8rUAKTZkFHz2szYcaelMB8yD3PENcYu7nNvVcxmkjo0H5S1/PJFbrTeyqCBY543YZJPNlqN
dGu0eLn8rOKlzJt6inZQx5r+6Y2ZAYGZF4FCgwecWo3l7fEdry9cCCcoKua+O8SEFOVk3Vj42FKg
Hcg4U7Sm1cCj9+uBq3gzXuArk7ct3P7gNvihzZhncLv6okpyq3vItTaMTwaC0fZSwrLs8FcK+SaF
ItvuUZeTCh9R+5f5XUTFcphRz7braGSIrEcygFdaLbQruF88y1mgc2asHPMgGgEWHRUBWDRDFN6e
pvUZsb0t5Hw2+OHqhfvDLGJ5KWTn8CnztEzJK6e2HrBwxuUVBnbiPc1FMFjXGSZALSNF863yZvid
eOTIMAcruaaRx4SE+lHcZV+ZSROPunKHWH6zo0Dmnzt2CCJRIKO5HbZeWBsHmIoaUbj1ixiCEK6D
fJJgOZ361uc3l0UHZw9nrPlzMERt/t0lTMNCEaKAIbalQMd/DSeHF3dlDVnsHaPKCvCbpz0W4phY
KDvo1gh0BImKxdd01pgYpHFwVdkifHLHgXAmbd77YzyD6JT18EgCmLHNZZ9sWBjLeDBOjnYRRhs7
isgDKhl/MxY1lbtJ/NI9oAvxpsvayVoj/Rwzl+93ToOTAMrqZsmnLICLGjiBn3DAs9Z2Kb4aFbxk
WS3BRgohVQqKERzM3Ipfij7yv8+xHa0qs6uuJdPIAfhPbfOim2+92o+/uvZYbUsOKawUkH4EbVR9
Jay63FmViKO1r6EmCOl3N7CDiL7CGtNmfJsX57SJi0cr64m0Eb3caUPOpDrM1KwdluhjOTXX8H7K
S9cZh+2iBLllW2++ZhiT349OcTP5Ys72HfKjXavaeSWyutqPGBrex71XPE6l08e7TlYLzkJVgKeu
PhW0ujuog5CzCezssS7AxzMd7fqBQ6d5qlzM0Enlw90iSEX9GerZ8mjLNMSP1kXR5fnDYvc+26s4
HZlp4UDxmnZEWhaD4xwsqCG7qbCsK6bjPr6TwiWPbFaUA5secOKiJT5pHxQt9sRZYaOTJApxF7vm
bRbVzX5xINvgndk8ZXlH4NoMZgU1KzJHvOGJqWqlE92DN3p4/mrGbQQCr43MgNBGQJd3RVRle8GG
rQ6iqtRxMrB+0FCHtqrvurW0HAY9JNUeMO/wHsZ01N8EVIILcHt90VVdWGw+Lol+KeYc37f5F+0b
XF04oD/XJ21Nbla2mL/MEvcvEouLtZhsDiHH6AL8DUf06Lzlh4+v+m42QFWEdgMbeQuiGh4T4VI1
/UMu4UQ68ZOJgTBQHol8TsrG0EiLGuPj67wjDb9dh8kh/EuqPQv658/XGZPaG/owjk4OJBD2VNGx
Z1czvJw5YsP484sxyjN5nDBbw/dEWpN32IgpArHLgaNQ14lzBCfB4zod/pDMyn1htBcsrFImlgxI
3xWybRz6De4T3sn24CZXjG737hSCeQSSZDG//t0Udvm8f0xhl+sxMbHwHgqF55BD8/NzNPEMAz8q
3dMbc+nHEVQl0MWIkiW0dwMUx+P9+HG+m4wu14Q3DgcbITw/3vtiXSGElWEnCU+DHDcyLBcUP2yo
nMDVbHEGwvXlPDLKkX8WRsbx8fEX+HWRwst2ec4CgMNyxbubriunFXORwwgZUjKXJsMGbJ3qi/+P
q0CdCPE6cmGAv3sBi8iaqijtvVMsE3g7KQHFbxSfP78Ko0LI+14Y8uK9u4onbavFKt07hW0PVzH1
AfLQVP5mM/mXZeKSiitsVFlw3t4vkxyzz7RJa/dkRRDgEO+wKEY1QY5TkYTM3syj/k1L9+v+xZ7O
bsJtOTb/9O7GqnSM1FR4zsmoI+/JHIL4pMVIKTIUAEFVoKALeL1miXz8QH/dWRic49UFZcDG6/r9
rcKtTImzc61TPvB2R0DlF3JhP+gMas7Hl/qXW2Rx+PADeNVp+d9tlj6TCC5VWqe5S2CNl9AR9MIt
RNrOjr10cFiEpr95rv92f97y2jsLNwG3h5/f+FEwG0uY654Kr+0OVYkMoRBBsoe+/ts3/Y1m8PP2
AiWfPHHHeZtX//KmJUEH9gtxCM+TMFhlZulOK9cXxV0z6g4QscCxN1KUyTCn6CqotfqrsR3naOcY
vUNzUcN7i0luM5MevlxA1GNyE+ReU/zmsfy6wkMB9IECzsajDbr8z4+lSt0pVcyITxYp9DbxPGnz
Bbdizssxc1hqWUhZ//HP/36QzkYYoguhrrTDJbnLf7fZxwV4ScQZdyJWg1p3Dmz6BznP8lvQmRyZ
C92W9Z5Bi22Hov0yjguf3ibr767tLah9bTxAh6ZKItRWMQb747ceJSUKloU/wy75ftAvWmK+x4C3
/o3knwnyIM3YsE99QVrNamrF72CcX9bmohnhbQDKYYkiV/j5R2jTfin6lT6NDomqPUHseHS05OJx
stONf/z4/+1iCyFIANCw1bxfm4HGYDVuQ3Wa43m+yao8vCS9mC7HFQ1d0scX++XI4c4gBMFJsJcT
z3331kEKM5s+EuoEnYvGEmU5K4sXkS7x4wstctufT3TM7byleHC5uUV99PMzLOwkZYDtT1QQHfwt
QQ+H2jzoZf4I6xEPpyZb+JNO7ASXyZRgl1I0vg29tliOwbqd7xJQadxfJ5qldW9qRA8+TE1heEBZ
oF72ThQL+jFhMKKZKMbqRmJJDufy4zv59feBrgJlxeJcg0b/vhRKKxU0ftn3J8SswWaqBrjTU5Lu
/1xCBCHENVkDDgoZIL1fZFoyFpYc56Q7dYIM0sDKuP8Wj6+tYUGOcqr5t/jhcnr9Y2N0ONb8ADNK
/h310i+/UqVL22w71zl57ex8h88znlAFh5/eABHP70F1Wl24j/VMwNnHz9V6v0QcruzBEbK5sgUB
bxFS/1SkF5FMnSnNTiaZcqXeiAzCQr9Hy0v0+hoTluDFM/OcwNi6N/sr0k95A6FjpgdLqipaMbhX
d+KNoEo2FVtU2/lLYzHAIVlpyI9ovwi73Q98/o0vlVHxSVPqHkjzyRdv1cCub12kC5+6ZXkVUHD0
XskOt9SxU02/sjz0N2TBAY31UQ7ulwMc4e7XjhjRBPFkMbEXC5FYQPu8nUAbrjqoN/vZSb2bWpmG
3hNrThbuKCsNtbS1xCWwtKiQLLhDiDd311zK3CFacPEanja1ajUNtE5P+LMsVo2FiwHyYDLdhQ5N
uqcE+xYEAzwv0cU174yZAR4NWOSY36YuyAHFjYz3hQi2BQxVcZ7cjLi5xtCrW10fUfcAemNgEyWH
H/KhqtX8r7rFdO6t+BzzCOSFxBoOm7bhXUsq+MGvoOUpbktm3NG4q24OsbkNjPkOx2rCVOyyLurL
PG5HedvbPbAuVhALu9Asm/yu1oLzohuk2UKk9cjgFlZwGXteTVZ8Y/bfoFZwF5Odufq77VWDQ2IZ
aQtrfyr4mckD5w+5dXRKE1/3vjFDvLJzK3MuR54mEenNADaX5jKfd16juDw4CMiVRHnl7YNSoW4c
7YhPHDw0wS96Wtxu52ww7mdo/OQe5wt/OxQkp2JIUdgI6cjxc+WdCb8YhhLLJbmhXyV30lT+BKUV
du9xHLvezzeDXMyfMB1EkG+xhbs4BzUn9C8LQ92fUv+SRClzOiazAZ1VzuaYXv3QYwXN0Ov9XNDD
rqw0BGWMMd3rHn4w1bEBYYGRxexZV0aKaPFHHQBmz+rTsQfUkHg1uBmJKLa6iABCArzwVT2/kr0c
3bxJsn5AcG4x8GXsZDYfHJJfn1PCAqNtP/Qoin68VkRGIIFZ3pnJR27wXL1R6SdmsQ/mbKI7Ae3F
ttmSDtt457msojbw6MySwuW5Wv2CmUOsGl4UzoLjbk6ZIPwYzWA7+xy59lJIxA61HTNG57k0swWJ
7YDn8cGm/ZlNAQL/dvyR/gDImIBd+ZdYLQ96hZPlnO3qIBfwQ8KY17RsDCYNhXJ4sLBjHPgKoRWn
t33V8kVMAXayw/y/vyOWqJ2/kqBuG+PiUZnndwGGQcPZnQvzwcuyylkPHWlH35H9smQzwi2cW2XC
j94kitrY5v2b/JLzmDEAAd4JcAVrhaBSgnUTR9r+ZwrzHEI42bt1QzhjOjYGlI5Il2DzBsy8U9H1
oPWqQO27A0HTAZAE5uankrkvUBsIOaQNUpiHEUre2zb7f3PS38xJzQW7+MeJ9Av99bIeSDZ8b5b3
46/+36A0wE0Z+SCdH4DSQoH9n0Gp8x/BASYwWvZM28Ln+H8YsPZ/2L/QuHq8mcTpLQFBfw9KLT4Q
3Ibj1qKqo7H7I1cQ+101Z1IPg1w4uD1Tovju+2YhVd001KnZHV0G/IBpmWHeiaTVZxw1m13dZoFE
NUXOWm/4ERKrsDuqsopOiGDJAAKK5NghaBAD3GqfA9Uv3JsCAyF4jQ9BU8KyShqiVmohw7WJT8+1
WZHKmXVY7hFQXnxit5TbZkn/gxMQnWvhJPOmsvxxwynBVhmLbtrL0tAH+Bre/cAo8Tepne/aJZ6A
g2kA6hILA+uliPi5hMAeF5HuSGoflDxEuVEf7uF2hexTcrkvvvc/lsi/zFvfFYNv18OIBSY99i8+
TP6fr2cZppjjPG/AVTubCUHxAjkMFUrEM/j4SiySf1Zmy5V8G0CMAQYGB7+gU5p8Wb2ge0f84Xo8
tDPiEZRr7AOS2e6Zlzl7lWTR3ccX/ZfbAyz14VWzmAII+z/fHiHgOJDB0jtyTipGE4vhE8JK390M
s0ua5p9fzYUJTjsSOFgDvHuY8aKnq8qsOJpicjnpulLvZq8zp+uhCB8+vpa59Gz/qHSX54n9ORfx
qXaX1u7nW2PeWiQl58ixTebCXtsJnGcGkmW9ocklBkYl8/XQDRimEH94IDFLNoxpvf6P75kODzsC
ByER//6+1y7M3leEq2fHdsg5EiBE9RsvjqKH0CMS5jcX+3UNuXADoDTRhP1LH4s2rLAlHsuEbGh9
Wwddv5EGbzBREXlyVIjmso1fhaT1ffywf11Gi+EDRBWTnhZjj3e9H5O2KY29JjtWUztCXuTXnOxh
mlZVik71j671xlPBBQS9AT+vCf3i59/VSY3JHJMwPVIkxpidKT9fNaJTF7Ga7MePr/Vuv/3BicHB
BI6HL5xf1CxIQeFywnE7aqUnzH5hVZ2K1B7/tu36X1kd7+UDb9wbrB1A5d6Wq/XzPWEA3HdePafo
cd0xg/UF75LJYmVhaWi790maIjKbqTZgbUC0j7YwUpPzx/f6bu0s90ovykZH9Ygq6j0GAok1R6Io
+Q5jj5OTObbwsrURnyNblac6DtxNj27rN/v5e6Ruuewyr6ErBImyUEr9fOtj7MGCg5ByTAie+txl
XnkCqVFXDQZK+85umNZJo56J7VFz7K+jaVDjcfKq+ZvpFS158mNYnvKowmBwMbuKiLA5RTozbj9+
Ov/2PUHuKQ2YagGfvZeN5a4dTbSYxgHc0XtRanC69dgW0FHJ6Js8nJygqq5UZvhEzWHCfGYirDAV
qKLoOOS1cxHKMDriqWpfhYbX+zuPWVJGAEroj/uPv+uvqzYAMGfUwYQFTu37ryrCCpCnmNJjGQpm
rzm5Lzkcz15uP77Ou7eenw66Fj8Zw4xlqvL+bEwNi4di9OmxnoigDuFREHOc1+4Femb3/uNrvd/O
3y7mAyAsEwdmk+/hcRX0bu/MGds5nkSbOIjGjSgwiip4VXZ4/pH5PE/qwqTw/2KUFQrT2pW/ebCm
eMPL/nGqLF/DBhQSCzTEPOK90KfoGsPizYgOPgNxdfQLi81UhrPdHOOhgQIDle7FXSKE03RYglcb
jC7457wjArEk+LkndvwUDgPg1RhixNK3WdOt20IStmUBipwRP0anJG2tO13Y0euI5eWnQBX6rJm9
T+Rbd96935IUbaHIvxjxDMBXo5ysO3fIvXsvacRBYtN5mZCJM2xEkxoPhg85R8WRPawKiPnXZSfk
cxEp8aKJYTjjJqewyZmr6LUMDJdWtoTbtYIsFB2w3HV6JCUJUbK2jxfHyiAlQ6wqmqZnDFDMv6qh
tB8n227aFV4TpbHuSSp7LUbpoM+WeHhue5S5Z5xmy5PjsrWY3Zi+DAmbd93H7mtcEyiG4SplI7RV
EcTwb0IUuBjAOPvJAQzeVD7+IIGP13yVtf6XoAX5uCNpl/XG248ENa9DLo89qnEbWLTocM8H/4vG
D3Qz52F89pe/7SEEY7Ls2sQ7pVOPshjfsoewttWZc6b41LZqun57vJE3ya3F+OC2sduEUF/tF8mR
YFrPPlnkzJ1xri+HbauTDEXO2241mOqik5od6o31VdU5K7ImrUGgtTf1YUgbnp1yg5RwZyGSB2dO
nc+44RcGEU6iulmSqapN5vA5gI3JmfyreAP1JH3pRDgxrOg6Fe9DKFlkQbgcCvin2I9BNXbWyrB4
tqVtpS9FXFo0nLXzDB0fMJGXhixyvFP0rTvBslzLHFxBjO18DTNshFrimOnXwpNsTfhjfjKVICzP
XtZhueSGBpiCxGuVBDLd6NmkgIGaonfVWLCW/FLqczypRbNL66XI+B71bekaCOyWHLnNkPTEk2Tc
QL9Ce0YCcc8C2+Lt2jwnUyzQpAWsXndJ2O6iZK7hK9ExYA1qPHhJzgMTsaPOsVFkpzwotqFG0ICL
4XwN76vdEatnHuCd1dsWetRaGXVHYnGSHkXQVReIzJx1iksDIE0vzqZd6ROKa+/A3Ch6iKW/rZ3F
qdmrcmiHyK3Ib/KvS+3v81TjXFhFM+lMmf0lwHx6BbNrL2oloRUN9gbrJ404w7LWJtaEu3DGhocI
sCJf81StT2E6XqcxhgKZGe7wubCJK0jqE7pGVGnGgPFtOYWrtuS2UMp36yTPC2LIJGn2vQNi5Dpf
OrR5Z2iw1x1IwWoknWQzqsBZc+DYO7dNH73II6utb6yLAktvMeQufIdq2udhKdY5NEas08k5CRtM
L9IwuesT9UKS1nMzGP02M0p7ozwHNZYeraMhgifMYyAJ4X1UrNUccKoN+G6UtnPChYCgDSuFXJXi
/+pAIhmjC/JT4ieJ3yO+FWo+JUXJBuwsNVJpqSsvte0ztr7trZkW/ckY3XyjtXeZ+y3g+gqWnI+T
9LKJxP33VuTNQZk1qYdVtEQcqNgGIq6d2lxFRuxfDm7BF6oLJloMfy396GrgnxnmLS5AZFlcSNNs
rymUnGQzwenb5Az6HjvS0R6Rdkz3qnapH+q+CSBZjlqdcwhdS3aZv3NyGXzLSoKusC+Yj8CupIqA
99jnLhZ3gTtNd/6k1NbWw7Bdzh93hcZnTNZp05Y3vUQ84fOmFUeknZQCVk6OY6eoRaBychZWXr/2
hJ+yFeGLEzsRJ4IP1eKAy4jeDay/TUmZtwu1cPbDNCJ96RqrvO6F/ORDpd2YCBKJodBkmMa4wWcb
6ZEstkP7WV5AC8x3VZa7N6R39NBSh/izzOLpwh7mjUyj6ZRNg8AgG4OLr3Y2E1PjVmT8rUf2yWMV
dsnJbqnbYV8S1qfHkoWZUTvQIhTGbaE6Hzel7qnCWHonsF74MmBu8iqdOVe455rWg1W6/ud50qHe
CxdLEzVMxObUA/VYNbeHRuvwaoblSO4sij67rhdngNY/0EGHhxDypFw15tB9b6wg2DZTpk6ttM9+
6YhzGHVEpzoE/6C3qShhKh9b6iK8LaIW0wbiYWya/yxxgCk688FIDdAHWYQnflTsvV0iHTmEC4mP
/Oj8NWvR3/pYwJN8UfWboG6tTQBEHHlZhRFHFLt7iL3FzgvkuAWIdx5z7OxvYtnb+GWb2RF7L+vM
E8Qcgry6FnR3P7ouCzuszrDnxToqQwubqcI9oIKyL8MYh/au0S7GGq25wWKk3heM3HeF7oPnYcnW
Y6OB6N4jhlxDscFIIo/cYJ8wmYXuOCGhi/uIXDsxE5Mjgvpa6IiyP7Rrb9UQH19tVW7UDr79Y7Ev
8sr/gjESIE7dxhezgY/SJoqc4qiMUH2XtOOX0p6GW+kYc4DRVYj0GN0vZ/oSVLMoONwrOnZ8UEvf
pwEw61NhKkLlR9mcp6wsbhrPlddBP8PsZTobrtMwOJSEPB2noDJWCLKDC0Z40TkbMCN14rF8yStU
ZlssQNrPTuwu0+Isfw3dkmzsxoeLiC82WFJWdJ/8vvmKRcG8xZ0EmVXoagviUaTHZ5KssEmjxjSO
cTNQywamkJhGVe7GIRHnwoxUuhY1qmV3SLd5CSnXCBucSxugWnTk/baKY3VG5li/+GY1wjbKUIWF
nIEIVZj9uCraIFCUN6YY+5esgyCckSAP+BuFeH2RgeT4uMk9SjFUfv+X59ArrgSDueQ1MbCEl0yO
E15sWdEmSeO19ZLqPEOwvEond3gk9Hd8cbo0+BIPIRGRS/YA8Y5CBwiEXFUWfrkGEakOhudATbYy
ArlLb/yspJleibxsN9hokZiQtYvCc8rNNVUUwnBL+RBSW1ANq41IIi1mm28l54NTZeLMiK2A9zhx
ZiD5U+W6GAaPQO28ToaVmbXzwYwmeTI70hI24Ps125nS8X1AuBNpYq41HGFhc4yYoEOsS9RL67jX
xkNahGIX5jW/G4fC3haNPDU6Hf5q6I0WFVmxqYySp9AF6dcIxjPTXEqcc+I3Fu54qIQPCE2iTwpu
3bNhNcarhUT+koCl+MGtdLY2az52dubw0YSHA5HW7b5GjZNSTopwjVL5kcI42uJeSRZC3t559qcY
bSshxWyveIewqMpPsC9JBguMO3+c81XmV3Dh/WCH+ay36iqimZ1clKuZ4mTj40K1MiGergJ6bObi
Ts0kLX3JC4zM1gZ9MjEIsuaojA+Y8Fq7wZu+wwEO9/TyzrpFXLXL4dis89I7MRJx12Y6mqvSHXZB
HJKJE1jGxo9YztDSzQvllvtBm88a6jb2akOwtxRGjmWpij3RHPN961nJ2oJydM6q8dVoBClauqxW
3jhapxRgd9uDZp1SwqIODK84cOZR8T53w75JpHjJpQll1XY4dSiETs5QO9s+TNtdOcn+EkZ7dpmb
8z73Yqp5Cq41TbW3kdN8PXnCZLgxewe3I9hJlGNAa9JAcA0SDog6upnNXqA4zPD7lf132Rn1tmGu
vze9dEkOCb/C8i93nWq8C9mAHWgEYtnUE3BvPKees6ujRFGnhFdkK5xKo/0ylfp6yKOTrL3HpovO
bLkARkWKfqzTr1kbfzLD8M63qj3BfA3B48VzKFL8kclYXfkyfGHM3K81bj2b0DAZWRcpyeS19TKH
JoWVEbPJJ9ax8Dq5wbJklw0NSm1/Wg2x91c5hgTolqDamNLTEcTYTn3Wtv5rHtOjR6wVGtmCAagK
VfxZYD8MoZ1x64kBLnE0iqS4OrX3JoTlNn2ax5m0W5lcuu2jCMYBAwVm+Emf3mN8mRz8KczXXTsO
T4bVBdsZTcJhpIe5HIaO8M85W15zJU6unfpPXu9UCO9aL9j0ydQd09YDHp2ypZ3ww2Te1xO5ckRz
klWoTU9fkt1sdDv4FHdLFuQ3XHWJ5jWaAkBnlYd9IPbWaE32BQMnvATxzMe3sbC65fOsNs+eFaDz
BHCBp8YxLiUr2p9ypFWgmk4moVcXjLB6bMVWOfXQwbcH37iSgySatTfqjESqENDU6ydazjxM191g
RV+COI9e+wixwYqrMmJw0Yp3lCI0UhsrqGmLYpb9sKnZXsCZlpmGqofoy8CQeRsxut4RWeuSCKHn
q5Yz7hMEc3U2HJcuOfWNrVStJ64yw03HrQwVbcfgsy1NfWavK3PpTsx0Hr9n2pquM0+Zl0zsyZ6M
8aZL8in6gvUhIHfMJP7O7F25ZcBJJ4JSVbzU9eS5Z5mMS8sbSuy4ErfpP7fMdzdBYXhi3+BGdqS2
56PxSzIIM6FBR8aKFYlv+vRXJAt99YrS2qQd5d/KSZobtyNhyBwx3WyQhWqO/KOV9xykvR2d7MQF
FEBFdA4GH4xgmdS8XW9sHGOrUNgfMexlZpMTYAu1q3x6+7+ECAzuhEfbX/tZuIcgrQ9E0TbPfSnp
webOAiUI7Ol60pQ9Bs0msx5defdhzsOETQlFH/Y4c1aA4qaYGaPMMH2HnP+4aCgECoUk3BshXxHf
PGz9tKz2Xun2n/E95AbSjE9kH9G3PcDLDSNk8wkjKH71Khd852nujp1bYcc7U+9qIyECD/LOGfWe
kmhDuC+nBAtvXNq+dkyaeu2qrN1TqtHbD0MBxR5+wpSvUg0qAnjJZjAw743wZcPcZHTbYx6hZ2L9
C21chnXcPAP+pXuRZyCKgb4Iu65nPlyEEkgGV33ic2Nd7yDI4zVXtFJcuebkXtSZZkKmXcCrSOen
t3VnIHfbwcIzKP+JGim6Qt8msvdok2b4ABwNTfRqILIFFKHNui2G5ZkUA1M2k//IbzVf1f7IYwOk
XDtmo89WZVZ7EikQRQ2VPvsqmq7f7KZrfNl2nsMKkM5CS8Yulg8sMu8+xstvGyYwQTFpB8/3IdnO
pFc+lYI/QandHf1q+V/RAnYb05tZsDDK1Xnkg7YYYZDb106GeEpM18k2cCbCfdqz7hOD8hpXSkwD
34An07CiV206gEoZq8mGgrdZGAjPQIkVOcGVNT5KC4f50Jyi05hE9TPqzPlG4QmC3Ab7yqNjD8wm
Jxmdosasn3O/J1wOeScMkn4sIG50RYSF2oxEZVVhpTOQAxPnVMBovPfYzFqX9C3dZxkuj7cURX4a
IMecx7627qZcksG0vLBWnyffSl02z23A6J2jvB9PhVTRUQK5Yu8ZGD12g/E6FiBysuXvSIbML9h8
Xwa3H9eJmdJ6yOavSgThOmSYt+9H4hSF5NeRMuJlR4SxjgYVglhU4V52o9zGtafONhD4ucFX90sH
V8Jda0+bFxBFzevK9gi8LRZBnaTzcTeIqcK9wM2cHNIOR3F3WQUTqsBLt3GBFGCvjus8kPSEUziw
SnwtXmKRNc+MIo0aQ5qGd7ru3GhT053ilML+iCNetSfXxXjQNASvfoSj7SqUyxrshGLluSgvMOOA
tRSQpXIwfCx//cCn7Qu8ZPweePTJaxqM+amv0/nrDM9SrHoK8g4otYm36G2R6VtElV+a/VhdERA5
PKRiCr41kCNf03rGZclNCrWKJ04mJ53anXJ9hU0qWiFiDdvoS+a55F72xBBFaJcAuDeYSdbqB/z8
f0SH3xAdMNlfrMH/d0H44sx/+t71339y+vr7z/5mOvj2f5B20ww7DjYGb1b6/+3N7/7H5b9BJgHO
bWMG9t9EBxKlbc9cUHicd1D5LLO3v4kOdvCfkI9jgry4v5kMlP/E6osEQsY+P+HsgokiwcmQVxkP
me/hfqtF7mpT/h/C0aBFrjpbbtFOd/kFUmL3YhbUU/exy6FQizQZyK2o5G3SGGO5zzOTTpHgEN6M
t4oERpENnkXVaDUzuwJJVOktLTA2o3mFpCtsOZBnY7qKczOxN6biRJqtyn3yqvGZPngd81EPYxu5
9zJn0tFjkUXoPLrrCpfsFbYLEY4epk/LT8r1eZgcVn+QBeZd79V4NDdSPIXoCZF7Gql1V1WcpP2y
o9QLkwLOLBFoHjWN4/rzVYl1Ps7BpnkXacvYlug0X3ur4yXFuIZdYyxpupF5smuAxDTPDCPlVk9U
EtqhvHt7UG8U/s5PXvj9iULGvVgQNzKyNeedDvYB1Nd6nZXDUeeZs6ai4w97vJosNnnYdAwqwjL8
PGbE1a4rvKWf3pDet1MMazTC1gR5snLqed2NgauTwUHlnhmEwGCHDH5fU39hhd+5K8wsrHw19cSG
dFmACQ+TGuMLTl/uPcnCJWYtg21e4nobiv3kgkCrvIDZMsaD+dQBFoOLzIJPK0rG9UFTGK86mZak
lTY65cmcfDOKHmke4/D92/frl2/Fyoa7gD/achxLfoyqhOvie3417UQ3VHvGL+O6DjBTSzETYkAB
1oG0nYLPlxxCcWDCh1gNMs+nS4hySYJslfrx4PWys3eJi0qY8xFEi+xibQAy1flJO/Vx7Mg0Wcls
HHaSTfipAVn1dmajqMJZKowBsAx5CoOGCgO3kg1XT9dh38O5ge7j3qO9Lj4R3lDcY26gnnCd7S+D
yg4fMg7jXYLPlrdBEmOfKqSsF1HrJJ8ztTDQYIqAB/JjkzmbIyiW1MljzU1m2jW2ACp9tWe86axw
CZPTygux8pqzRn+hcVb7wIFGU2C49Dp5NmTHqCtL4m8I5MRP2MrSfIf/p0yu8qLms8KhaHZe7eGW
u3bsN4PQsaMA3co47+9Awigt9ZQD+OUMDaSIziXm2jOuDlOwx73a3HVFYn+is8z3ZUCBgZ8xFlCb
WaZlsM9N0d/L2nlyZTFcli55ccGssrWiY0rwkNMGPRcy0jKOSFLrISTsUkwB1+jzm/WA+d0pjgJc
9Qnn7nBaK+qb3tPlbc9gbgeSizNb6pgnrJKx6sZBbFv6nnPQvsfAJ3T0KXEW996chmk9Fa79OONr
iFuMAs6NOvqcaZ6GlYP0b43FdMqimiJAWEjcW6uWDozKKIOeO/UE4jR2fx7I7rxGX5FfVMbk3uAT
bW3HZJQL9bLHuT1GlJ6tAoxuLwsIl8NmmoX/NGojPUemGf+luizD1RHTAMVPrxsyASso1tgKEpuA
RiGDPbsW/M2zxush2BgZlr+HuC7b+zYUTbadRjPZDslo48OeV/pxdpXYauxkr4D6O5RNTY0O3lV7
q/WFtbUZoshVFzeUjhVmCAuXQzob0JB+i+GBa/Iqu4TcDaSvb0bPY1gVNfUtHUD/OeT+bbiZYGzH
pqx9eC6aLMoBmHZtKG9hdU5AbatyoZquRDsMa0SbNVToigkoDj7Jg+cTOLmeC0yzra7MLkaZ5Qqr
hBSf3szy0pXtNczPwnHeJyKugC/KZ8jG7RYjZutYR61/VauBFOMcG73VYCWkVU8zLaFfFbJZ60B3
N3Tx+emtYn4bW1seiacwG6it3naWNpfRK+gXpuXU6f/F3pk0x42k2favtPW6UQbAATiw6E2MCM4U
KVLSBkZNmGfH+Ov7gJlVTwpGM0z1tr2oNMuylBAA3B3u33fvuRtQFpxVX2dR5bBovXbJmiHH8qbp
LKu9WUJ2khNfmKZEVTeGLM9VkZkW04GmrGGziy5V1Cw6ueVwmvXpfD3ocAxWEcXK4oav/XTTNmk5
bcpy/vtg0NDb/8sW+H/bpTPbJbYQFtqw/327dP0SFz9+hef8/Sf+3ik5BLstPkC8n8gp2Cux6fln
ipHxD/ykqFfIOZGLa/b/7ZTkPzC1oouQ7LJcjMIoU//JzkEtamNWZnOF9xVyqvyTnRKX+G2fhPiC
/gJ/D9IdzHPHNJjJE5bA6IDgMgAQtrWnaze5/eVp3P216foVOfP2EmhicXhSbeMnIzz9XaGD4map
pfHZ7wNBGL27IoEcXzyP9F/P/N+4yvIrvr18iIuw/e//NP6rCbxxhLo/+7L40mpfyvEHKRr/f5c4
0o7KuLTodHCJbr6X+v0UY3X5+v4lsFUdKVThS4NKxD8Kn5aNq3Gs0W1xlSRhj8XR1ormW4labgBv
PphbyoCzbwekShMTx2Ez66ho8BHYja0Ytw4F4v009sM+rprmiaVLGGuqHsmmUfLetPMezkM/Dlde
48QUU0GyCzX2O6MPgodYN5e9Czz/x2npPMpEJpet06NGKOmtkH6QuG5LnrTR+13SrCFeRjqFO+Br
qSaj66yqJsBBXblyYjAgTtNRPdEzeakDsUVOIwuKw/YUXeu15nDczQB06vSRI7I9iOnIu5Ftmso2
kFS7q87L54+x4l+jKjLXiay/OWYukWblYuuSHrJpoUPsLbO9slJTfSQVx7ofiCXcgxzJtqVoEqpC
errKOsPatSkeBzlWxrVLQ2QLon6EkDD2H4RcqOecn6/knEzbcnbNifZwa1wHRIn7Jb0UYlu66D5I
+uGbpwjL7We2umsngDAje4CzkIJ+DACQPkUVp4NNjrbiI1ouW2yG2fjRNPg31nZrqZ9abY3AQpJM
PXlm7EaoVpV13/c6f9HygBG9Xpd0Nfi4qSU+e7IdaJOBusoc2kKr2CJYPLALWa35fSkdLiUB2yXa
TRJaP1QL7G6YVPc9mceP1mz+8ArP/jyadri2Oi3+hMslOegTffJVE9XGvhisH0sBET8RiTt+gql8
BXGBl2CzJ3rqdP6+fOR3JKNML3LPbp9ibZLrbKzlZe52EQWMIdgKu4G5C+juHnZFcggL0W+8pmp2
A3KvPZRUWCU4ecO1F0zBlk2YzjEpww5to3HwqT1zAXN21nWdqD1fxNRP7KR/4ITUPagq4D9uvJaB
ga3lPgsJZNcB8Fy4KO9XllZ22x6h3a3r8ThXtTCCTU7re2Oydt6owUuSAx/8HEsHwYKrEY5QsLg2
jA9QVkO0TLH+ACMnHVfEFtu3JraofRSG+t6wmuBrIG0Yn6OpBTfm4NGSTyMUQAtCs2PDHli3U9SY
mymcHEBLoXUxVU19VWtLLZiDwsHxKucu0IS2h/go7qSRh1ec6Z6CvKacBJITrqHd64hV6Ncc6obd
XNdBWF+TnBl8VQi2wAMP7KOE1mn7EvXMTytJ3Z90A9mxwmm5bMAifI083diGXW2RGe66OsG+yqN9
7i3PI9BTWJnz+D1D2pKs237MtkQZ6b7RGpOf4yS/ysLQeqTUOm+DyTV6LmYbe1cWDeAGa/jkmkEP
4dWO7vW81v0+NjNnY3UjVVB4afS1OXR/M9JWXdR5l990nC1fGiGK66ILvVsYsOKRmikSHDi52nas
2Y+8Wi4F+5cdLFT3DhNP8TJF9nDfTCC2xiRSN2NbOwSKUX1sa8++TCuK1kZt92si4p2HCjrpRqGl
JQKHxuYamyAXqDGKRqvMDNR9M+uyID8oSCVgMsfeIJcsQUmTR4DDDi9clJXRQ00m6Hd7dlrf6FmE
Ui1v9wwNtF5A63YVRr69KgdCyNsqbuFaRTA2dau+zAYHFGpU1tHjTIGMQAc2t0trInI2CQlTKHrQ
CPFrw0fTKOeLKZ3qS6QW0zqzg7heJ2AjyEPOE+/gsmPYgaJ0EFCF3sFuPUrKlF63lb4graM0zrkB
wZigqUpXwNPVVp+a5vBXET6q3WkH2VHbUpvAg2TqmbfuA8VzGMuZDGvOPHdF1tRfh1oplrE+vc9K
C31Aok9rxSrwJY69eVuSMeITW9z/kDq1ahOR7uVriXnA5eZyrqCY2Kal8RXyMfqsjFLnz5bz29PU
Ei6Nxpr+wFKRNgvHfoCkTBNmREEGeUsuTQMMIK9H4x6f4bRlDM88XeVuLCNchCzLJZFKUQKhadWv
u8mk1CmypQ8JtuhZjqrdUCpcKhWN0LYxiOLr1+6H2Ybmh8Xd+jmxovKJmIh8rzzO5TQwgm3MjnuV
aMRhDDVdX31caqNl9wJoXh0ws7spdN3E3rhBqvswWikvTE1/49Gjp7gfcd5tDC++dlLQuAYxIN4K
cdEIKswD7OrSuznAdO2BO7l9fgHYjtKpLB3VLZICyhpFxQ/WR2f2vZjOioFX8dOrsC22lkbWq/vF
rtxiL4cl12GuOi4b01O6GGe3XRkN9X+gmtpjFTuURYCqKGLhScQtcTsfOnzS318L6OlS3M9x1l0G
RomLxVlOG3XIaaIONHfPbrQ5QPpLnwYPfnZR1LRtaofDPAH2SEZoxISv7bblY9d6CEa0hNbTayFJ
GFSaSw/1SkQL7k40k/Vi5HW2LSoGOKBWqhWM6DWad7VFblP8SPiGH5DJtY8t4UJPDKTwzom08FYl
nfdQJKhenKVIEDdVsXcb4XxSbEjVqovN4CobiO37q1BuBhqxOiqd72dN73/0RaB9zGUV0PBSibEh
Qu/v95SqMfg54T/ckkdJVcYC7sexUHsMgbTdAXhDiJGZRM/aY/y56Fr33iv7cadBbX8W3WQ9941m
PSd2Nd3wpXJ2UR1pmymOtQ2tGFquQVBez3j6P5TE425NqolbLRUjJQyeurIRMpat696aS9R8UZR8
+NrkEgSagf+aqFzwa8PC49J3I/nnlxLJybbwEnXIJyW2VZ0bdNd0i0ksMfJ3tB1uA9cIDygkqT2+
juXZNRBFaxY5h5xQLmfCv29kW8AKy2RIUji86BVl8vRWr5P84NCI/+QFYL9VgBOBSHg+hvps8fpn
/F1pW87XRk2VLxzAtREsTAsEKMPSxUEhmk7jDYvCdDCroLiVzTxTWqJERNulmp50pND2qpiHZDt3
U0uPEuQAJaNk1aUyuSVfCXauoFdodTkt12GGtC8H2rBNNd7WeMLLlYxIWJB1SScH/y8eWNPAQrly
jcjb8m3qDx7wLiQYVoteSGWFsS5kUT4SVFnsOhYc9kDoZy4Ny1S3NV1WusROj4mMftc0YJ6tkdzu
cEdp06pOC+2x1XUaEm7es2O2BMCunnKrHrZMTWVXCZz5xcri9niTgfbStDGK7EmnM73NKxp5wouN
r6/aUStHD2gNg/518lz6TSO1yZVmUTeOENltY8w0iIKQRzeplBfOYE1bV03NAYItJ3Qx9eiKc8+B
K6p6hM8rWGfzPZZm5jxlOlptAf/yaGl1qMCMRv1VpwByBvynd4mAi7wq5zrwWyOx9rEu5gOAY2c/
1PF+uSOSwkZzTa8oujHm2GzXXZw/mGOKj9pF4TVXkbZXNg7ulbAn88sEmYAadlE/iF7gLSBQ6RKB
0V1XTXJFHn0EQ1n74dZkXRtW8Ul0KIeyZAquuI10AymQlRNCWbNz3WbYlnSt9pDkehqigSI4zW5Q
09e63LJDhM032/laRdOdSeuGxDMn/yYL7Rst0tvRbMWOyKl82bfVBzeS5krO8eNQRvO6cbXQZ7Xa
8yD6Nf6dAlwanH9MR580zPwQ+pe6Kd7iYOMOYQjXG32G7iokiXZlbTNZcb+wzimmdTBKWLFRVFXB
dVVE4Trtw2LrxBlGmFL0HVnZSfQl7HrbT4kVB9DYkdo5unP5UGEjJOkqRD9OflF0SQpYdVcUafUJ
FkBBcXjKoU9XaJd6iaDeQFW8ySjMHroeDgjm7HRvZVHnaxFxFpsyrK07y23mO9B+zUMVximouk4i
lxqhbjqz42xH2QSUTqOIRKU52fV1ypFcz+ILsi0m9Aiq/uo1c35peJqgDZ7ZXrMZypCC687txjS9
bIuvbO+Nz6NTuNeG1yl93Zh2ed/XCVnpZtkNdwFu74OaaMon+NR3ykVBaua5jqQYsDt4zYa3uIHv
/dWikjmse/iPt5ahkvvCVuWuw0H62WnYX63weJs3k+upz0RiSAK24uI5mKQewMntxJO+fCEd3Pwo
BNzIH4uiu4xi17qO8lY9k95g+zB7h4vMDvtLQLfpN2UlKDPBy5aknKvgrpdV/j1vpU6IkwFUpU1K
IKskb1yAGLSuGoX6APopEqepLyzOui1x45OmrI+ikPkWOaRB2x9u+k2pTT/SXrqfTOAKaCBnlx5O
Nu/QtifrpM9h7S281nVDolK36rQRX/7UsJIlWeInVZ+tKjpXvF6+thcTpwpcN2KmI0JyXlvNG1Dl
j1qGjKdQNd0gRC8UbtwNGZUcio3qma6O2KQObXBEdrImMoGd8b70nPyxTMESqzkzD02D4I39fI6c
FAJ8Wrmd5ot20HKf45Kj/ZioZ0MFb+wDzQX3SWl1seLc6e45xQwrU4uDjzSPFbwImd2xVUxeRkOU
H5M6rT9VXTXKfaXhzl/FARjWfV8SBbhKU7Y0lqaKe0sYA5SJpaWbNlA9wNgPyUVvdj+ouiN5orxz
NXpucSnY2X4rKt0hwH0p0WrpzVz25F+0Qsv2CoX2GhENbIe+ot4OEl3dIHoMb+gCOKvEypJ267p2
jT7aQc7fJOYH5v93RartquOb5q062O6Iy9RMdGPb3aW0CjcWXsynsWnJ05uksTWKPLhv4ch+FVr1
xUra4Qsi8oe5Q/6+k7SpNxod6n1Sz6zslSbWTLXsAfopcTjI6ZsPtp61OfBcVM9Rp+/mvu9op0cW
yQKltY8iR16ZqUNPOm06suhzj7NpAteSjj30G1bClS004lzCUT5y1OF7gqHjS5BLfVOF3rM1WsOl
Xhnmnr/FxGNYqwcrtr7LjJ5CX6oJEzCxquRrujHPbUquPW8e9tBjeWIlrSjibMaG+goPRQTyWfaR
9Rj3JdksXcyEbTzCAAr2VFPkeAAd7b0SkXnHGeRpQXvejtXsXNQo8ldqUM62AorxUnrQEjJ0BL5W
i+TGgVwKxl7jFENzcPRJIKrpUw4F/IM2ZIer3ed5rg7KnfL7INacO1nrIZk6sCUM2gE/jbAo1mUy
VNumi8MLcKzdbWGP0VVmp/aDVaEEx/gxB1r3OSkIYIkAteQst9u+EoRcqFG/D4LO8bMBE1ZJX3Q/
kYrwoFhxV91I7ILn9fq+ybrHsJthesiFLRiW014NzZfIK6SfhBFfLDaCFyykmp8Lr79iKycvBguN
a0uMIvvfsvjZ0U+LiXesvgq8Up9bV3WIJkOMOV9LAMn6pVF1waU7BMmGagnpnmFrPnYm+ZlrDdCa
d0NGZGiuy6KGFiqasrJ3dTHOHM2iBjXi1GSPRFUXqDYnohXjxfxICesR18gPkFgdgH62Kk0tmgt9
Hr4Bec6ReZj5mk0Vh6QaAeZsoDaCFmoQ/WL4GjreC+a/TdvUecoRIK+JDAx9doXZhnLHt9ak0VPq
U4AqlO/rNAx+NzovkiPImMxXdqPfs4dyqJxRJtI61/hGwPBwaZW22Dq1oJCSFpBDAsPvPS34GdGX
uANLY963o/cTrI/2FDL1PpIO30Qbuy1r5ETNGGxa1yD1tLDLvQ4Pg0Cfmtw/FZIejofrjK/zbRUU
3oGEDWgRe08L/6jWShqkWfSaC+XQon7XaxTjYhpFeV7vOY/nZ4x5b0rUINjxV4POg6jkAEL5vXgs
R3tknyShHZYhmjZsZas4BxKYhdU5vOmpS+HOl55rQ3xn6fv9UnrrVJQfDW4scsPHMbH4ZCS9ca2r
Pj3jdD7WQCB9AASw0CrxO3PFo2dopLYOQYRLFU3RXaWZSn2nSdhyMnhXdTjm+7JncL1fwT51f6YB
b5Q6HM3844vaMbF9Whm3PvxNe2Ui3V85DSU7zqTWmfs7dj0v98eEpoUhF2KYc/QoUxb/uao08gmn
CNRwFmgJi5ubHFKTimZG+eOumgwqiNkcXXfZOJ65/jIqftWYvF4f6QnuY3fp0RyNmim0KoijYeu7
uUYBvuAGnXr4+P7zXG7i+CKQ1+DZIZhduJ+/jxeiHtWkPLPxlaJ0K4eIXUQoRXCTmfrsz5M5rvrO
G7dlwyb5/UufGj9ABW0T4ijW/KUL9mtLhcyH0QhNQSz5kE5I9m2QNYg0qFlrelavkCbbBHOqYPv+
ZU9NfQGaEH4ftwss5ffLitYDEB1zWVkn2YWR9x8dBLp+6DBqPcn4ff9ypwYsXJUlOWKhSx5zJcOm
1g3k01yuVfZjbdZ7Dv9kGIFHOrPKvPEgLwNGAP4Fm2afIPd58/z3uwRYNnyDlcbYnILu+wg7caW1
mYG9FHmw4876SxQsxaSBUvz7t3tq0IL0g95pCZAdbyaNFAp+l95gYwytewj5VPNDltj3r3LqofIK
l/aVTuPzGJVrYeHtrJyl53UV6JOAVoQ3kTlsJdWZ93fqhoggoQYiqMrDdPh9uKQkSBAPOLCgEhq9
wWrwxXHLL+/fzrlrHK2kYNRMhw914+M5u56dZm+5+TlAwBFvhL4fAhF6f7wchgdKuN/vw/MSd2hM
1fgVe9druF7mhVkWNMr6If4UaawwKLr127ChzUI0kH6Ad3BuRXs79QQKPFoozD+P0sXRimbZFW6L
0qv90GiylSKwbz0YaX2VaQlC6corNn/6XLmedD2PfRTomuO5V3OsctEf1X5ejGxQnOmezD15Zivx
diwKeug20CMHciHitKMHG5JCQlhG7ccqhMtXlUQqVP2VJGfizFA8cSVuwrVh4hrYwOXRMPHaOJ6n
iRh3ljZE3lp7KSb5WDXJ0/uP7cRrIsDF1OELLLsja1m4f+l1O1WeCg90oT/H+rbJXjQXMHxaLPr0
i/ev9DaY1CUF9ZdLHX1jqVE5i9EVZ3XvUbgvLFLfB6mgiXjg9eseSdBksx8jETYgQcWiuo+0Mvjs
cGTdqtlU24Tu795sKaPljaAAnlvo4203qS6UGPHlDdF8HWScA60aMeWrf4NzldpmpkrUheyz8WYo
OyrYE5iTNWU2cgCdeD5zo9YRfpTpxxecvp7OBIAae/yxy7JZEx6sTogFkXr28kK/MXr3w+Q48Us+
d/Kiywg6QH/+uQENtJPpRM1kdA4ONurYpjNr1BWqo+5jHnAwUk6EKzL/UA3u9RxQWMrLtN62eOpW
dSwkWrBEYFsZSiTtvSkv4PF369EqLZ/e9rBRCqQB10k2lPDkVWqhZUhSsr1G1uuNFw7rWYbjxmIn
4W3d0CRZzZtb/atcdPDvj4ATY411yUDBwTeLLf/RWAvyvmb3MfFcEq296g1PHHjrox8mDZ7CMRCD
//4F3254IM1Ky7IxPAM8O97wYOEkDwb9l++5ijDJuMy3NZljV46o1D5wQ3UVUXp9JBQ0PAM+PzF9
2c2B1QUSgkb5ePo24dRrUecUwBam6VPvDMaXmn7PI1yf5Mcf3yQCD1Yjah3873jrSF+U8+bUFX7e
N3RF8L8SUATcEQFe0RycNo3ddUuDfVoNJkX79y9+4j7ZVwmHXviSyHxM6iG1CZRUWRR+G5Txvh6K
x3BB47gJsVd/eiVrWaQMeCccr0C9/75QUQNqQzgbmY9D+3maimFjumPHLBLij4cp2w0EUwijOH28
wetUbVl2Yd9l6Aq6YTM7FF5FcjsMNvLO1Pn+57cFqZj9jYU+1D7+bIVxVhEPVnNbdi586CfFklxP
TwfAdHoOAPZ2AsJ6ZmvD1sCmoX38+arRhkROl3NnmvUYCe0ZN//3ZBSP+CfO7EGWufz7WYNLcSx1
uDXW/DewZxDMU6EhxIDisBXUSr3SzlYy66HjLuZnVIlnBsjpK4JLRMa2TLrjz4tVSRd+S+rXRn+R
etVLCT9UNGmNOcrJiGA2z6Dr34598PGAFF93HVzxaETaLecOFcjU17ruYsp637LS29jRz1zm7YZx
uQxHQ2wQ7D6OCwq9q49xzF/t95q58HPIw6xGvojvj8O3SyVXMXQ2G5CvgIEfbRkxFI9Fkhip3wgq
WlR6sOB0P2Xh3Ce1oqHuzmsxnYuHeENhhgz3unAgKLcBWR3joYJ8xjAZUUzwbLA/Q+ZRhsPIgCvP
o0s/FzSx24nsnBV8gTQiyQenbNHqcq/GOjxk9JERUsvHebLrD/iWgDFVFZuDZVtQL55NZHHOR8+E
iQVA4W8V6/9KSjv5YuCkMeIIJ7SOXwyShCijs5H5VKeLbTJ5yYU2Uud8/8WcHGXoKikpYXR5s+XM
rZrPSFhmfqEkwZtl7+up8ehKdW7XcmLCktPB3pZ1yHnjcrElQPuqLliIxkogZAmiw+jo4+79uzm1
AhGLQxkO/jbFjuWZ/rLdnKE8jmGnpYiHMHr0ks8UvASUxm32FXvjn++iOTPa0Bd50SAlj0+ooIKg
40ZM0SkNvi/PriGTLm+C5/fv6tTkcRcLE5JcDgbHw3hs08KYSyZPFtvuXToZtNgC+zvNlnLXhLb7
bcgAElItPBcWcGrNQxFrsa/2Thx6KJ3qkbD61A/JvFaFhuE03FXJU5XMDyzX+/dv89SA59hjMtg5
Wb4pksGOQkIK6cWvwgq/hGPL+8EEYvH+VbBnvf108BClyedIIHM+Wle9zhw7m5K773aD/hRHernT
UByvgkT0Gb05OXxMCO1Zd6Xqb+upSG/sTIp95KLpnPH801hOqo1Rg+TJBjwvUdcl5063i8vtzffN
lZywmZkCbuDRetkErW4DZOdrM1q0CVT9YiicTKjK2kMs3ecOSwtRYxFNjELET+nQt4fAK79Accao
ucAqSAc7UEXyVs6kEUsXcR/vP8gTz5GeNltQ7HGgmI4/iJnkN8Qj2+2hmL9Xs6F2eoWYMsjQr0wv
71/rxOMwXjXGJI9SID7expjAunTLVWztA+O7TsFhg13mpZ2ywpdekeBpd9SZHcaJSWcYdOzY0fDF
erPF7ptsGpuw5PYS+xOptMDLUO3Qx2jmlQBm8bFuhnqDGqP3//xeQbp6S0WKDeLxp5IEUOSGblv6
nNVuQCI0VKWze6rxIR6/8Gly7XNpUafeJFs2ygAmWUosZb+vmswVmBlWXfoaaR3rCfsc+Bah7gcY
UX7ucJB+/w5PfHO4QfZQgg8bm8WjGZgHjRXFJY92JAJwm1nNsNHJgtgIFLH/zqU8YEEuOR3U+Y8+
CJUkHi0vOKIZXlnc2VkN3EIq5zImOOHM8nVqjAom1OJDWCr95u9PsUcSV8xUBvw27x6BoP2w7fox
a3l/cVjfuzCA/vhwxAKG6cK0DZP2yfEENEZ6bWY7F/5szmj85PCh6ZpNRR3gzIVOLMyU1HUbHCTb
ENNb3ucvX9VqBm6gBxwBs9B+Jsll787145khId4ueL9d42hMeFqCQdPiGgj6jcVLWV20dmt/MDsH
5l42ECEZ6jjJh6bCwpSEH8uhIT7dpleL/S2l+NehhixiOr3WiAIOr9F2gFXhx0Jh/rKs6N70QqIX
JwztQaUX+7xFnMXpdlojgw0Oke3SpNCXkANjgT8Slm58mL0csVVhgB8r87bZ61hjPQ5QY3hLHji7
w3Jh6aRxcxuNMtobTTsdMvgaWM6i/LrXmt53U+8xLtN2zRNOdzm1omYVIRT0ESeSeDHM1TboIhux
MA7M0hKkvsRJt3v/8Z4am3zFpcE4wdd8vH5CiqvV5DA2kQm/1KN6caPq1hLajnQLGCRD+W9MO/bc
bPYo39MQOpoLdjQVtQinwld1tNScbsgTOQyqOLN5fdtWWwDxpqDwR43gTboXruBINKNX+IjI76sq
btAMut9qYnjK8BpByrqzzS9hU5w5MonT16VKyxPlcH28IfMqqKHVYFMTKaf5UzTquIQaS7vH6KJn
WzQznHFqOwfflPb1JisQCcIAYyGvzf5go/K3k0E7CL3TdoayinWAMJQBV+3pd9LB9pKvttFzUB+R
AkLwCzeeIuwj7uW8CY3gwUzBHrmzXeN+TawUCAM0g4TfAymr+oHnw7hL3Gzeg4mtdzi6+P/z2V5H
rUq2EtTTUy3sc6/i1JruwOsnFIAygzCWR/bLGhHrrZ0XaV/48FYnGgiradBxuKr+zMg6tRb9cp3j
jVFf9TnhdEPhu3amrwvqDes8irbvT5dTH0QHuDF9BfptQNx/vxm9NquyhnLp03Ry19NCeNDN5zLF
hxq10xnT2cmLUa/kzOLhbjs+RDgNi1GRMVe0iPj3hTMFHHGHAhQttYrPPL5TC4FD2Z+vBZa9N5vf
bJqEk6CiwqLe3MOPddaA5Z7LrPmhYjQLkXPmSRqnxsXS8+YAi4RAHvdp5rbKeL7s05IxA742m8YF
1tThYFKL35RCi3yrqgHkVJ74EOtE90whpoawjItrN3SxY5fW9FFiCcKeEYQQPt9/0yd/HgsiZSTq
t97xwkgQU6ulEducoa5+CC98isz+IRPoSP6N68gljY7j72KZ+31Etb02RRV6PJ+TaEU1R70Uk0Yo
Utec+ZCe2rYuSQCUWJZ/yKN5KEgytQO0l77CMxK1SFyH4r4hYA5Iw21W1o955p0pRp8awL9c8njD
msxWhkZPz31tGPdhV/7wrAxxu3PRlP2ZM8cbWMaS77bkllCLJp2EWtLvz1ENrlXNo8xZZszpi4qq
nyCUnTXkQHdN+TZcLzildc6KvI3rxWugGYsys0H0Bwbj2aKo8hzUQEA7E8cCrjZ8RpFqHgiAJy2h
yMg/D1p3N8rBfXJtVk34ny2CKa0dN3O6lDZL86c+QFJYgmLHSv+SlN0NUpxqq9jyxW4/rPJJxNsu
n8yHCtE1H3vTPjOaTs1ib3HqUuJg3B43YLOsatsCf4I/VzMJyLOxUrr1DGvnkprps4qn4cwFT73i
xZmFUEZSbD1+7FVihMR3MU3iGkRTX3VNtXuFOYkQFuGqXTTp70+YV+3EUYUXxYzJDTJdOGYevelQ
mzK6pFnuO/nsraOhcx6syOjXhQAAEZVZ9gQ+FmyThXLy1S7gRpCr8g5fuULSt9cGSMRnHsOJ585m
Y7FAk6XDceLooOQ5kws2TmQ+pG1rGzWTs2RYzf6UlO1zQtaGjy7y65kH8bbdZ6FKoOqzrNryzdk3
HO25CnpmdDsHSFlFaO0QpIpdGyxxZ9IRK0YKykkbanTYROuJngzOC+tccoM4sVYuvnDkGESM0Ggz
f597OtIIJ4dcgW85gVPy6muIBaQwtNWFfcmTkQeVoEbGYgXUNaOIbGg5fVTwa/3dIAadGO8AOpfF
xttUs/6JbXGxB3Ly6phKd4j67D2S/B8TYmyW7H5rOUm0RStsbRqtUGSC1XJLhviSUHdplql4SEUx
3jJtMaFNTITnyO28i0yXn3UYqmcO5qfunw4YHnS5dOiPC0eU25KsVYL7z9LxAao7WlRnjJ9jQ4t2
77/0U5dCeI3WADc6n42jDQhNJ+Jbls8SzPZoU9Xu4uYbYal4URY+v3+t1/d2PNOW6q/g9Mpn8Pj4
X2hO1g15zOGgh124UjSMMXvNlrEHeNGDpM+MS6PUgzs1msONaWrhvak0MG8iq/ZVAXrm9Qf9H77h
DL6BWW4w+f+FEngT60V0nor+Y/3SwPcsqKCBQ4nVdPj+3//59x/9J/HKBslA1QbNFKcj9uMs539z
HFzrH7QTqIXohoW0g6bPv0AOwvkHDV4KTmRdCDq+Dn/qn8gr8Q/+U4o1bIeJ3SER4k9ADnwxWCl+
HXEo9BhtCKD4kGN7kEsx4JfDgkzHOoeUnWCs4CCKB4Ei+gYxN5l7Jl3mERpzhXIdkWHkHAIT+eIB
Bo3nrp0ZmOCahgs5jjB78nRb2hhWfA2/P4UW/FE5QNxItN9zSuVX8ProZpXEZ9MdtA7K6gAqTmZS
f85AnEDSMkgGHJKM+IA0w5rAl8a98sD9fS5at/pcQaJutn3SxrgZCsjSGEmsl6LpjRuwURqlhiJ0
4OaWplvtzUxGDboJbfkjr4GMaRKjea6V9wT4iQsPoGYg5rXu+IFF3XvKY2P8gK1AHIJ0yd4UOB8Q
O5sEi1yUGPTcCxKI2u9wTY3HrMiJFzSiQlsbRUh2boWN4G6Chtyt087jNirPaghlNENyZNnvPoIu
s1/kEtpYllrniz4SH+fBxWwryBpthU6cqJO3xk1oLvEJlQyDp8RhJV3XBJG3K+klbbuvEGt8TxrK
MavCKs1HINDVZxHUAA5H0fCfIbwkNBaB+MsU8udQxfADbGPg1w4ZV9NFaD5ilyE2oBNONANkGrlr
K+WabiqIJk1ARKzYtc44OQZd3DhWnF8WkYxuRKolVy4I8lUzxON1goPrIHAHHIpY8mf+SrXHHpCg
9BlzQg0Z1zzhv15opoekl4Yxia8mWI8MYALcTl5p235ypnIar4YqIAN2JGwz3+htlsb3Wm5yCyXR
NiQ39vgNV26L3GZNxiTPBcsZv/GvqMthsjQbdakMkSUQ39n7FZlX+jPgJID9WT7DeuqH+WcUdDwJ
vS+8J5R/HwgKsHcTp1biDcjveYJWldzL3gJXBbJAW1dGbj4W1PU+j9GwjNqcgZ6OkAB2UxXyN82B
yT8lfuqYX8IgUroY7yJn4N+l6hkNZtPyZjEQS7GFlSVoAhiddZ1Jqep1FbYMPs0ETRv0JlNPDpX6
TveHnFRdYUwFs8AklN7ICy4rPhcr1wvJ10yTipCHIvFIJU49kENbtvyMN4NpeVVWdOIo3AXioCU9
Ea3EU/G747kjrDZPgxEMSEjaaTHkjJjA6IhFxXcSAiLTeHf9Mk4mYl0/d8sr4tQrDnClq8+u0fKX
qVqP90hVva20iGqf+t7bViBGPy/xUE+vQzjWJM8X5+hluUz2ZBmkAU7GD4PoeCSvbv5xiaDOZ5Ow
4Ygozt3SP3yi2c+DU0RbinWVuQyYTurlZVYsfufXKQEBLN478cTDm6KOl42IlDyuuP4rsrm2Kwy2
TueQPgo6+kkjs1UDW58AEU7qECB5I5mcTgmxZjZdzJCRPfSrIc65HZ2g1bhFo7WqsUgwH3SdAaYJ
JjlBbTwfCuXGY28q7pqYWfxPyJAOMiq9qwE51dUMg5008xjlKi/LSDAB4kNw151sgTkkr1G+GiVJ
1lPON0uIkPSh/+IDzhLvyq5HbSOGSGtw4qfcr6DfMezmduqircekIIWY2Lp+RSzG+CE3/4e9M1mO
HEuz87tojzLMg1mrFw6Hj6STdA5BxgZGMiIwD/cCF9PT94fIVFdHpJSlhbSQmRY1ZFUMTjhw8Q/n
fKcZ0ytm+vY2wSgdZTPOTmvmWV5r4aNfF1oQVUbJn2O7rJ6KYmWq9hwZuh4bT1hZFVewsqdr+5OJ
agI1fyv0WBwwdCd7aLXmk2dxz7tFOcY7P2XP8tiRW20fJsURaS38wFgHuaOwuvBFlQQWPsX6srSn
pPGcKbLqqkxPVZxn+1xfsr2yTXxEw0iwdpmtWecYuGXEuIN7Cm4aNzhpzHytsiudd52+OQun2jCe
hELYkTvzOG8LWVk0f3rD/WLArIgaUtLfRjpJd1O5wrhkTWA8VZXB58mrNokhfax3jmfglz3ZueSP
N5O4+5YUyJey1OHuZu/zZK33nswcIz/b9FIHhSwJcvl6z9umzW/Se37m0BTr/a+YU11UNgQvDFxx
eqAL5K8YRkP0+CUdcoH1rON8kx2KRnBz6/0YzETSUjYGL5q18EX+caRh2cmqbeuN3EpUelIdc78T
2kYM9iijFhTjve3ydCEfhIOvRi4vXIfdzycOSrr9MtZE/IaTcGS6+3myNk3KYHJMffFiZFZdv2Bz
nYsvzriml5f2ekoZiIL3dto77zh7gihXonowUMuEflJ/q9MpOEqcEdz8Ql9fznHCCQydxriMi8NB
VlI/KNg+qNs2U5rWRnpnzul84PixqnFrJIoSYpM0NXQ1t1mCMxmPkI9NL57wiHZZUD4sefk91zNg
i2HZayRNVAVGE5zxfEVgLoC1qYmzlmdSblOOmIZgdtPJQ4v8qW9NXb00aIxPQcw2HHq4P07UIZZ8
QrJ+hPjK1YWTXD5lDK7OvGP8ewNkccyzO1g7vFQZ1A+jvyDBac6dKpNw8JP0OfMEeiWSvr+K3ow0
sxE3HUlcocQHpXs5z8BGVUaljZgp5mOXAnSHey2r+F5PV3J/gDNVqB1yFLHTYF/et/awQb96jU3b
0b/MbtlqvCeayo2PhtFUnKo5Tzh99nZh7mxuW72FUIlxuA5XNwEOWGHnYduY1cEgbRDOg936oWYX
FuBlE7MjIeQ7XU3jyckJ8SExYJyJLajbdN7NLr06lH6SnElPUA5UDy8lq8aylzt/6r1Tlwe85jKS
UrJJa0EHjcazzYT7ViOe9S5bCv/kmTF3LwlcGzf1myhBdQsJDwPSJi88dZbToN+CmMdD2wFKeC/t
Jn+eveqZIGVRQrfu7AdRoJPR+m70Q3uRwc4frOFHN0v4Mz7gmm4ktmbhJouEA9HdhzO4m7U8OLDU
Gbbz1FcR+CjgRzb4j42yuvzWl2k+33K93G9EOtc7vBBEOpRImZNsfGZO3+6KzJPYMMavQzyFTpZ7
HwlBjdfUmeutUQpzZ60yYLN35EOnc1ndoHYjZ6qmz1yZT4As4o0xdt2tn6WQ3VEaQdRQ1a6ZNXsf
B4N3A+oSZr/onkSgiF6WLpVR1FWiIXUo5ogiwCp0xrSNEuqGE0FsxsnsgO07GOOORaDsm8Za9JCL
VkOTFHD9XHzLkxB+pAVwj3JOrA13SHFvC/JwqDq1pTDueAnMlHxDvQNT7x5Lac0PSUMMR23VB1Nj
F+avbwhrboftlATq4BR8YV02a29dPIlt3srgdsmdB4z+5rava/1KmIF/0zD7fDYBFt3Q5GPN0XxU
DJuR2vWjJ0yTugQa06mfsNXnWd+85pTvlHeqGjLub7N4MmXsH7zR0i66K3RSzw1vW/j2Dpr8vMtx
KR9HvEnvWlG9TtpKuDS8sgKsKLud5nHbbGZv1NdhgdpjDk8JrihEyOGfbBen5EWUpP1xqJ1vLYne
kdkbY2i0ermeVsZxzqX1Do+sFdu46aZXKuKI6lpSCWZ6vZ0LvYh6YbtPseBE4eSXKK4bAyBlZnoH
vZusfQVPetuRVcKXVhrjTaqAMW1aS+UBCXmuL7l2vaNfh7Eo8Vg7pZypxQWkySt+NRSpRl7Z5cFb
uiH5xuGf7NLcFFsQHO021oa6BTURL3KD2z7eo+0mymRGlcQaUo0vWtGZPq+92HShhhrpVrY9HUgq
Is+VzS3al2zLvnR8aZm8HRd3RqzNLnSHG2gBrYnHN8i9bOeapf48JpPPLc4C0dZOmbMWfhykWEM/
2ZAnN4moLunQd1+0NFDnSvpQauou5OUVP1ZkVb0GY+dKaFJB3J8KIebsC35DpR+rAmTrSRPGYqoD
p1awQySjxBjlhkbllNC4xXdxH4xUs+QjY4jPGv8tFiWHepzj8p05vmc9IALKkIu19/K8YflFqrCm
kzSk6aS8JY6uSDtLK966psqBY/ngl5DKj7FTnYUu+d+LhpJrqzsVWe4kzwUychQ1aArxKKGS7ShE
3AEKPFaGtpxPurFM19kcDSSUAVNkMVKWAypo/8UI8vf5Pq0zpg0faQjSc9ro30aQiqinrO2z/AA+
q5TbqgGV/GWxF9W92vOyiJ2NBVxum9opcbGPBS/f/zJyuP+jS/+vjMS/jIv4BAg3bP4DAQef4rfZ
1Ji6+OrNPjk4uOyTTVx3SbZVgRFjt9a6NKHYjNt9ZmVpQjwK3u2oJXDtktQ9ukJdGRe7Kagq//5T
/U8uCxoPC9Ux7sq/7ldqS8VQYm14HBqlH/FMUxIhyKcmHWiOCS8yqXwUJP10qw1J+/b3f/tfNGVc
jFVisv6LEvwv/sOaZF68XQvXZC5phXJDzC1vHOFXOV9IOjsaVfToW0+FF2tHYy2/kWXbYF9t0Zp3
2IlgjWF27slQ6dcOuhVJnRMr4tDD1BYH7b/4wOus9tcJDGBOppgot7A1Gb/vo4YgyaC++cg+CbKU
xG+TLBCmLlGOG+kEGOxhQ4EfmTrxXtnFfBU9swqR0suDxZfXqhb/QmPyl3k/e1ZqIJtUAdtjtvv7
dFkjxHFR1A1sJtdIBFdzp2vPSOqlY8TTAfha29/RNLtvLKGtYzvQX9RjI0tUF7ySw65r1x6MK/v3
l8r6XZmyfjDXRnnp+qjB/pKM7A16i2FVpIfWTahQE1i6pdoEI/oT8JOZ1dWPbVr6NqkulK3byWq6
4jTY5nBV9gAmLB3G4EXXoRpv7J91sdHTxmoZTRT7TMr3LOmouWOCHjdynfXUgc6TTVwp05LCk5O6
nRkMfvujKc2qcbqqZZ0C1HM7XclfTVC65pCM1joOACzEI8AIoH83eH3ogP7+cpi/70C4HHgXsI0x
N7BX0/uvs7vU0EQ2D562t1KHM9Bsljo9+WptdeqJT8/BH9zMpj9oj7W5MDyZqpSPNWdqeZwCl6uV
WAbdibOAnMxLm//KxeLfJ6+ck+jneMgy2/XLxgE+3ahRJdmhSZiAwfNrhyRKBpCjy1zxtztmwfDG
LeaBO4SG4NvPH/b/T6L/1SQatwgnxv96En2b1fX3rul/HUL/8bv+HEL7wT94T1hI7zka14nzP4fQ
gfcP9KII8n3UlYiEXP6uep1t//f/Zgf/QKVn8YpbpRem43F7/ZMmvMIBHBRMKIp+5jj8+7/9oqbv
fvvnX15jkAx+PQOxjXoMsDyEEHxA7Cq/bRgtEhMq1Df6uda1JhUq5H7XtpNBwHbGcddGhW311IsW
KZI7kl0MmBRtb4HKKMkxqJas3rRAxm6nObaDBkJUvnyZltK2XwxiNYvt2BkfiW8mz9WkvJDUeOfL
YNv9LXSS/n5h6xXD5M9pvRqcc6TL8n8CEJqCdq/RYh1kn9c0feQPVBNYUdlbH9pox/NZ78TkM2Ux
+5shD+z62Spi5d100NOoh4noVtXGJlICyCo2KVjcE/yYRqd2Y2k7d3iOim7eWlK3wtSz1BsC1zGd
NopE49vCypxlIyQCtV3Bd/vIfrdyQ8sk5pcdY5w9G+kMByJF9BtKIhndo8227xsbdvHo2so8dl6f
7s0ph+cZzBEETo5mXWScUYNp7nMze5oLq7h36XzyA7/Eup2ZHFbbfrIykISo9TbSBv/RG9r7RFwu
U7G8Go+y87RwqQMrwuQXgNj3YecAVRdOtNhadzX00rkdAuZARq8846iCQDTnfgkYsla+99iuUbiy
52A6yri3tG3etU655nd3IgRnlb8yKUrRDZpE3KH74hq0w0bAd2EK35RUMh7XUlUwDUzKGR07/Dye
CQdL6JKTNo28zF2uok7sTKeJqOShMFykWZJdvNmPrIhJpiKeZiZR1Y5FvvPJ3jjYZMi+tgux83De
tOUpKGlRNuDUvexAveqXL0iBVf2coDclEk/VNtl8EcgUkhT2a+Wqd8c0cWq8qnnpZMY74YUy4ZuD
h+agQyNUw2aM1NoXKIhjNOkxL3XSa47ZsEAzil3ilsihLIpmzMPMIR3QbkRFIRCAxlesKjar2RTy
j2OOUQkJCKunzypA856KyUGEbZIFLm+dlda2jAuvw2bNcBUI74CKTbCfyR3Z1W7RPWta+jAh5KO+
4BMmy8QYYJjfDH0EGupl8S4e5kcGkx2YWQRdiyvyG1Fp+rF17GLXx8I8BeyAN0VndFGnIcVimJgB
8iub3eg32Vkr5+WoCx5N0y3NZxCYX+ueHGFhJN4GYqsW2uB1dsT59v0JCVt+7LLxQ1JBnCTY4jMW
b0V0b4VPuZ33lI5hx3COMMWW66OJbbZufBKhBcx3DUD/MH2+O4t49SaD1KW4aRmh6ISL27LwQ9Tq
4zZQc3IDaQj5WIa4T+Ca6DMNcGaTrTnDDlEOMjfu+fT5mYEjg9h46tsjwBL1vS3bmVA/i4vDw3YA
/bctvNZaI736QyPEsR6dR2GVV6DDN4sR7wOpoPeby1PmQuzSu+DkJeO1C7JjvdCB+/ocJTlXP8Hv
6w/2cyfE3p/ZqoAP2gSOmnayLftoiBd297H94lpIEUE3EdFSld9LW5dMe0bwsaDiHjMNeRZzrTDo
QTeJ3uEQzPxbewWK5hWICHbbxgbJm/0AqrSOqkkyZwqGkXurRS3C9+HitK7IZqU9PPiy/Fw8ts4C
wMcJ5CAeZgknBc9ufkmDPj8onz04T4XxkKTigZVcRJT6FvpdfZkI73sv19OsULHXEkfTaee2Ne1r
Zgr31LR9yl4ll7sWkdmbJ9JXeN4DFN7pR9pXxiHxOrz2mWBKb6xiYC0OTmrOrKjjWH/ogdYRlucG
xyJnuubKh3HodQCOHjGwuTZ6jOrd/gvnimJ36cUDvXyfX3ITNqroi36v80Xt9Eaoi5M46dWapuBW
Tvp1kVoPhxU0X0K4Nt3/3TxVO8hNgHHz1sPG2F0ZLHK6pKQAKz3f5Rb5YQ5WtffUzi6FlfJ2EBit
CwNfbt6zIyzcnVkt8SNt322rCRlO8PCePS1/dpIgYzswvHdL8Oom5pHAUeJ1DdUiSS6nTWqOO6Tq
x8bN98z+idTKhX0xjUTsR19+1uDEInL9ulV39dTiSuQGLlBAMc4Yzo4Y9UtqWFcVtDdll764BUBC
s1zIqLRJp+nayNWCr2yZGADYTlisZ2mr+fd+Z+27LJ+uE18dwNkB+wHHqP+1iBPjtYRMspWWx6Om
kRVuegMpckMEbfCEJ7rfOYMwz9LNfQbYLdBi/C9pWMylvy8ntRzTpj+gBDoNWVzs+1LPwiTACZMN
GoGLRRkuceBt/NEOUGGDAPmEbNlzYOPxvMyLbj+klU3X5klxW6o18nkcYB7nTvqBPdJmp6Rupkzw
ThjLZ8MeaKSa22BYeLHmQRCZsn+E0H4RmVd9DgSVBP78mntFGQ38PIRFNkVIo58xMbaOxNMaOzuN
cdIncIEvE0TIgQk9oaRqSY2zkzkJo0pr3nQqsd7InW7ZqBmwHTUJxDfyC06mgVXFfaINHSBOmbph
z3utzRDKkgmeb/FjtLtaterGZBMXZqbZHgKlZ+RLa8+pNq6v5zHZNm7ARM65MEIzX7S6rO/0pB2w
78+lnWRMzXJ1Jf3IPwZdsZymwXq2J739QOcOCjOuwJTv4ClDMbWYbQFDtgnmOfCeJQqmDz4rbbg3
Ui8Le3vsr51T34+1poWigODGcu2uQEzTSUvuYIQ1J7G4X/wOKeGUwW7WyH4y+PHIbSrFV45X+zAS
X/WeL4aMRiSPRxANZpSTUbJ3S/JTfAiXYVXY/LDd8LbGVEdk4Gm3kOOKlzYgGog1jv/DxQu2VU7L
RiS1yvfG9+ZHbyQ/t1D+m1U4bVj5lffiQf3caoTxhrSo+VOdELw7jfoqwELgZFlTs53s9SHiC8vZ
pFnFjsQ+DuSAj5fIjtly/q2Vxcesa941COrhi9UNEB5Vein1wtnOa/ixl7MAZhaFPyZcWmlvWl2W
525ZmkOuFCmoXZ3cGmZ56IuYETz9XcQArbkSjimg4/mpegCZ568hP+KLtgQHiEzT09AhGYMTTWYS
A9/spu77b6LwPzmdy50I3GALbl49Z7lxdklgYucv563DRjmKW5cXBALLbQ9HOkzhL5EV3OTmpbYw
KmCBFTe50bF37Lv5prIJOx8bY9p6qfgsE1zmsOIz475tB+ORA7JjeaUsaN1uP6bkABOIwXTELnh5
dVr9Jsj/OCckCuyQNWQv+sjMmegqtsNgbGfrsUot46MuHfcDgifs6GUFXscpM2SjpGBQXHMThy9I
b5/yuBpOHhFKzDn1bW2ZdzGNisVzW0vCKNYQporKI0yJVUxSRJ9GNaZnqUZvV1RD8gi4tJfGLYVW
WNXDiwyWo2uO35rYdfedAd7UDqDl9u0UAelHo0KE62aZnGDDi3LPN8eWxAaTS2bjtmyafMMK/+vQ
231owk6A+RpboDWbeCNjseaTNwcWT2s+O8sRYhPLg9Wb9iaV+XCqCdWIpXXJ09x6zmyIPmhX/HOW
Vs0579MKg0DwOC/prqQtvqK0s/e68aHKlKIpjxugJvEzYbDVhmUEE2Lb2rI0xkPjyI0P7egk3bmO
2KEclpp7r5ITnTRm0LDRmCVn9kAQ7CQ4UjISzohUZKgFRW8p0q9jAOmCIn9HcoYGObh9ntjCsdUO
CPxGwgH6ZN7ipKy2tCs5t4gG5zahgw9F2Rybxr4GeBT3bmJ9lrV6btrZudNcYgcqehUWJvNuGms7
lG2/RewCXrJ15K3GImgnF818gaMENLKsqueph5AJiZDXHVuTTW6AkLUahgsA0ouNmTcgPsnpqEQ7
7RpC5sKsibNvhTS24PvBd2fc6aRObmYdQ447+fEz+9sbkSr7Iu2gD5Wof1AAd5si7SK27E2YaoXJ
VzrcTWmXIoRV1bO0c8iNtkp2wq6DyMY9QOHtgx3T8vK2SDhg5rGodoHuiIvrxx96J/F1wGXZEzc7
PYjZ03ZB5xohuzQqH6MN7vQ2v9TTrC6m3oRVA+R2IT2J7Gp9vhCgftKwWeP2ZCvjDcOAYscbb3zL
+9bQc5SG9mb6yzvz8r1ndOSL9byKzbzYjeVyjP1iiBZNQ47wQ/MFWwW302+MLm8PopD3gF/OBL9z
RILvD9WQ6WwaaXEHU1p7qx/2ZkM+lpXnZ5/8VWoF/aQX/rPjpYhRs+V98tRnrBLyhQvun8Z6UP2t
18TPzbAAUp/q5KumkTqq7PLYZ8sSJpZ3g/Tq1W+brQyCZl/wgtyAZm8vcWzmkBx148a224ccS1eo
dbke9gowNokbiX4pYtK0k0W7V64gy7uopoXXQh7z4/I2EBtda9MdnpTuKLmDv84y/W4VI/dIPM6b
1GJbxv6pxKmSOtVb2eRYorLMqLD9mvgNpsYqKfIa6ZENJmt4lSaZ1trEkj53C5ZUWiLD1pR6GjZF
376xAkBIMA4OjU4rnkfFJmUY0uFIZV0cA/Diezuo7V1LDv15ZLW4A3n4NEssfAjW7wJf5fd1phk/
nKxT5yXN3BMR9PJglvOaERvPO0Iv5JNdzwjWpflOH5/fko1Lk5/oxMAlQ0iIbHJjTR7aATIvbzEw
2REbpGlvNROiDBC4u8GztV0fkD8oM2b4rO73A5nw22Rix1gBdQVb3a940JnMPwuWlw2ywW1zKzLT
Mr5zjd5FBjt/+JUKNpXpvXtJyRWjsCVVA7cHo7sjPjjcluNwMaqG0qJLPd7HwddA14kjQumMZCJF
7tI6NaWQXLZjwR/fBWOoeHYSdF3crtW4Q3aLgQl6eDNN+S5t9PJI7Xj0qppYyrIadquMNuJEB2Fc
OXWEkGufY2+jofKvKmePSjvM1MWa8rehCADSxrZe3PK65k000jFc5i44o/L3Ny0exK1Jpgq4+CrU
kPFtGsMUZ2/u9I2L7O7QFfCbJcojrFedfu4L0Z+6xvohFqa0LGRY1aWv5pJdUIDEEZEr1X0u+Rqb
FSkcFGZklOUYaqNmoAnK+m0hfO082vl9ZhJGUTTVbeJ6L40fdCR2GgJfDLd/N0272tD3AKjIl+0d
+hkcdjtVkNqu+YoEwKz/vjTtg9v0t/MaaynneLskVsSkYQWAW3VYaVW9GXsCkOOSkY3VhXo6cSo7
enxATQ/Tp2gdCpf5NPKkhmqV9euq54xkjQb3YvgYvPwj8xz0ZOJ+6psJ6dJsbmkjzxzRL0jU6x2h
KxHtFneyAXuxH7pxw9OgXyDdmHsf7YAbLLx4bQResjWu6OyOfq6iZXALVIdGHdDsLPUXYWuMTsZx
9HdmyUS5Na9oQGd+IpJEi5/4fH8ME0lL2LPUQwK0UUwFtkacjacUxsXGsesPsgSDhzzR+CJ9Zy9G
gS5mspZn37DvIX30uDcMc2t1+q7v8B3bcKiR1zeOtnVLb97Q5ORPzOC/+4a4dIt5Lnz3nQxZcnre
e6Paozv5IYcZarifzRGABrJrqmAr8jo08jbfLmL40fY4U0ut+JoKLY2Eba5QNy0sTDbwJRF9sOTJ
btrWNfOA1FgoXfIYQ0l+L1MO6LBT0p3CVre9u0oN5kmjricDOgFYMg405oOYJb+IN3k7FGQjs5eO
6m6qkbH03mYU7rmtjLPUnRC9LPrLqSjVjklOAh9HgdReDI9FvTELdYPtDFRgZ5YIPVzCUbJSxPc+
p1q/aTpDOmTHkDvhoxtY3P5JQ+LV7Sq/IwdVasUoQ8tIGbe59Akzx4epsl3OBlGYpLQOsxO3zB2U
Nus3CrH7R1eQ1tTfxEbQMbX4Y7X1f3pmv//eXN6r792/rX/wJ8UF51za//uv/8hA+c+/d9Vi//IP
0U/t9YP6Lufrd3Q7/NY/ZtHrr/zf/T//VHD/y2k8Bu+/n8Z3zMhl9osinOeS3/TPYTzqoQCDP7ss
Ezn2n3LwwPkHqXqYbPz/muin/8OlH3TX2TjsA+7p/5zBoxEHtAB9jl+gA8XAGfk/fu4/V8d/N4OH
DPX7CB4nHNtSTA7UJWxvf1smSXBlQqE2IqRFp8osy8Qd+g14fQLOWtce3vSk8i6a4zTXDHbVZZ2a
b9iq6qRuBCqPDHQXjzkhLHMkSZO4Q+iDdsfVaiZy6HKmILNOfa0MRo0Zog3Hn3xr08SBzUugoNYn
0yk9D+XY3OgJ64JNY5Y3bSqLe6+x/H2lB+k+9mKP8LWS2j2pNNDSqnD3S5bKI+sB91Z161ELiU8L
LTUzvK5G3zzPpel+yRRBBqFXmTm7LbCiVqoGwgzW8qFu4isOU3vcZJjmjmrNEVqad+YDQPgKi/RB
5qw9VSQi0JGdwA4RrXs3xpOfRIYb4HxFpK4faYDtQwEB/ZNFqPjhtVlwZ+U1ujRyKL4nkxmLMK1a
4z4Dvw953ZJXu7PHE5IqhFRzkc9VaOUm6riGVtVBCsfY0aKhmhP3kuh1ciY0QPusXah2GwNx2EVb
RH2cM/E6BJO45qPp7ovUH57Ttu8fUaVN9BnaIj/s2EteORqKgFEwhSfharliphUsG+XXR1pej0G6
nkl890HhUb4b8l3M04iA2R6/YIfi1aLq8qMkXu8QLFm/M4ACfC66Km8yXd5pS+KcCtm3Jwl+9tzG
JdYwxyPyZfJJdyY5kJZBn5WJFMZMilfaXyZrXCXFn4adb2d2VnmeDbKwJCo5ftAp4E1rxOrGQM1C
wJue7icRl09NTfZw0WcpkIG6hYU4T00TgafJDSYCDoEUqbmy1DJuQGbXtrpVNqp5+DG6VRDINMS7
lJRbAjqY1odjV6fbcrGMZOME0/gjY1JI/ThZNSCBssO0naf1feYiorPpCW4S2SxbZyFVw5R+dduS
uXJjsouaw6IaGVAxYONl5RDS/RJ7C7qeQCX2h5hGG+hj61D8l7RDTYs9E7Ng4m2p/CjG/Nq4LJUT
PCTxDJqe3LM2hdKfzsPWlQ4c+WD4rD2rOOqSORLKdy3dDp2aadrT6YweiECCPOjr56DJ41etchPt
xIhe5FFQe8Y3BoIdudj6qK7Dgi46GubCeOuDMqayQ7j4YKhafJWzbobkxxnvBVMf6ta5n6/dSPbA
waZCJ2TcD8CgmCiggsqaIHP3aZptVGxYL9agp2eBGPKDqh//vWFz04bkAcHLSmr/a+7p3i15JrN+
nAIQDAvjSoZ4bJ1YjjG0LIk/6Bp0xnX17iRp8MwO4EPTx3brttK6NZQ7f3daya6rQz9ZR7Ef1695
Qp2BpDvn9cpwTL71Hn0eirK8hXHb9FsmXCzfemhkN6k50bj28oFlN/J+kfE88ypGBA0qIPLLdgmp
m93NMqyQKrvNtjaj8GiB9XMix8w7OXrnhYuVMt+ESp7vG6U41piJQMoPIO0MpZ1dzYFIhSbTi2mr
BX1sR7Yn9TcTSzNrMU7UwdTbOQzqKsv3Xt+Wx2S2xIWp2Jrc11iov/zM5sJ6Vf6lyHJBKJHByJsT
LVbHOJmYP/va2H4dPJIDWUnhnCWpLEFcpc/dnY3Q8LNxPKb+5P4M97OYuQ2SgLkM0NAAXYltD9CV
UvHVHefxuyjT8W22a+PW6rK4ivqR0LU18Yc4mSC2xF06B3Gx9U20qWiJhpPy+kAPDb19TIqu3cLS
IFHQlTh8y0Js3do72cS0bQcM9A9B2pWkqWfxMS84NhvDFvtJr54SEsT3nRzjTQa/gAGGzCThAMVc
s70Y3EgQ8f5tsQaoIYPhCkzpqmJwnaJnK3UiZhE1lIM6Q1F0QbjYcmyzL4uGHuEwY0go9Fd/Lhh4
M62xjL5/VayE87t4ismxCXL3zsiRsy9GKa9uVepX5IrJPcfitPf8YjmSFP5CsVpfBfbbqzK62Nzo
Gb6GUbrkGmls/zbkS1HWzknx4tfu2g7gbL2SmlXf62qq7vEHi12XVA4qp8K+BAlbFRptZqEs2ji2
eeWhwZizC/I1xVTSQ+ZpdVV1yYnqe1VuAYSiK+nE1jxXHvWAyRMgE/dGGHx89nTmLeFdMa3c0seP
ti/dIwkpI2EXTA5Qt1AiW4s239Vaogi300RDsMscX4KmbR9ZPXlHor/1Tyb0y5H4Omc/9SiXp1gs
Xwv82PCqUP6AcS6Rb9qEvLCzANfbg9ci253zSGXGcsYuSrpJBt2qGvN7USq5cYRp3cUNG1wO2SK+
jku8ri9MtitNQq7ZYns8a6q5TxYv26/X80k2k3ET5At0bFvzSF2R2h1GhYGu1hzZsQdL+i3u7WyV
KTMgkGJq+Xv0fj7NrKcesB2M+2AOguOAh+VFxuiqB2KvDzxPLmpZ1RBf1XosFLoxQa8KYVnfssVP
aWmtQDyMll6xS80tUu3wmEYIaIj1E6V9R7sZ3y7Ybo4dL0asJxgt8bt96g16SqOzTGJciD15zZjr
fdUJYj92jdbuayvVfDYaHDXcfikvaXLJnVVk6e2yIS/uWYmMX1vPG7cFBJE3s8kIgptJiOvT9dDE
9GBm+wX26BJJaZrNYz0Hr5lJTBbZ7VjzzqITygj12jdTNgxj8JZpcfHoULmLexd5fQecPcBCQCpU
4YQVwjf9xnQZ6jBFNmpdbOY+zYgjrwOufGMu86MUyRb8IqmQVup6O6xDXpjWRNOGeTI+4HJhGdpj
DqwOqtfSV6e1nOzddHnEw5kMOyeSIytu5vPu2ovcGsY0DSw8kyLT1Ylb1pSshwYMPIBu4uWN2nf6
wv62/syHyXwJEAc8oW8nh01kT6L25qiyRHX0RAdPTQ0VKbfT1S2XNw5AkjjT97x33zw1qg90XVQQ
tkSw0TnqzQNZdHA9v7wXRhkR5KLd8OXgl5Ika9VFL35YizPUm74Va24jY/mMWXRWHmQz9w+WQ1BB
yEyf+VQr2U48+a6SEf6k5SFdqHdYRI1Opf3faY5us0/ZdM2P/td26Gep/89e6f+lFspEnPl3LdTl
+4ckH/RXPdMfv+nPFopWCWHnT9izgwwQ6dt/dlFg8Nag8xUAiTwJydM/5UwkoGM6RBZKm+X9B3vn
sRw5kkXZX5kfQBuEQ20DCB3UQTKZGxhTQQt3aHz9HLBaVGZ1d1mZzWqsdyUyGWQQ4f7EvedCdv+X
pxZs919onViV/9I6gWJAjAgpkVJ9JUH8IsMtrF7jlCWGz8K1OiS0DXyAGZtYyPjn6jK4qZibEqEH
5zMic47qfD217fX8bteTvCg9DvWKb/9GrSe9uZ7508fx3603gflxKZiWYl+6pP0nsd4Z6uP6GNab
xO+89NZcb5f846Jp1jungTkSsCy2bsnKtgOSKeROH7ySK0+v7rv15sIAwSWGXSZ/QRwznsTHJTet
950u8Vf0eqKZNHm1/1gkXvmozO6FJNTl2HoGt+Z6fzrSXh65ltXjhMwdgfh6UUXdtNVGCzU5plUm
sFaOmsqYtiIRaELSXBbXnl3zu+uW+FDamjwpsZAZKmXT3hNCkbzKMu/nQK/BO1rxYO78xDWeXFsm
j/bkEAelC5LiNL2aLhjlzIsn2+eS/gRfLtk2bDsHywx0q1muVdfngW5MX3Iy81iGDjmLc21ILzKt
6E+J/Gs/p6RUssTid/hcIGK89cYh2WldspwUgcWUE5AewmLw3AC3IgutDDPVPbGzBMcU8R2z0myH
OCxHA4VVqXV8fCxjPV6mhACdSjNSFvKlg5u/HOcn3Is9NlKfvE4qlTtMBu1hNmV1Q1LWeBFtNR/Q
vlrvmbDqEyvL7gn0Com+Za7l28ps2IurBOVU2dDdLJzxO2m4WlhFRfWg4UB96mbRvaHnK37MZqtf
zaFPUWVO1V3Z2tqtlbo7JPfdJ94rqlE5Vf69bL3yk6VSYt2JPQyrztS3Y5Uv+1En1laz1EQT0bZ3
RtfUl4zYkcC3hlRu8FSTpOhrvv8VCQ+tk1QGx7K2WFURgBjKt8KpkoeqHcgQd3zZbWcwwKuHj0Fx
i6KWYvx9MAfvXLHX2CNFbG6FMuKgr4jh1cylh5MVT7vJ0PChD8AYL80iBOi7xsMp5GAlq+LsXidh
gmcqXu5yO2uaTWZH2lc2HV65ieLW8DdydJBVMHbpz1XquIyASJpMc7IqUHNnYaYV9ieWDPqrmrLp
4vi5vk1E298gcaX1qxs5PCgtXt5k0YCP0YpmOjd2Gl99kdt3nhT0BE28HwaXZlFvOxqBxNzmttXN
CPkg1fBMVi59oeyXTdKh1XJawA4UJpXG0MHDFsb6JjrCi1NHe8YxiwHPYN0RTRKTiaOi8oVjpLmf
q2I5VLHUt3Q29jbVGnxYiVGN+35ouDLpa7YKSeBdGZfxnUqEGTrSsT4XtJD5hs/29NpGiRtvJq+f
n6gSrDhoqgL6cmYkB5vIhlO/cLmD2MF9EQwaodS7qpn1O+zECIw0cmPLW41Fz4trVBLHslNHTSCk
jDhJUjINl7L+hktQ9za9U0431uISk5jmNvFzGZj8l3ho0VdnkC8jZrFkEVipkVF1ZhXurIkiAuEJ
vq8HTC3Gq2qjqg+YOKtG7gqnZix1A9Pam1J+cSQHT+ZODU1crum0s8M0ZtL7Vn+KGIXPznPslhhq
SLjrBzRaJZ/209KYCPuCDrfU1IRiMPPxSWVT7H0VcR4lFRLMQh/t53LIRuAmXsPOcgfxu8u+zW7T
GPkeJZVSXFyodf9fD0n/v6sDgNOvTOj/LGxGTxmnVfpTHfD3v/QvuIaJpBUij70G4bBN+Gcd4Fl/
454XroBsYa8SZcaZf9c1W6ihERjwGHJbO2iNqR7+rmteuRu4HjyGqsiWuKOdv1IYwAj+uTBA+eK7
FkxeAHZQ+PVf4XXegL+vnmPj4Hl8eIFcgbBTq7d0qWZ5SUdrO2E7nSsAeszi8KLqfUPm0epPxbLT
31o16hl/da/abmREW+Xa3j3tZ0Pnjc+1rnCtMm7xjjLqrhG2Rwh5vXzn4stVyjpRxc+MBaoXs+Ny
bcoRY/tgauqbjUjiXCexfxHzZL/THKzmALO1363G4Q/h7PFfOqfWvrMemJ5zqy6n775LjlJ2IjF1
vE1qd6tobslcyc56ljfe3hmi6jpaIu6yTayxsO870zBY1Nag7MkI6jZLUg3bxgMz4Ep2522ZShG6
JvnYhpqKcJS99sUpunI4t93g8baQsX0wpjG+oMXpA4a93C66aYHJ9OiTdlx+jEva/Isol+ocj7iV
AYeK0AZp8UllbbW1jUiEmuvYIB6s8cU0s/kRQAaR2Zzv6b5uyoa+bIEyP614En0atLeuLfBQsed7
TvQ2CZnEIAOWyyDdl6ZNhy5wnQkv06IWDGVTFlFVRf6KAXEX0Zl37Otxfmk2FAIlPfHeN2IlbRBY
+SZi4XG9YDqnIlrf5RxK2iZZfet+bsN3+PCsxVgt8VqzVoQnYBU6WS8rSKG1LFZWbteCbbA4tcut
Zw/UJl7CRCnQlMQXP9L2nslgwqn+8Y8FIRpLgHJIORvZV/y5OSnXlZw157hZVwO9yQS2DOyuhDgi
PJzidu94l24Q65Q0iTHRfPBRPABPfVB1EDyMnnR7rrzV8OevUARAxvwYbMXo7N26Xxgq+EACVpt5
M+EG3ovOUylT9HY5+9XM6xN6UZ/N2MARAzPsA3DCm2IysKXfzBfQAUSr8Q2MhsQ75sYZ7245RABK
4HBHSGJZsYVMqizCuLGqiNBzaxJGI7YH0a4lyjw+ds2AJyWus+4bpkMtSPOFfxeoUoB11BKrUpFl
+GSQ1gwoUB1tNfKTv8SXR1LIP3tLxwwecw/voBon/ssi8Tp9ABWmKeHXsrRIDBxGL4HQMH8jDDX1
ezRMzuXjFZEwYygaNBgVuEt5NiUXThpkI3CXUeVYGdFfMgQWozkse6VIK9bnlRUg4on1na6aN2ka
uPOkPalDnGa2ePjAPeSWTOojpj7VbiOnB5chzRUKE1sFP9Zcet4FZ6LzisR61l4+vksIpH18KGbE
WqwHbb5Zu3F4yjTTMm59hVp1U+QtfIXWGfk9I7uS6KNHlJG7ulh/pTjX1vdkFbnfdrNfn3EP1edZ
IW6+9efV9vQbm4TdZbpnussD4XPnkjxIiixaOlxCgk3RvFsdmj+WZeWVZI62PlNo6OpNbGsewZL9
MNZn18CkgTY5n9jV5B25Rr65QFxzxkd9heYM0FnfLJ40cn3r3kAXz+DYYL6J4pVoamK6bCaZtqmh
jmpN6o2+rAhHnrEt3Dq6G50z5kYv/DKdJMQ0Yzxmydyhm1Nt8waWqI0o5s3pCZWktUfkUu7YENBM
DLGNgbprv2aM/K1NwaXzUvjF9OQ57LVdU/Fgm2oEbwhhQrs4uiCcCb4Bye9LbeO37UYSbELbr5ji
85YRMg9jzUU66btfZZPBiDGq2luFAiP2MxN5wzGOM3FkHcH7O09J9KJclxOkl/XAC5bj3WjYjJmH
2Iwx21u4GySL3E2pRIMEM7X2deERs0FNGD9URlM9Aod0iBjLC0KY3DxBmV8v7k4b1fxduKV1ilSX
HrLBM74Vtru8eHE/uTudI/ACfyH9brHLuPa2PR9xJJbbOSuioE61Z2yCClqnaMNK5th0Ch+6ymwg
X8EiUVyMqUIE5U8V8rSS/XysL9/XnpNPwFi0Z88e3dU2584CJ09kvbEMa88dchDM4ObqHyGI7QZ/
g40ScsQXgTLfdII0WtwL4QG3DKHL74z5E7FdPEXu9sTs+wQew7stRu3RKAk82dK/kwKfe0NrXAo8
r/JhEVZyHHR/z+B52i0ACsJW5s3N2JPLk2t9dF8NitOElHs0QE3/aFRMgeOR/qTz24WCv0+tS5NX
uvkcNVb9go5SPRWjuE9QQ+M/Xm1z9B+PEQzDJ5wOyabogWzdSdBvh9Qtmi0QAv1TbI7TWUTedYlZ
VLLDNPf1ZNdqb49V7fP5YA94GNTkb3NSs9DNox5ozPuWjKSNUzaJvS30RIdCsxSEa8tOf2gTlmKT
iUmlAIS4DjkVqvIBQicpCXqlh0mUjJ+jZioLfFa9ne30su9JDJdF0QeaIVBGW7IOvEnvriCwvLeU
INyWqxD1UZ+JnhZOa46DY/FUgxf6PHG9n8ei729pHT+PypM3TbvMDLzHqXECt4q6S+ssWTgI33ya
fU2c5ykzHrDldD8GManPsx/X8n3q9GJ4SOl4sCsrJFpxQT5dI9Unk0zohyQxIhLRc8RIjB8uQ2dY
QUG3NOCYP/Ukid8pRXB1a4K7ZhFUfi+6cbrIJc22kT2bD0AMhjcvdaIwhq577ze+fTf1I5aUvEpK
xGmIeG9dhqo3sHDMKkx6XXsQeW2Hruhx7JSFuxmEM52atqw+p30nApZ9z1Hf6KdcVy8dV+IWBIAd
oop7M8z4mI1Ze9HA634ax9gq+cyhEjGi1gD0nSRnxMDxneXVrClddSADA0uNazI/1o2eU7NuJnEZ
k07wE3pGYCZQ/pD/mH3H5acB5+JR0dPkwpq7RpNmvEaZcFfYY7lRZi2CauxydDZFERqofjkLG0CZ
E7Ly2PIj8NVCOpvK4Qrf+cIi+xYhuvXgxcK593w08zX7Uy76aqj5eZIuyJcJbEM33NQqtzdNHz87
ujTOldLS0LAmaAcVemG/K8unFO03YifKjx3x9Gk4mWuCe6NP2qbvHGDZc5sk9zhRIJpY+nzVlRrO
c2vpr8jXOaCcuL7hBBoY/jPXDrvSf7A6fYBw2Cf8qymaM6M2CdqjZNc8V+247esqTTYJmudTL7L+
IU0dPVSRc0SGAOoij+dnwGIRkSFl/5L0ySeMblEAxsejoCD84HlokBG77YT4ULbWibhEmJJ6DOnJ
T7wdWCl+D53KRnBDiBGWwHN7B2pJnth8EsouZ3FsY/nHSwy0KvERXrllsW9G4SFx5wcfmkk9RVnt
wtaUUbblOhwPGGQQ4K3tOeqoYGqrEhcxmNsNJAgRLnPcntkqCwuQ3tyfJyUwWJnmZO34O9ONW06J
F7icN9/Qbjg/PHZ62zR37OWAU6f4yrYBppPyo22xllYN2PxNMbBHBShZ1kFRZg5TBNlss2pIA6/3
+ptxFWJFgEGCeQDFkiMaOTMSG24XKHzWM/dbftNVhZUMQemz8cq61MJ2gyikL6fYeSxQawNB0Vg4
Dl1GWVCN4ktumHq8852KMcigUwvmjpFD15ue4qGYLlXettu5ZxEXZK0XPbSUATdm0eC8qZi8EWiO
SANWTkaNJfy3uDfqxyUas2ZTxslOMii8sJGxb2WVYALxpdTCvrb7E8Lj7jzh/997VTrdG3bXXpOx
PMlRnhtvmULpmwxL2rr9SugIW9xOqpMBeHOvYu+FQm3cua1iS6/EQzbMRbGxhzzPdwi44uLEAGs0
dinxvDOaVWSIQV1UyMtL01keewsrxgSkmMEmozicSBCxNlbV84ZY0XLJe6WVX+dhau81Yorv0Nqp
dBs3qd1/8brmitizynGIpb2IzD0aCUs7IjvZy8RyH2ujeG2gQSVn/BdudLEq/b0b/eZmYkDDQIln
4QhsIuL3nM05lpQswefwASMin/zRV+NG5VV0XzcQiwhS2Sjs33Yzvi4rz0hYyovd+9hs5D233xFf
1so++l0n/2/IFczaf2Ye6BaBsdiH10Qj8QfQeuyP/WzG1LWuUuI4WnSidpqYxHtBWfSV8WekDPsP
mEt9hWbaprBcXVAqrCP832Eu2anOMA9IcqlK5V+6hNIdxZz9nmsdHArEQV+TgsSN23jwehSRCrLJ
HLTQZMsbxDiQtz4gAcQ2CHVXqpU6iT4ewYtp+C9DAo4MTQMFIATkiLKtdNpveqxbPg296JYn01lR
lHKCi5L2PWUm5qX32h7G7okBpd3uls4APRRUDkiGz5ho8ctE3kTDFkdgA1MrXtFYnBjX0rWgnhVz
+22VZ/7wmNc9wUqnou8kp0cAE6N507FjTpeY3khbz04dao2hRQ+L1vbtbo20afdeDHly5g+qO1E3
hrNXieFM25a0pbePXviDqfbff+nrGuQn0AVJqY5gUuMRlMpw5heFGSp/M0LbXh/see2XITTRG/QG
dMjjf3+h9Qv94YXgHFIG4Hs3f8X4s1bBQFbwQkUCT47hRMmWtZL8fvjsrfS5lXQaA89A8sEt+/ZX
X33lUZNhD7huDe5en/3fPWqNhpJJR5iE8Loxrw7S2TCF00D9WKhDPWm8qtO5NAEapN8/Y9IYxh9+
dm9VBa6+EJcp/68/OwZyLaojVR9ao+Gr4yTrxY2bS1iWWUvbLIwVVDiIGUc22V4AMdG80/hVsVsc
YjEZ149343/jzT9Tilq6D6/jP483b7+P/+fwDmUzSdX3n+Siv/3Nf8w49VUByspH6L9Xi7rm32zb
NU048Mg1V4DDP+ebgu2o7jBDZ/bI2WpbPCJ/n28K828OPaXnr33tGv/4l+DBv36eMbrzhXjMgWEC
pP/1UUMZPsVoWJZDXqGDtxbSgUwnfvndm/JvbopfD+6PF/FZGds2P+cfcmW6etAa3wfs3uem3Exu
u4SJO7hBQ7zx9r+/FHPfn46N9aUEb4u7Hk+6/WsARV2ycMlii758SLtNWqT52TTxHRjMCZEMpt2B
bHptPy222OAhrf/k5f/wdjK/Zo6N2mQNAAPF8fO5gUeXTtgx5SGrxqtZuq8epe9//wnXL/H7gxGm
NBhzmmaf0bcHx/7nl1BKm3sQoPIAFfg62dZL6xuk63GUbPRF8pT+83H+N785y/uVT8PLrUcRC3qB
ltzX17PqdyehFUu6JfAIBzFa8hTnpdEEta+Vp9xm11TgfGfWIREBxrStTCXx+2wobEGmgYWEAMli
GIAng0J/g/QuP2IJpPuly/JxYyBQJkmi9bOKsYfRQIxOfMpmHz91VlpfzGzcs27qflTCY3SlOt18
mVu/CbTZ78sQFYp1C2jED2GPWGHPgf0yZ5G6pE48xhs85SoJBaFrVwcU3Ws6uzUTLWU9RHFt39ld
lT86gNY4SLHz9XEX3/ZDZWzYRkUoOntihdAX7oZ+WY7sy27wvgwEPJU/hFs81qn4irP6oUPtGtAf
lCc6o88x5E9egpJcs/maJQiTMG8WuQcUmAaqMkK7zcbvKvHl0c2SO8LFtDD1a7UVZtlvWTg7txNm
18DXnOhkxtaLqxnRKUvSLpAtZvx0GL5bjuZfp4qmYzay7HbxZXztHLATvceW3B9iqIMoCqcxGoiJ
L6Jtpk/JTdXaAbSzjR5583i2Y93JtyOe+XndvMX+kY0azIK0dv2rdGFBJagvAgi7zJj1LAPq0hiR
sasmyqpnUbnaa5IP6g5MKF/HmybzSqDmcC6odg/UjQgE6ONLfqsIwqNSqpu6QGtkMlvaIXviESkl
ujMWKwxTKwM9a2/uhrTQX6CZebh35YR3JTX7tz6lQY0DfTYuGtHn1zSRyxaoqLGJnFKEiSSeAf6v
4R8XTUWXKErUQ7NU6r5U7SWCh/ImF6+7CuysB1wjxo0xWc6hrHgW0Dulu76rpn1VWm9JrmwsTymW
Q+Z400EAO33Q0VnvNatRN0us1fc9sEET2e4N492GyVZT6Ds1wj+vHZs1eurA+zImO90rX/TnNBrz
TbQwpkgRUkcRGxgkt+AJfSP+nPV5gr7OfqVvPYkykvhnxodmzp9xACOLGDJtL/DKnrsWFUqaQGQa
ehRdWjQae9NC6YaMszjM+BCPDIPleSZSoNjosV3flTP3Bk80lcVGw8b2AGF8fm81VOkFH5rLEGca
lYNj7q0JRKRTsBXGPcb2IY+kG0pd8moxGyM+L5pmYUye4ImAJj1Nmhe9eXlHxpYXEwcTReN5yrIM
mVc/Bg6Avj1KgYjPPlorU+i0TlGP8MHO/Y3FAuW0mIlxWfVquyhz/BdWaxmyiLQKHTd5R6j/6huY
D+Ku0x8Jw9QP5mB9Bidzga0WP8EQREvp8k7jijx1AjvAEOWKVhj2QzQOOT44AxzAkt1orcTeiN6c
cebyLY092CuJns8bL4qHY4S2kjAN/QE36K5D33jItD7b1Iin90vOlyVuRz4rQ3PRHhJ8FjK/qnf4
D6z3diggAiQNM6ppJ5vYutp2s474clUdK3do73utsVDY6d4RuJiFezhBSbHKCZIEGxheqma5jYq8
WyvZZn6uDa+4cCAtR2PyR6SK9puqEWubvqdtRmTQQdFEqPf1hG6AeA8uAOwXOr6OOGbTUZRGdduW
3rEYzOeVmb4xIwNVuKdOQnkaymNMFlGueTdxlBNmBol4ke3W7UHv97povmS9Ndw1qJH8DYxDL+RI
cO7SGRWF7xjF0SlNdUBsl4dk642fatZeG6ohXln3M7CbhcMHCEfplP3wUWG8GqPUr0jnxYO1ZE5o
Fb4RGEwp2g2ZAeAji6TbOuxr+Jw407eynJGMkmPM21wFuXKzFzshCG72UxzHrHhWitQkWDFxehSe
LPb94opLYaWjZIW2DLT+nnbAuOsEUrpfWe+i0V0ZhaGM7Aw7nOdei3Yy9hUe6q0yxYy5d04PZL5h
HnT85NATnXmup94+2AjN75yUYOBEi+PPnr0t43TeF3PC2z8k07PByRWawvcQFs3F1fJiIyDfATSh
1uXmE7O4rcN267Wbc/F5Gpzklq3d8tpWVlhjLoS42ih12xtNhyueUELm0tkBLwwTHYeHjMvzB3MU
cxOxWt05gK6P3I/jccgszgw51a5zxio3m0VoFm3/W13xvyL/T4t8IpF+VxX9h5iQ8D3/lc9mffzF
f+gZkR1gBmMH4ay4NWYG/9QxfOgZmY+QLbqmz/xU5/sIGnVnzanTTXLjf89ns/+2ctTQ++rmb76x
v6JjEB9JZf+qG9ealLmJQ9HDLhfW4K+VMU9t0zqTa14W1Jjxsk/beO4odEydhK32RusEOQAl1t7N
4NmZ3ICVW940s8BCb6bGoR0a7RLRo2xnqZU78qtqDv2lvanj6oBWvz95cmQTWvjOue4r7UlWSIBJ
9OCmST2QvKJ0ngaEQc+Zh9GFlA8uOKOR9aZsMxk4bTszLV+MnYmSuAImErG5k2iM+L7ZfNjxIU+T
G8cq1cn0MeMkMnoYF3k3tXVID6VvBMasg2wba0PQWR64hXMyBEcfM8kwieW3nno57LOmZQ2tskBZ
1XwTqRhDWKeH06B/TTSEGrJotS3cW2NHRMCyR/AFGDI291plV6/+PGTbtsnTECzdtpjUncpnsQWl
2b0jqySowi3hxNtYO6zS4fVLg3t0RiHRVZ5/mNErPIKfqsPSINuqyU0/GOs5IsmkGYi8z+7UjD1D
woLZsng1NjgMgFzqBLwntDqEb2j2ZkQ0hQalaE+gsm8SAzAv0OBHXy/HbYe1zi/7QyPWwqMwsdJQ
WzINjHV8yjqQzIwDK5lf7G6Yg6Fbf4gm78Kut6KwmPs4ULbmcM72X8qWqnqaKGuZ/Z8blc5A66bt
x6oxLZodpK4qRM0BEAQy6kbazsEH9NRRhQReblKpLpH2QnJbvYH3bW9b0i82Vo/z2hTYWbShnI8m
iNkrXh+kqIY3hMjqMV5Mho2XTAPqPOkirBjNIAiJ91PvoOBAjbT1jewz6ClxlrjW0c7AqrAtidqD
kagFcTqxepfTEntigSwuz+S1bp0Xb1oumTmyWhkcsdMqmOOGviR7tynfFzv7nMlO7DOGLjg2xmrL
3aadpOl/F0RqhB0gvJBnYr1JNs7II+GpmFjujJogRncOmRroW9xB0TOWQLSFvjE6+yjNzPg8i8Xg
YmvPk5Z/WWYxEbjlMa1Ps/lgVyRaLAtOea3gWUDMKkM3bsQhWUSP0HaeAghuMswN9UlrOzoed4qw
6bR4metZ7qkcxLa2fLFzslLtIit7VnTvN5WelDvL+xL7rX6aYnawSAW0KxlmyH16h62EW6TpYzmw
vq1aR4cJn8x73I7qihrXCw3Xzx8X2sGwbZebFvvAzsMEtDWjxNktUKlDG0/rtppw3XWmpuOvU8Cp
kElucWclK63OxDNtUVG5mXM0YIzDa/SGA3E6x84ezDPc6D7USEx57rn1dr0HwMWEPR84jJVZEX9s
8mpQh3amP+PK1DedZjh8cuWyYwfqBn6/EGOz5NVTDsjpPmp6/WTAqrc3gGcTwmWIoQQvCTVu6gAu
wlDIt9ZM7jDfan9x6Rz5g9qlqtNiD0zgFjL/F2QfCergFTAhUVj23qCF7sL72SytfXCTApm1pf9g
tEpU4UgG5CrRRgLRPeFZPwIsdsjixIeJp+HRiTK5HRGBQVKYGOKPhRMKga/ElP7XviseU/KGiG65
L3ogfHqWGvs51b6XYpl3hVrOBBegLePPt261H515hcdXFfA6TQV0Nk04R9RQ8CY9tGPpu6xjmB3e
8tRSqx/cgZlgkbtr/dh3AdbjeWumNTbOir5Kjx11M5vuri/Nd19aIN7SzMKO0tpPkZnEQemitwBU
ofNR209Cfh9adG/uggnJVhkVbWEYp8gr2KIU5rDNZybXc5c3IeWRd0hYMNeF+dlx2ksWC7CA9vTi
ja0LzdDpgoLEVAy6aXX1/eG1iAgrZ0n03UnGkWKePneMC+RI/dkVnbptPPOU1rTSdl0XhO6w7NTV
fZFEVRhZ7M0iKX8oSH000SDN7KWv90IglmZXnG0lYMfLDNgGdKLymE1E/qFg1NBayWefkL3rLOYD
Cx/jvDhUYwMp9LvOKwDwe7xitSxXOYj0HiAdVCYuoUmLpk0+UtDmRlzsFCqKjV7aT2tUUeh0Mj3P
sj3GClUtHihtE3ewJKh3WdaX0nkj5e7TGPX9wZ1hyvQmgJS4SOgqunE/VZO2gyQG+b4c/LuuGO71
2EXPziieb3y8aWQbBZ1tws/C6gw0ZwsPaDfJFEEivf/RSLRXcHHZRmrTNysFj2Oxyz96w6I4a1KF
bDtyDpy/6QmkEWMVjVMOnypDAXywGw+92T5dLHsXu6MFJqLB5CYaYx+72es4pDbdtXedu/bc5uzn
Gi3+YWmNeyqqImKhXCDLahxjZ9eutzVQCZ28Bi1cjVaJ/VUd7dB31CGwGWTlXwqgxd0zQfLI/nhm
NUng9AQeSzQBVjavHl86INpg3TJ6+6xgk4tkzAM4pXzYgW5CDA0fMuZMdmsdJB6swQjcxjGjZ6sf
K4tueUYnhJbYbmtOb6Kjl2ZMsQmYkf1oiRKlwVsNQ26pTsoaWtcPspoEWHtToVHTkgI/gVqUuvmo
Gf9XXv9ZeS3AAf+38vouL96TuvxJImz+9pf+UVqLv7H4M1wbJRvDargLvyutV0eQ47jM0XWTTRH/
6x8SYXf9P9DP/45o+Ic8GFGxYaMnpngn049B+l8pq9ES/DyORXlMhW76PvB3k1Xorxmmiju0mhxD
nkSnoYUHAdch02FO2HkPdlKh8rP9WMO3xq7Z3ubK6QEEdjY8X9cxke+xS2JcFZSln0Z7rcepce0R
8ZwZr6TZfedU6vOgUvfNXpzqlHDuoKrKzNDXSCUgySstTwxn6BZzf6BOySp0tlIjcC9p6humas2y
L2c+xiMZofGSmPAph1H5b0M6A7bzdOAyqpOz82kYp967n0FIMz5EkJKZdSe21odRkN2kl74Pq3+w
/7AS1goxxq5Z2Q0X0jWSLt5pRamLoEdolkxAG8h/GG+LhK7I3dG2L81tDXSDG2tqlYuaaM5EdGC0
haxpC4pLZ6Bc2cL2+LibEQCiMO+JArr1THyDI7Us76fE5FT2I2BK29cp5TFrMFpIIkP/OqJBG5dt
nqQ2YSQEY9jMnysOHpCFPXgzgAk9QSsbfJfo/NC2CgYxJM1KUl3xm4glyJ0hBtCmkOYk+DoYhtZL
9o1EmLm1sfmU8WyHAzHaglm2GOK9mU+RunXLTjvqMPDu9QwNyoJwApSMANraJtUx0bRhH9uNSY3i
9MQFtfBsB7weD0aB9Nnxm/ndbTLmsOThBXM+J2GKKXKHvyu/oMhB+9eKErQb2Sp5NchuI6vaQf1R
rAf7hL8SKF1ZoqtABhnf2aYPtjIpptDBCxGKzrYoTmK2iFCbH1Q5lq9RpXVwDCJITYs2NHdF5jwD
SYofGPO39+CQ3AcaguEtKb0phOABzq5Jpgeeh5rYqjp9oQCO7guznl/zpNHMYOzhskaEDYWAidxb
38+jlwT6wmFKHO1OIzeCCkZp/g4BhnWJ0KUD49bShRKT1umlWYluBLo5z9Ixqiei1XLYIlESk/2T
QZgKyJByp6AmieNYUdqCY+hgP+Lc747jBGJnLPL4xWpq6+wvLjtRo7HHK6QcmkmvgUJNi6KKH8Yo
HJQb7oIViGiragsxaMHlbNr3KsUIrUb7mjH4bLNeWBthTe7FIB8wxh21FNUmUv1wRxCjecYcWx+E
IFpm1eVam75o1UNSONWLghO0HyK3+TKayashwS90heed+E0jsmwgJc5tA4yEiMkHFujJCcKYusaG
tXzqLeTbO3+czK9ZrfSztlRoKaW03NNYTP5OZM13tiXRwbB1ifiLZIscmNKTn3v9J93JitcZYfSr
NXapHdjSy1+lVvngv/iEOVqn9rpLSJP/f9k7s+22jbSLvkq/ALJQQGG6JcFZpKjRsm6wHNnCPA8F
4On/Dbndf8dJx6vvOzdxYsuUSAD1Defs46huG1f2SZVwmXKXujcBfnBbkDV8VCOcMIQ6xBIyyvM0
XPYcmLM1J9GKmUd8LYJkZPiL/GmNNdjkKkbOGsF/yVZxp7U+u/ppU6oew3uADY/3pVs5zPpAzeo0
xK06lrpX+GRNG8/S0czbTmue4rl5SCrN+YpUEsM/qws8ZmSdOcTLVDOtYZPIU46j70bv6PjtpA18
Jw4Pnmyd86Samlujbx/mzM3wC+jlm93jWqrUXF4p9ebf64XishIaxjEvV9UppBx9CiOIuXYNi45W
ugaCNXvhmXFO/7kDVVWUJIoRHwoHMKVHXycjqsS4Cr9QM8bfMii163aob4we+rdlq9GPht58MUiN
2JuaYwB0Umq6McbK9SVkLRQd9EfccTLSLwjhtW1TokcBLeWWdyhkERBUnSCtYklMG9oYLQVMeHTp
Ebb8cW/gNLsvlURQnobKfBi6wP09VTnS4h4ajrl2lwg4Vh7TvdQCFHIELX3piTpF2h0gUZi6JZC1
14m0DMHwg/VyIwbLSuI5WywMyHvbi0Pa1LQKeygVwrSYRbYxi4ncxXBfTYS0aljILyj4Ui5Rq1x3
+vgG7bS4F3Qlh1ALMJDg8FuHCeNKC6/ojsSm8UbrDPCoboUvq2ys91KTXyEGGTeCCTm6tBpPWeZR
oiM75ibX0rOiLT57ZpreRDrYgVUyv0U62+JaR1qOFOap1JsH3GWMFwSp3PT9ACjoZbcxm1gklLN3
V4um3Gi2EZn04Krdhxow2HQI4ajFAb1PIz7FtUWbj3lyy/3+ltB639dGq9YRDM3H0BE8QaKmOqqE
VrZpAis7WyXbJ6stkEwWergHLwRX287tbicBmdxx5eZ+oXvqGpMq8rUe6WxXRiUyyh5UgySLyyPf
IWsjVRFwazEcojOz8mseaIBZjak8CMyaa73VR39q9fhGaxCzIrMrd10/9r5Eb/zZaNhkZm6JrNJJ
X7tW/J7UyItmjsebQeUhDsNWRVfpsogt2jL1CQkxyDYf23eBW3bTi6l/SHRyzan9m00ZuulWEgLo
40YOHiig20VV3+2UxyRlauPmlhWRKTbJ7C0Me4OpFrA07aBIjouB6VoFpHddZq+IyfttqNz0K6EA
YgPomc/VdV8jN/vWpHF7ALmxJPClrGYsfhVYjreaLKZFrOf1g44vxx9iKHCEcoqbudKSNy9xQW9k
kbbrrEJbyTbI7pIuM4lhS+Jt1SU1YQQhpF62zHtTlguiiMpLoyHfpUY0nOK8BLaXjUyAOqFpvk44
2XokentjOm3x1lkqhidPwmDP+L6fInuvkEqD6z/PUlX7QubpSq88Y1sK663Wq7sexBL6cfiIMpl3
PKI1Qiy0F4EjfBVFtGEYU6gwMt3epHp5carmztFBGbc1LIi8p0dMla9Hxb3LmuBIfFa4LRrGYTWT
35UdF0jOMLO2cxZuA5mdzVzT7r12VLvM7r29nBKy1Mz8TkuLK9i1aNvlgKZnXC9rO5vuvKEXyLrT
bIeXpfS7GfuvDEvaxqhn7TEg5Qw1x7zVYD6ueLY7j5004j1oPHIPLfGtDgiWp10mV55YuBWJvRYH
WQqtlBSoO8Wg+y3OJyLNNC4/eK97exyKO1sDDep1MPYGq4do4VX9YUSWh/AhpPONZ/eYd9NdFluv
sKue/tdLffDvftVLWfaSuvIvAcefVhXXb0XRTtnw5SfLpfH9C3/IkSQKInR1DsU3GBx+9a9+ytV/
AzYiBKIzA7nOB6vuR5SM8Rv/y0Yn9KMN+5ckCTcmUiS6KQGfFs3ef4ex+y5h+f9VBfoZR8pF3aQb
EiEN4qQ/ak6y3GznvNIZkDpFOvlohWPq9EyZFyMYS29J08U2kOesIbeqs2sPp03THHiiCX0712zk
1yhBIRPXbZdZfsQQWVu1adhDw32rOEVvlW1PJxoj3UfsPYoVmSYWlaeGiDkRE6ptIi8ohUzUoxsG
XxgfOeOpopB0z7vlRKTgm5rjlNTRRaAh5O6Y56cAkhjjP5LLNw30yGRD31uDWmoA1uu1VzNZHXXn
y5yYNstOwfh7VdqmrZbHTeoz2A980h3wlczxN02I8E0BOjuPfM2LNZVJT9fnyZsoz4KENXir9yvk
g5gnYK4TnKgp60qCXHYaADjcxmXUnQfVsmQJEgyEOo+WVdkN48aFd4PEIUwGzrU0XI88w1coGjEs
0oVSK1XEsQyZZT65DW8zS3BSH3sj0o+A6/pN4ZDIZgBI3xge77yMpTiq2cuvnWba286e8zt9zspr
0rvNLRB+aaAXT4sj/XO1Ttw5WKcqcraGZ+jdemGwATgL9c3k2BSODWqZBPCc/kk4TnfTl/KltcLu
QbAednduEwAaN3CmIRtH7bIrmt58HrPU2LLFdndEBidE2cxBcEZGgj7G1GkAy2KGuDS091jd3WRj
24F1NDWlv7eaXWxkLu6d4Zp7WeG3CsaVDPWr7NkKM2M3zCWDr/+8dANPDcy026FNrLWXI/Bp3W5t
QXRgItXlO7MYsyPA2uCGIVxxB51Bnlkxf4ppPXx0C6k/2f1EHkUYPEy9VZPgYOV7BSNBLwW+DPgT
90Ff483RWscPRqkOoQ24OTHdDSB4KpReL/1gLnPMxEMZ7BMvsLY49NN3otPeROBp21KSdA6dIBP3
XORgdXDjwyYRhOFkBP0grYZbZBqSDYJ1V3K1rRn0n5CNRKvcrW1fi9qXOQdMPiM63kaGTejN5PJd
tpG1Dns0RaIXMZqvSHuRjhMeqiyq7y1E/udJWh4pEi38Uy0CHinGgbzihsz5oea64bJVeDLxulQT
GqS+iGI/0SXteWWzHHIFuXyT6qwVvDFZhjtb5jiun9wgG+Mt+jbFkNoSs7R7P1FRGLn3Ck+MXa0n
DcDzg2Gklnqw2GSg6rPIrRXPQnIt4BhL4pPd6M4dqcZB9GmUcw4xG0+LuS28Ek0Z0QYTrz/EF9SA
xiePXlJfZTDPieZhwowwS5Sa9YJipUgOqlwy3jMmA/w0hGLLYtcQVzo8DHEs1UOHeIjyLgy1xCRP
RB+Sz2mKB6rwoeUVDuAIq6Uqq6D2Av8zRp5sfRyGn3MRhwteXcR8PlqZc3myFtQ34zSLMFqJeFxm
9GpyAJiwnnA3dW52abifOld+xjOjujcn9URqf+Y98nqyWPquPMZdYdLvFkHameOSkK7tIcnFLOQi
QMTBY5HC5FvrNdrrtdE1tPCEQozf9ZD/m3r+6qR27L8HI9xH5ddv/zi02Zfi6x+Ew9+/8MdJLX7D
VmMgKeDkNb4rB/6JmnXEb6BVUKdzj/4RN2v8xlcwCrX/X3D8QzrMXycRpHwc7NZ/M/cEcfbHuefi
AHBNDBl8D3xf5s+JlzUA4ib34ElqFNWrZIpKBhJU8URNe6T0GtaLyofhDPkI2UtfvWTYgxmVORd8
GhlP5TlK/YrxFvVrXrAF058tPN/0nBlhXqVEcD8zDD00xA2v5aQ5W8IL1crF/1tlAzEEo7gmo2q+
eGZ+thVVs6ZIva8CvyNwc92r3GJQ1rsrhqfvvd7HF7ZaaIScCulBUdZQ7OFFj9CbV7E+n0pPv9qi
ZSnYqC9onMaVlbIzkROkni5+b7OE8xlL4oZA54tjjjsFWGYNGfPdS4uzEsN9MFrQzGICroz03E/z
VSbTiR0OM8VEI2o9/kIVUfplPb9ZdAHZIN7Q87zUU4s9m/VxQxzHp6CWexLKCJolcGpTtgtQivwc
0Zkv6ZB9cYjQ3eqhutdxcC3vQMcpyKAhe0+qQlu3SAi2ZgbI3swRAPTLAmlQw2NoqvtlSL12WQ4f
msx7owLwdiKSe+LlTym6tsOc4ebQVMsbo+vw4+OjEREqP6bjo814QVXyJTLTYzhmX5o6+UIE8IV0
gsUGIduN5AdSMn4nHuUqMz6ryey2tVdBvpXpkV02alSiNdjAMDUySt4oI2qCFRsdMj0MPcLvtuRC
aAN+horncagt72WUf6FvpTiaiNXueCKul9eqJH9Aq+eravVrZ6hdH80n4bJI1wb9VDlwAoY0ejcz
/pgl4nOajieqRmvvlogpkpifsJTTM3gresTOztgckl5Hgh+LNGxXFItyvmms5MjQ8bmRdcBTe3zM
dcsfp0Kti6hBaljGX4qB0UtmjFCK5tNghFABooYYqdp5iUf9d7c2bz1kqWsbg9kEo3i2+mZfj8Pj
XFt7rP6oLhpzH7LnAoHlIh/oUPT1/XyyyynaKLhCEJqEefQcroRx7hj+Grm5qlr9uQjFm8e4b4X5
ksUCPjamKo910z/KMXvP9YTHug09FTffoxmICFFrVzFroHKebS1aC0GI4Mf7Lgqbma18Kesi2RLa
eqks6dBf8nX8nAzrWbgq036JnWai7+Ny5Ii4VIy0XuFneWs0zJPPCGG4M20uu2wMA2Y7DNgmrxv2
NfFSxxqL1KEFnXUYBw2tXzRlhCdUOXzLatrqoGOPeURoi6Fl5lsn2tdpaOwb4RKdy1VTLniRhllz
4sMiMH0nndWXwCnRQDKpz+xdIuviGSPccz4yY/dnSUIb9j0iI6LgAk70lRnnsE7HDNkFx91sxn7V
Tfi45BgJv7FtRk3x2IRHt4R5Yjv1JdOia1FKFqyafC41pj8ti15wTdaXsZjI7ioMGKJESm4yG5WU
QzxANXv2Nqd99pnnBFe0H4gzCy7/OTHeSqwHq7bOkSwNOlFVhtgCPuBzg9K66iHHrTD8o0AypHuL
p6HfjRAAgEk7L45mAxmt1SEYmncM/idpp8d/aw//Qt//ZzOBh5HApWX72IV9BDH/m7o/TsiYTGBE
7OVAtgu54N3iWbvEVn2eA2F/xyV+B7X/xatZfzoz2JRxoJmYM6QgrZTf/7dXowjsC3tyCiZzGJKR
zB4NXKgrmxHVL17pZ/eYu9hjENvxYroB0u+nV1KOM5pJUGGp7tIv3qLDXh7HiVDImNpVy9CNTPPt
37+Xf7KeLK/pwhg2XeEt//7jTxeaBSZjeFfUZVbE8nl4LEdubM0kWkuzskUifMwypB0tT7e/f2nz
T5Ci5bU93I8Ojbj4ky0PD5jCJ+oW+xZ/g58wvr1OgR0tj4sTAQjpXvfGN9US9pOqYTgmA4mljYcI
Bq7EW4TpJyzmU49xkkmTtfe8XFsDg9sYriJ3iMc321RiG5FY1GVyxm++za3hHgvts25FBAaPkILc
DPNzWXo76PLV55AZ31q6PB7+/if9i0sIqjBCSmEL3TKMnz5YI4u9vDQkkkODsKtSv2LjvuYzc/5f
vM5fvaOoJJfSCqUjSLI/fpqeEu7Ib3Ktepk80EpdJwZ+G53hxKqwvcRvXVzUocjvcGNfnU7P75Bz
xGs5h+/1wHN5KVWSlAJCGOMp1NqAjOv+UfPsi9kMOyDvHQCXGHdoGOEJHo3xJbSMaZdj2t2M8RSf
er1p74t0fB4bjv3eiOURJWWO8KMrT7KI34MYcVyRZh90+3JH1Mx7UM4L8WM7d3QaY2XuyUrfR1FB
WB9YDhTT4wlZULY2+vnqTLUJL4C/G6X5a2MhZHMgNf3ijfyLJww7+MURpbsO+tefPrCZsWEtNbPY
47T+KCdGnmzsRO0VcMn9339oy1zoD3Mj7gJL55xCruF4GIX/+Jk1xgSSQ07F3kqHe/wbx7z81QPz
w+D602s4tjAkugLBjOLn2RT2k5TwQ73Yl95QbduYIB0ZzG/Lkx79zLTrmuCYGnLvacZFBR5BtkV2
ZBH6qU2S3wn8wumE/hTBTWLuYdRxyHo8naopPzPweQeQY26cIE73mWnPYBABwvT63N5ksb1BPfvk
MmBh2O9Cv5rQZGYWdYsQJvYgJI9bozEI9vJqY9ePzKx0I3632OpBS0/Pw5ji2QqntWsnFKiCFtbC
y1XQi68HvbsvCyPaoPk9/eIz+Ys7ls+CYHO8lLivf3ZtF+Aux3LKi73IaBSGKI/XMTzPlaGl/MwR
70BMuYX81L3kFi190DZk0Ij8FnbTsxukBSudot+qYFarzhYlIzL9BXCA6YOAYxU62BfimpH4BRbZ
pkbCKpAnUUWsvO8k07NuqLe51VckJz+QJU9VVfMDN9pI0IL+PFGIEU0TVTszg0VdqfvQsvtVwq4Z
RRMPvtYecHRpMvHzIPN2hjU/e1UzfBcH/ceD8S9uEs6M5R/mp3Rvxh8vXBXW6K7VUOyVW/iUOOPK
UXw7kglfUIW/+ESwIv75Pll8ozzWIKm6f7ona2lOjIF6YqUMAGsCDJTvBskx4KTyBJ/PXHJJzhMN
EmTPbpUkVIBhdobaQtwEmX2rssCEF6PG3HjM+7BZsu4tJpckGlxag3ubeQhN4WcQ1FeUpm9W7Vue
zPdjxtDVWQ5jLrPQTL8EaqlSFXmts36GbubDLzfWlKsbwBPutuMj/WgvZzmaPtoO4g3AUbPU5isq
NWyroO9I/umiwwhU6qMJCgqyI4GmlMeiV49xRyPpMvnF9EKrZ83qselCfTVJbwUA9RF827XW4qNp
Uq0JAovjZeC8/ELL+T/BsFyQVQ9VVULqWm6jdrQupaMe7XBpIKxU434igyirqZb0IDmPLEd9VkDt
pmFuVCckXoJcq2+I0n5rus5XPW8wQrMzQIB87Y2U4jKTL0k03APeIxq8tMgzyY8YwI5zXtck/XAD
d112pCne5QEnC9wpLkzuDlt150xYrxEY0mMqLFbIg28azbReGiP0EdDcMC6dYB9fsk6+GMi4f3Ee
239xe1PrYEjVLcRW5s+RM8g5kxosRb5vnekNZfJ9q3PuDbRZJEQm/lJ/fbTaZeeJbedR6X3c80XU
bSfVqhV05beCgRZE9YK0C8T67tCYDrlcYU2MiVtsvLGf9plowa/EKcJgIsE3OIbCt1rLvDO074gk
K85FllEegt6MKt9hU6DxjEm66XkwKbf0xqzWCBn69RhC381cKuuQxpDzMDLRGSchZbaT9I/dwBMU
Lf99g0sBlXF2Hvr+XloLaTADrhA3OE1rNZ/ySD2Cn3HR8msz8tTpzW7nitDn7t6hO8CtYF8GDhGa
zP7RBN24VPOd8+N8/d+E7RcTNmzxglriP+/CHsq+i/6x/tKUWVz8QV34zy/9MWNzf1tAoszdbF2w
J+MC/+eIDf6oiafn30WEP7SF1m+4dRb3Pd55iSaO6vCHvpDxG2edxS2BztAwAYn/F1xyfN0/Path
n+oWkWT8nTb9/s+dTB8badEkcYmh3RGKfHkIYhzasbeLwPdu7YIH+RqEsntHOBOkQQMc64XpeOkP
4L7JIzR7wYUam59QHU1XGIvFw9DawSs2eniis8nK21Gzta8aSMooU4R1ipf2jKT5clyrMbVzH2kj
Bj64NZ55Q50fXVhe0S9m0jLBDddZvam9OCTSYpqo8hgsRyMz74Sczxz1zMrxJrlNtVbeRiIZr2kU
yLVWMg/Y6LVmkjg0FXC1bKtIfM2MDJBuY4uGupzsM6RT8MSdEZiHPjdNNk2ueeCpqRcbuJQDmBS+
Kb/Og+4br0IcSSMLBNpBXzDMc6sanpTDlnzjTTBYxoDWBalfV6YwkxRzGBgczsac9fw95gPfW4E1
XtmOkHci5jj4OtsWT+AUrMunataQGwZ8Z58kgqZPhdLTezDTqPjHOLpVPeTUqnXL264lou0E9jm0
EG8w3SJTl80Iy7VMBFDMaxYMYEfdO+Ljpk3N4cFzSgTk6OhmjMBcJqNDiOpcvYrQda9BRiWz4lmu
C5+EbVn4HvlaW8fNAUCiXRurvLol2tC7WlAq0G1Kz9q3vH/boay9G/YbqBCiSN1EPZKGMRryHKlD
UT4IUbt3Gn0EXQqxtwjiLdgInEmcMeIxKEEXxmjcjloWy8PYO+Vt2tSD9jCzm9nYTiKOiGwU4bNp
LzmbDavdz1pOBnsvzC28w/p3xfn1uelL4xO7XGmSllzTFBLb3n4VWg7nGoSPvSw2vLuxYtExcSo/
cEaFd+QKAg31RpSDawsHMAO8lhxdfMqG30Wa+kJiLpoouDs3VWU64bafdFzUY1LEe5CD3XzoYRNN
uzjotRsj0Aa1VoaTbyCkuUQdtyxIO5Ky2BqtQgUW0GFkjvAIN/S1cjVhEthi208Fm+BzhKBHETaW
SYQ9LlTQGfmYaGZzF+JPxn2lJYmqphWwGshAkxWX7ucavAGWUA+tKkZhM+Dz0dQARYoBi9pgEXS3
YSNmo98HTLK6Y2djXzlkdT3Fn4yq9bojAmZiCAsunxeizrQH1G6MyNIAXBhoXQi27aeozi+BZ4Y3
GRWF9wYzJiFixzDzUmrHMNedwndgcD9Zpo5CZV7iu+ZuJvt4Sre6zX92pp4d6jlUzzFiLfKOovIM
JK7etJxhSS9QowJLtyF/GgA6U66hZ3anIS4CO9KI7DYDtDAo5Vk/m3m11l1R+cRvkSOUjuiBO6MN
v1oF3wOMohgI+tAbvT9143jSXD05lD0z1ckr7ssZWC3avkOCDgnNWDkeVUyMpQMknNEyCdR1ycBd
k9pXXGebGs/ImiiS3ehiT5liQ6yYrDsXxKMP3dxCPwjVDmCc9Qzne2L30BOUNvXlrXL1ewGBl5UA
rbDWUjeAzwtZdaOMcysb9Q0sRPa7xUkvqvZbMjkXfTaCz7hxgTaqOnsobIrbZChb1LrA3WXWDlcw
f6DcSjR5KsZFJe35EtcutmHJfjsiRGlLnI5A581XCeYBa8gIZeWn7vy5DJA6kk98O1fNGVRrsEZ9
zLTShBxZB0WzTWxNP6NDU7d2i2Y3bsvfPZ62OwIu3U0cTMG2bDr25YFFRhHJqvu5pJjJhkE7Jnks
yM2bhlXvhK9lbLR+KOh8UmcqfPImSgqTsvkEvEDt9Tzsnpj3dFwYStuFzfjeNzYc2iiZNl2jxOMA
9umV+HYtX32QpexE5uQI02UceptuAb+jtE5FHVdbz0O6vKrQSu+qPpVHN2DeMGqac9dXkYfJhKMp
ydsYeZdEHDXYs0NibA2yfkDGmmzcOu6QP9XBs1db3LJWHuAeJNedROP696IEaMuCOk5fKifLt6Kn
mQ5iw93mbeftynmoPlcq0D8hXNM23dAjulPFfEH5Deu2Vs0+N3P3zuQ3zi0Q6Fta6WcnrFF8Co9U
h7Cd7QvLUDGuEN6l4miNSXjjpbkLcrGw6nXWxb1D5ChV46q2UTJLhZbRAkawHgxhXkzkmMhJorFZ
aVUBPbcMXFyGTnpE2Jf5TYVYr0bn/9xVeosguy1qP+5Rp+pms7jGyjuG/frFTNLCd2E72H3GZSDV
Vh+Ndj0uSxsDP91qaKV2aNABfzPZon3r84Y5XARREV9ngA2ukTYAVcYk5jqZavIKrFg8lZD07yOE
w1+JDwg30BLdmzowXjWvf4/jInxBFYSZfyr0dSutp0Ja2pl7Kl2TyDcg+uU5N0918BQ2cseA9RV0
MbH3tbWbS+LZ5wCTgRlPL9MweX6XYThzHGIICRdbDaZ+SNEuIw0wqm9h4AyrNNFKH+tzsh8MVnJE
ueOlBUAkrllrN5u0VeldIexLEXbFDSO+fpN3BvpCgywobGJRo6pNK/L5sviYsS63X/skemQNQSlF
fcE0RrC8GLK9Q8i4z3YRNam3PFxTq16KGaK4O7o6ULMaBtsiIBYpTR81w2Z/BsTgNTKceE/Ck/Ot
Ec19P4h3QCY4P2PAH5rzuSAkAVFjF+/GVHeO3gQSsAIVhyYHHkhIL8Au/kgGR8Czs6o2A+wT3w0H
c5+MU34wh4qgCASAiS2eYjWlNxnXPDJDbFTEhTFqSDqCifVkBw63Opbd+CDnqN0Sa1uw2VxgLsn8
taP+XHdmXz4wth/WMSJCnL+5OTFPAdRusQZagdbMt2MPfKTR3LcgNF4IbAo+67Vl3hKHkyEGt9DO
dlxX1ltu5OIQzz2LtiiuThXk0FNfG9+cXK2pC74y9ST4t+dbWguQnXu3QovUSqikcY2caXDtaEfF
4twLbQr9KFOAaakeb43CCa4kfB0bPnTykXcxiuhoasGvOnjNyLUP/SkasSiKRFzMKnka08pmqxr1
8DdBKuK7KMr7PupLAJOIbkiaszA3YI8e0SjXre1Dp33ukphEMbkl/Pi2dDo4/MqjyyvfyfrAKwa/
MdL020C1t3O2wNG7dt3gTEyq/JW9KGa1dnxUbX+tRIdEvThTrWFCtWcmbV0wricIl9SAGKXhDCGN
B9Y5+JYZW6yqHGndFAngbjuviaGwm5UxOYBwGHPNV6Mp0u9jnP81fr9q/MAf0m7958bv07e2+8df
Bk98/8offZ/zm4NjxGaL+tGnLekSPxo/EGu4ZVxpo4X8J7PthwpS/802ddpFpJMseuxF9/Cj83N+
Y+9jEwa38Byw5nv/Tednu3+arJiLoFJin0fNwXf58z5pkoDXkzBie+r0JyJG8fMwTW1P5gT4iADd
khzPZM7vTYckTnCmJB2OsU/sitqnUaNBTGYwum06r3nwXKEx8Mq8Z3Izs13kaQtDZ8HcliOMK3Rk
wG/HhYOL5sBptn3SBwsCViosNyRbWCuZWrY/eFPqWwtVt0bXXrgpYqNmChuYWW74xAOBeniwlvRJ
O3lBl/ZMEiLjQkmey9PcDXjjwV4SpaeR47cAfsMF9dt9UH8BWi0AAw0WMMQaZGVTHZNhMFNUot8C
G1xqd3FQJa1PzrraN8Ctz7OaitW4IIfxaw6nZMEQg9Qxt/g/oyvhTixovXn5ybF/txsjt2OfsJps
iy+QQXykpvwhjCyAAybo46Tltx29FidPxE/UGRbuVFDJrpy27gBNV6uR4IXU9kjrYtk9pADfr0Ep
AIoxGCNlyF44zOXU8xNnrjb7Xh94bIgHuTEWeLONr8/ne059s4U7LUs4WIbmOKtgND/1aVrtBQ2c
syChRR/dYuceOjbKaNV9B34QqgwlyUkNZ3mDfWaZARZ2x2pu7njkd3tPLbbadoLYW8Wz2GiDAfsh
mWBWN21h8XlY/Q2WgX0H2ZpC3eIxjig+DbrnoJj0o6eaJ0xoklZQL14R0U5HEVUOdBA38tkObUIW
2yjQwvC+lbjp/MHBk00QDzvzD/a2l+WRs6ry0r4N+9a+piboIQ3S3+egCYw7iCHJxgrt8Waaq2/d
B+G7mGZ7E9RxeJ3BbB9HD5BtYptrVqwjvStnZyZgfcMTCe7YcryQMVuQdOGkBx6wEMbVB218/CCP
w/JoCXOsKWXoJO7gqlsn5nrmQ2ozvgdx1YMYbmt73Q05b5mq8uZMg/WqRtlfNEQNG0Pp32SRvzJ8
p1jPraKGvQMqPVug6dTpovXzZnI/k/LSP87achQNQbaxwUwxYM4X/rouFxZ7YJfEZ2WFUq/kb5S6
j/8iplrhnMJBvgDdZz7ljeV0SKWWbK27YUG/pwsEvqphQlLoTcHdACNeWeLz3HqfdZLdG2i0m8bR
82rv2THUKelAS96xzAUivpDnLRD0YVB90zEo0fosfPqGamhv0RK4t1GGi4oYzEWqYhssNk1xz99A
lIvZRpcW/7pre+owioLZQmnLaFz3YauMc/vByncDdBLYxavP+QdLv1mw+o1OcPEC2qegLldNnaIF
HRYM/wCQv4fMT+MfHUjjHuo7YzZQkxI3nBPY2U/JCY0k7se4JQplNeqldW7x6G8cs4wOUR6ITV11
Ck0GHg5R2e4nMH2TtermU6E7iBlx1O5SsGCA4AxtawW0Op4+qW0hkxgceJa+QEec/JwO5wTHbisL
gHRVMAkAzq1MV2mTWHcotNNNZVPdIj/O1+6QApsCTkemtzn7ZARXu4FN4noQeXhWA5OhdZ8sZIBM
tw4WoShnAPvas6LW6TNWtmno51kLESrGgrEZNTPfJtXJnsYXZhi2XzatcRgplDcWf+qUWXp5FplZ
x2DBNFqGuqwN3bfoqJ0DllSY5U5T35leYz6yxwFtBtLCjyxG6OhI52kXAIoFhpGl6ec5wZYoRwe4
nxT0Zs3wCs4Ll97Q48jFd9NssQnQiM7DJZvD6R3hFEazwXG20HUQhzsxoeZj0L6RvkoT79AnrCIb
ZiGIIMKL8ylblwBSbuKsf102bkjvs2FfzIQM4lormYJ3lVJ4C/O4ezMKTpuNI532Brgd/s9QPIQY
ErDJ5fop1hddXOEmu8yhpYxIkMUdCTWFAxaBeTlRXGrgQpoCj9C0zN08aHm2gp5iO65+sjtsvpzY
7ratdOOmZ35zGgsnJjEhuw+Wcs1pQ2enKg/sW7AoAGMmAOQJuMRTVDx7Uexlvmca9aFm48WiNST/
WB/NawNLk9GkMa0tbtFzVIXxJabEXKcZWx6UaJ5vgUM6EgEYbFVfn8Y8r0GfjO1X8h5G1uyV2iRZ
RoyJaYaruZfRoZm939km5IfQwiHmoaHvU/V7nsN40cUksLNy3GBqO7hNG+57RcJIHriXQQT3Heyw
i5lD8nH7wbpDZJdvG0x74ZTc93qr3akouaLSco9I3AzuxuwSOvm8HfGDczTGoaWvbMa98HqgoMvU
C4uVNcAEaYjReZIpXBHV877e1yiR7ePMwqQ/Y0MLy43ByUkN+yE+7nRzYkAnP2TJduHOpOsFXjU/
5LHuaS/qQ8wcE2wyMwlEeaB/1zvj5s0g1DidENMeiuNDmgKEYTI8U8q0GOQuA2gbLiuLkZsBRrBc
6YIgkKkEorjSmSzfGqVBVHqVNPMns+rHT3mpj0enSwRdSdHuCMhWYHdyB3Xj/7F3Zs1pI10Y/iup
3OPSvlxkqr6wOHhLJnHGztxQMmgkgZDQBohfP08LlCDwMmNx4fpquLONW63uVuuc0+8il7PlBbKW
K7b+MGIMln6OPqK06ctzdkwLErZTToH4Ec9NL3ANKVQcZsz5V2tTABWQ5hlWMnqflHkFYs/yJolS
dCBVQavISisZrHD0G6jUWzDXi9heZ4nKAFHRWQ98yfP+0MrRgiNnAOZY1pKi4LEu0JwbbdmTQP99
XGF0syLdUznIjrWFepkuirnfz5V0gUyUUhY2FZ7pUhropL9AbkrfwonShDi+mWGnVGZyBBHMypbF
sHISwJyxM+wkCdRmaSRx2sWJr/1ZRsEp78b5JgkGJLqgSC3EWHu+WsBDwHfwB5I6IN+Ar09/t/w0
+Tq1p/BUbaMMKCHZ+jlO4utBymnEp43srzFSmCGOBQgzNZEgT8v8LuQYuzcClX81n1oCZguS/R5g
HSpEmX6u4jQNU3+TQyrFOEDl/4MRVAoVhStq7tRFER7rq+vO/EYrDTyGiIASclDgz0O4JNId9ZMp
joGwEuAcqBAVFzic4wI0yyVKZ3l+z+a9oSyUoTNmyw8a3EIebF2ifk68lcCuRAcWHC/6P6u8mJYf
00JXujm4CWwODR/gYYLzadeY+UUfoNY1jHGKVqt5frUqTH1o+BaempFKTpyFaTHrZ3oUnmscHPSR
HVMvrCLDUyGMtHKyHlkIyRBzf8es0LwcaX6EpU25NK8yidCsN/Jkz74GOqp2SQXvc2hNd+UIaR7D
07VB2Nl4XWWtS0NwK5uUwuPU+KEuNGrV2DQgMq+a7APoQl2H6Cy6CkKeXTRmZIf9NLgIVh3olmjz
3i9xQy1RmJqbKLFw3mH1cqqWiM+gCFVGufoV+pRKrryCvVeas/5M4+wI24eir6+Xy8uNuVxRfwNU
nJlIaaJbjIMD+k0f49nCd6iYoV6kxLE2kIOYav1CXgCeBBUAr2aNpMEoT8BnIAulLCVzokTK+gqH
tc2NBcbz22KFqEeX/XwKNFjObu1ICu89WQq9HoRDG4itN7oAsiNdSItRMjBZr5dS4hlIR+ZU7KVF
PFQ2cN47G73D6by26JeQhYj9YVrq+gibKBx5ZmzN82iwMuAtTsNONFxLxOILTkluY8yaBh0p7eeL
BEaUl/pgGfDBmJqmcskmgRn6HFOU2FwKgUd2PhXLva4v3DTQZzTAf8tYbMyE20YsfDdmqXDgCIhR
ELtICKDw5/Arqw6o7rh2CP+OZR6vJkZl6rEQ/h5LRVh9rITrR5XU/pf/v5j/A1l9Nv8vIUFF3j6r
AvqE+J9d5l/pMSINbhrIsUsIy5DD7zJ/sDLCetq2QFMC+zPJyevEXz8j7VdI+TmLNVB9+XXkq0ln
bHkA3CQYEVQGgO/8iyPfAxCbxNmxJMOr0AXIjLxflAX2QLLIncjUk5LVTTGfeFlIDe1hbzQeQeEe
KHofXeCgrpCu1XC+WHMBa2oggoL0te0Ey5vA7vrzyfOXqsBde2g5znwwioBFqvLq0aGeHKD/SjmT
Qx3dOQw4wlISbi/Y1XH6RFFBQRP7z2wqrFt9auS5dC5tvV1jQG04vUoqW8F8EiexZXoklEgo2OY5
io3SOUDXwg2Q1Q/mV0WqZXhRSQYygmFmI/99a02l8tLQOvHotkzywVQJ9IuMkOHLlAw0+EjpLony
LnsVOn5qClZbWRpQH1BuUW1smcJ54s++4SvjLVMoBxFpbo9O8F4PYLBl4lTuIsWY4Xu5DovLcJRw
HrDBWmaFtE6AUM2libxPD4trdkGZI8Y/0V02cCPzoO5ZvO2hw+ua+lnrmIvN5TS3/c63Fc58WtRX
lx48Po67Z9N8PTo3UdPOzv+/do3d9ieYzf2KEv174ablVzcrwjyrnyrx1y9xEOW38eu+9HxD79w9
MvYYsdJc9MAL4mh/T+Hp3HsYfnap6u9zLYRODr5x4n54D21aBwuPTQGPYIgU6u73mG2z11gC54wB
hPjwCFPv3Bubp+7++RvbDuPz32l03Zmwk/YCFB6Dcd64eZWO/7PbP2ijcfvAa4S5hbS9S3bU/VGA
+U0ZVseSAGMK8QHG+LZGQba11oOgnSnkmXDwte0gMNXNQZDPoBLqYPupLL/FQQD6BxOiUY6vVufx
g/D0SjDPcM2gFC/b1T2KmW4Ogo1om6mYYL62o/TWVgKSCEJQud0oIHPHCTE3uZ1pjF2aoyAZZ4Do
AQgLwYa39SRAemEPa3f7FlGUpYN1g7MjPoeLQNIB6pmWamwlMN7QbigjU7Ht1Bbx/czL4MlnQNPO
MJySUI/bLfGj3RDVDjzQwdBvF9obun9FhuDRcvo15Bopr2CUq22n/2j1swdoBMWgjN/a6gffbGwf
yRbzryL3DmdbUL3rPa6xBypIs+gWXI439/ADS1daP/32maqoJpqXJAniwyJv3D6JGaVdReHI9q1N
P+wwrfX0m2fohREMcq5cfQ7jgGr64WlCnKzG51+sgn+wU/wMrbt+EE6qoDpws8di76e+UEeVx3/f
RZTDyYf3ImZufFHk+ttr/4q5f2vskVXUu/fHOgqurrP7990NHl+6ca36rupffgrc1EnHyJFU4f6u
mzfOnND8f6Hz4DQ1aRl2tqRfPfnwvtHPve3vhYazmVO3I8aEagRZcet2EaqMmzD3bXTavuGZE2VO
Vnex6jLFifrnR6s1PwOB54ai64RIAqQHUlXbcLJtr/FpjVNnEte9FL3exijtW44id5wH46KREHEq
wAu7beM9N3RWTtNKEJmNEwx2ncS9i/96x+AU84egsQohnp1gFQ4Y9WDSaFiWJREZtx2ZczdOvWaX
BbebUKBty58Y8SCo26mWt0qyVf/i9et7OEHXum6mancbJrbt8BApDnwJmk8kL4YTrL9hNEG5ojl/
KL2cYP6G8eqgWVtYDbYdi8vjvcmQFfkEDdOzYjwr65aq+ROv3/oXr18XV3ERZEfDbIN0bd/2tRNE
bt1M1WfK2Cfo87WTlkdSRfCcTjCF106WOWO/yNw8b6xpCDfaKYYkGPuB5zRrdwAJTvCEXwe8C7JD
WyiKFCd4YK6DDFHdLFgsGnuTIusiNG773IjW4yI9bPokHY+j/GAP2eWHbTt94z6kzkH0ROUMnGXr
8bhxl07zvcUxhKhwtu/zCw7Be6Xm18STNzgQX7hp5jZ2KspR8gkeTdH4tbsOxo3X2K7WdYqR+RGn
s3qMxW5F0yKRbt00rJfHqZ+KihHzqS7wtCVcy0n97AfNEddYje17/ZzTRtsepy7C+XUXq6nc1kTa
TuWXFxRtW/b7JRm+ls1/e5GDfJILHC9EQXE+QTx4y+i7WeY2QgpVRX6nnurXh0G37rqZVap0+gTt
fs8dv+6dWIi76lTbhfiHm6IU28j50JpRTvAufpSqoMMrr+/i9WN852Q+UAgQ9HVb1Yhs61VtR+RF
nkXLtX0XZOMYG+tm341KDrp135/GiDzb68cqTT8PZo/rT/WB62P/1iyuiW+MQ9dJf/sbAAD//w==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series layoutId="waterfall" uniqueId="{96218438-60E9-489F-A5D8-6DF6F325FF62}">
          <cx:tx>
            <cx:txData>
              <cx:f>_xlchart.v1.17</cx:f>
              <cx:v>Profit</cx:v>
            </cx:txData>
          </cx:tx>
          <cx:spPr>
            <a:gradFill flip="none" rotWithShape="1">
              <a:gsLst>
                <a:gs pos="0">
                  <a:schemeClr val="bg1"/>
                </a:gs>
                <a:gs pos="100000">
                  <a:schemeClr val="accent1">
                    <a:lumMod val="75000"/>
                  </a:schemeClr>
                </a:gs>
              </a:gsLst>
              <a:path path="circle">
                <a:fillToRect l="50000" t="130000" r="50000" b="-30000"/>
              </a:path>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D3791F7A-EBB3-474B-B5F6-D86EB3B06551}">
          <cx:tx>
            <cx:txData>
              <cx:f>_xlchart.v5.14</cx:f>
              <cx:v>Sales</cx:v>
            </cx:txData>
          </cx:tx>
          <cx:dataId val="0"/>
          <cx:layoutPr>
            <cx:geography cultureLanguage="en-US" cultureRegion="IN" attribution="Powered by Bing">
              <cx:geoCache provider="{E9337A44-BEBE-4D9F-B70C-5C5E7DAFC167}">
                <cx:binary>1Httc5041u1fSeXzxS2EBGJqeqpGwHnzu53Ycb5QJ34BIUACCSH49c92p9OTZDI9fev2fara5Sr7
HBAI7b3XXntt8fdH/7fH9vk4vvFd25u/Pfqf39bW6r/99JN5rJ+7oznpxOOojHqxJ4+q+0m9vIjH
55+exuMs+uonjELy02N9HO2zf/uPv8PVqmd1ph6PVqj+enoel5tnM7XW/M6xHx56c3zqRJ8LY0fx
aMOf3148u+PT8e2b594Ku7xb9PPPb7855+2bn76/0r/d9U0LE7PTE4yN0pOIxoTQCKW//LC3b1rV
V78eDsIwPokpjVjCGHr9Cb/c++LYwfj/Pp9fZnN8ehqfjYHH+eXvv8Z9M3f4+u7tm0c19fZ1xSpY
vJ/fvu+FfX56c2uP9tm8fSOMyj6fkKnXB3h/+8sT//Ttmv/j7999AWvw3TdfmeX7Bftvh/7NKplq
1Xh8Ul/W5k+wCztJU0YpIviXZX9d92/sgugJJQmL4ujLTT8b5I9M5ccm+dfI74ySXf4ljfLPUayq
/zNjhZzgNMKYheRzrCTf2SQMT+KY0DSm8Y9i5Q9M6MeW+W3gd4b558e/pGH2T8f6TwwVQk4ilqIE
k/A/QBgBCEujBGLp21j5rxP5sTl+HfadMfb5X9IY2bEVL2rsxZ8ZKMkJpiSO0zD9MXiF6UkcJjgJ
v5jsW7v8sTn92Dhfj/3OQtk//5IWunie35w/e/H4J8ZMRE4IDiMwwGekQpBFvk0v8UmIWJQiBonn
M9n4kvD/yGx+bJuvn+Q721yc/yVtc656e/wzcwxJTlAU0TBNyOfQ+TfDQOgQGuI4It8a5g9M5cdW
+W3gdyY5f/eXNMnl+Fyp/sva/L8zMRKdpBGLWRzFn9NL+l2oYHRCKQvD6LtI+e8T+bE9voz7zhyX
N39Jc7y3x/rPM8ZruYKjJIkx/RwekNG/wa1XCpYwjHEcf7nrZ9z6b/P4sS0+j/rOEu//moFxfzQ1
FKv2Tw2O5ISA59OEJT+mxL8ER0wYIuGPKPEfm9OPbfP12O8sdP/XzPTb8dg/vXmn7LH94rz/Cb/+
Pxaz6H/x3r9f638tcnxz5v+9yEEROCmiAApfw0WanqCQReCb9Df3/ZrsfKc9/Of5/NhDvxv+zSP8
Lwkb/9lPflOF8qM9Fr/ISV/pHr9/9JfHBYnru6G/p0p9Xrv9E0hOUUjoVxZ8vcg3FPPdsz+aL074
1Yjno7E/vw3S6ISiFEdQXcRJkkQEiND8/MuhEIFaBRV6ArQVp4xhULN6Ndoa7hqfkDSGQxjULqgE
UyjejZpeD2F6wiJKCQPKBTpXiuLfNLwr1S7AJn5bjV8/v+mn7kqJ3pqf34YkgiSkP5/4OlsahlD9
YJa+VqQIeBoGxqAfjzcAvq/n/x9kg8ANSqH9PODx3gUk4aZdHpnH7cUaBkNRB6HhvlPyJpnZuTHa
fYhdM9xqFdwOaDSHaYlrPrBkPSdqCvZLGcXl1qmmvpr6IThOSaJ4Gis07Agrk5pTiitz1Sd0ia4J
ERJ3POjbMNmv4cjwRUpWpN6bdsBTwwO5qmirpdX6nOkRJU2G3Lx6z2XqbEd4WcqGbNa1Qonjeh7H
4X3Leks9T/quDQ916mPMB1ymtkhqRMymbgnWB0sq0WLe9BKkRO7xsqSF6Jo1PCRqwXdkqcwg+apC
RTNLSs+2DCcL3U9CUVRyuYikeVcuQTA5HibSDXmtqDo2fcmeqripknzFxpuhGGuFXJwxkwh069ex
0bmFKZit9AqfMhStJpvitD4tm3B12WwTajYONY0rVtUsLGeq2XWV0g8exMeOt31kd03gWTEjRh8W
RwlnUVXvhBG3VdtqMNbUnA+4V7sGz3eNEtG2sXPDwy6tdnKu6pUPXVXfCy/mqlic2CfMnysyntbz
NN2bquuzqTVXUefrivcu1dxV8aP15czHaX5YG2oyPKSZ9NG+8vLOO9vzJQ2bA2PkEyilYxGVcrpd
2WR4vwbddoIlDaJecZroeWuSOtkw3G9xmt64VdzFLX5RrbCnq1EzT2V1sdZDknWTfVCdOXRO9Ttp
hc4TEeV+7TA3i45PtUbhZhzWq7rqFJdY3mkUiHwaA1XIzj3Hoo/Pu3gtr+ZUxdwgH/B0mkpuojKX
yyS3xJGQ+9Vd4iaKc+ecz6qwbDMyu/qsnNrxnNkZFwklaJ8oITa9XymfgqrOVjOwT2LCbts5Kj6x
evAHPy5LoQca3FR6IbxvqucyKtUlDewttcLf9t3SbpHuBO+FFrtexjGfBIp5pBYa8J5OG8so2QMu
1JtxxOmm6ijJaB2kWxfPz4rKbm9rq/ISsIPLahJ9VnrxSUVEZY72XVFVY8VT1JlcqajjprdLRtcg
5hS5tggDIzjD/l1Ie8THVt4Fbblf137mndEDpza4p0uJeCR9c6gHmmaBJuIlmuj4cVqTrAktb+RM
JDduiAmfFiTPOien0zi2EPHTyIY8ImvwomzcR9wxFlKuEoaqfGzcumRL54Mdlmi6WUI3J7ctkfoq
Rrjr+VCO4kIzHG8iJVhRJmVisrCdmncm7mxmUbhWW9EofOinauyyJbJwN3AsufJyto9TO0QZKp27
amYZZs6BW1Spa0POvF+eBg2gWlQJWQ6TFf0O23mZ060F1/JZsMTIZwPMVnJlZvsSDsMseDWXehP7
aapflsakEGtzOqycoEHPF5hR82AoeAvmNanXTeg6dFr3abedBdNZPQR4i7CCJ5PzPlmaeJvUClDC
zzhTqAoKGrmJR3qtONJDVJTp2m6HqhQcs/WDB233LhHaX7RNcISQuserQLxvpSq6wR5sMJCLBmGZ
jy1uTvtAPJWGjbnAWtx1Y9MqHmsqzvG4uJB30xrla9iFV0NXvh9aLBlP0yg906RVhzC1myiJ3Jmb
hL4hURrcSmKSI+6oyCuZDtnapWPDp6qGMJ49xkWper9Z2gWdx+WiCltak1fW2ovW1KqA6/QbFaBl
O75GrSRlfN2tLtqUA/VFMLT1NmndVVsTUYjF7OYQ1ZiXdn3NJSvjSxn313O0PPSTojviuvRxxOY6
8aSeuZGR20XMfoiXpuMCoaDAkduTNmS5nMIo4jbU9qVUhBRNYIPTZaL1hrkpzHu0poVWXvClYtWm
JCHgAVsuxMzk5Rogd76ItOH9MiW56D3m3jQQWgmeCktwta1T4jmaMcvSppm4DsftElQjYLA9TydA
rTVaFp6COJ8h6/u9lYTyeB4pr8L5ZmIr5pIpWSjSSQ7Plu4G77fBMqT7EbkyU6FHPInT7nHRyhUo
iGw2hUGQayOHvOlUW/KUYfMuFU2aR0wu+UDaNDd22KdBWvEx0C9+SN53IlHFms7TBhktsnlJ1ywg
RBV17+vNNHX+EMjhycn1vLXldBr6tuXrTIesxUl/iYGZnGEPhu3R0mxmYdF+pTTeBTRJ+aB7yV3f
i4xVsuUBg2eeZNNy3EnAuyH+uK5o4T1LwqKW9iNWUp5SXZY8XPqWl9G8cL004Rn4gNkaQepslvJl
itt04/X6sdJwVbmmgGXNQsvzUoUl5q4B6Jdp9anT4Zyh1o5XpcRlVrvQXMyEOUjuWPMYVQ8qpC86
HZ6JFe2mpUAYnCf33TjVWSfNcNcyuNQ6kpHryduXcSI4a0wjcwIgyhMz11eKts11ipXeI4bXMyct
LEMiP05diXIAUwWoLdw9WxQkDBvdChH3mav8xBvPANdj0X7CvcVZhxe1n0gXbxqXLFmfBv3GNGt3
hkM8F3ZZSeai5ZOpy4U7HCd8TmEOcy1lgdKB3RmE1ysZGQULuqY05nUy+R4WTMP0nZXNA4S9tOd2
7tm7IaEwNkLL7TiV+7j1cxa0aXU9mXa+orZsHpImvqVxPEOPrbogWJldNLEqynzd6IKaEha6FjV5
n1I5Z57GI18sK8haxjgbTFKBpd285OvQLVzELg2zSuEn2vue5gvYmWMdqksXrnaHVp/sEk/Zx1ka
9DAh/9jo0l6uKAqawrna7Rpto0vaxa4I18b3gKzaOk7rJUuxS2teUgoegbqbgaX0Zl6QQRmgZgAU
A2ucUWLaFzNGjLwGagU2TRBSfEnGeKt1SCFk+tiq3WjSdcomDGl+qaJbLZYpSyw6g05y88HEKfrU
V8OhnetyzRtVV9lQRU9tbOhtHwv8GFZN0GUriVPJAzH5vZ7VOHAh62bKPV38I2pZm2s1mdt1Hod9
CeB57uqg3aZ9fLXG/WmpEpvkDtKB34XB2oA7xy55Kquky2psksvUUnFP9UjOw0nQfOzmtqAi0plW
em3zcUi6QtlI3YwRGUW2wFJceIlZzVGpKE+snqp8HZntcufNctkz0W6rcGw2ZTLbTZiEuNAwr60d
42Db0KbstkPSintAM3kPKW760M4e3crGljvUJGKP6AyMtxziw9C7oOEiMKXkSzy3dxUWzXLqgqXj
6VqPhzTAEBA1mmWhRZse8DC6rO58KLknvc5jV6FiRWa8tqu394it0xPVs9sxo9JT1TT2klT1+F5F
dJQQf6qxeTTEuexorTmwq/UuHW2nGigfzPyuCgFhM6iTpjRfUx3FnLR6cYVoIB5OU0a6rmBlG7+f
S7bGHyoZiDV3zENmZRNJIRBHb/kyxr4qiCTxRRzJ+sElcxwAWZlu27VfwtzUfXDe9l48lB3tN2PJ
OpJ3q2/309SjvGFNxTghMmDcdHN3j0pfXjs4dec7gNexS2/nDrix6YfpU9/1Kg/qpNnEdq1Oxx4o
adu7wXLbue5dWM81j6BzuJ1ZJ88aZYbN0tk6V9XQZjpYW8PpqOlmDvv5uiV0HHO6lh1vnJCFa8Lp
rOvXiRPc9Lsp8dUV1lG53LCkGdWlr2pP87TyaIhlxkCzBLLQ6TpdDOPThLE2T0A3BZsqLpNhJrfK
VrE0AGOLYslodk1adymfm8Wtp60nQRabJizaVfdjHpkacNSz1gN1iqOdrWN6j5nopnydK53sRgmx
+CmNWZmjoCmrM+GcGDi48NgUmFVzHuPJ6UwGyQzoY0d15mygd5NJwxs/WKgFwiHYrjSuc2eX4DDM
o96P4JP5ZCNxphsqshJPyUs3KvKIeklWPorRNlvf6XdGpqV4CEMyZR1J53ML8ciZWVeax4axZ8V0
tYunDih4aOsgG8SY3K3NjAoRAzoXqWnlxmCzHhEQ69N50ZS3UB+rRKOtgsseVjzYa62F/lB70t3M
c0gPqxZzhjuic1qHkeZh3UVFJY3lCpXADgZptl66MBvHRl0QMnR5BHN8b4BFFtb7NFv7sCkqyHVA
zoel8Hi0xdQm+0D3LldQuN/YSqSbUSJ8pMSTXSdHzUsJyNQqzXgiVL0VVeTyUVF2FokuBvOaev7U
poHbtphcRr5On1A/XjqYCR8twpnGeNkNYTsAlZqqMwklredhSuYC/GbY6NTTYlgk1DfglIiHjaiL
uezqIm0hjZc+kB8NcHqu0qTbBaKM8mCGTNLPcc84g41HWYCCJSNNFG1USTrep0lwaaN1udFzvZu8
bM+9nPqMVn00AgMP2qJd6vpZ65icl6UQALRDtStVALFrAPgn3WRLW7fZOrZdMUrrIOnMy3VtUXrh
fCWLphfxTsaCFrhFAJhGqYNA4RVjnePGGK+ySVdHk/RN3qvFSiB2A7uQwTBmvkOyCNuS8KZNo4cq
DRMezabvsk7U3UOgzcMQJZLXjm0J9SHiSrsn5CGxMoHW/dKNLazfNAnuqJ2476s2W2QE6kNSxXm8
tkfYEVAXDqzFce8/aAZFRMXyZR2e+qb9YBr36m8TUsVke6m4j6IiZgjzVqTloRGGHqXxJe8qFGfA
mUOUBb1v2mLEkPMq4oczFTc9eItJtiGSSYZHIs7aqpJXoD8glE/ET6xwGrkLY4FvN8jhfHiVfzwz
ep8OQ1uss1t3VcPQ89xDidbYxu06Yqd8DgZ83dgEFAE9Ptra20PSiYYjJpMD6Fp5XS96z3Q8QAIO
5AEnnbteZV1tKjF8gnoNqNjSiyUna9Pt+0k7mVXOLPfOloaD3nMeRV15B1TqnQiGIUtGm5zWcTRn
g1+BOKp6X87rYHg9BWPeu+ljGg7nc7hEvG7wXR8A5DWOkI2OR5bNsIHsvvZhx6Nh7HPoKrsMTyV9
typJOV0lPu2X+kwE/YPVidktpr4d4/AFtp0B/1uAHfWV7m9rhR+iOmz3kevJk6HtmKNqjHIddHce
9kK9aN0F66bqWWw5qB5Avr2ear7G3Q1bLKq4qpowt5qVHx2apOPeuREEimW+GcJwVbxlZQmyk53n
DTVkEUD+uxBqHE+3corSG9D9qOU6oiqGxyuTibOxtgFEQlfESI4H3AOVXEXlodQpczCVTs5lQ/Wl
iwkQ61AGiuNVipDHeG37wrE2NMWEan2Bw5jt4R84JHv2git8QxoF4MFEfUg1koeFQnINo/mxlHoa
tjKQVeHjifAkabqctv6wikRCqId3I6SkrA2t5hN+1QJ1X2VLOiU8CWP3GhPA8kRIt5gCE64MBkiI
/ejmXaOmXeKGjxVbDx4cPmuFRntZBedlaoDrtHQomiE56NDZzRzJpEhk3B40BflvSJHJeqD6GTBT
nJVkOBsrd5025gl1Ajy+XGiR+v56ILrPQZhJ9j2RmCeBrbdQu4CAuHbB5YzJvQiJObVloPN5jEVW
tVG/rZGuCqG6cOcbKM5GOpl9bysEyoVVHEn6pOcyvZ4CBDJcOYusVstHWYWgnNkl2iRyFLyx0aeS
uvB2ZlTmsV/mMWsmNT9Tk7hbwD7M45iOWYKG6TAOIEahsMnCMiDn7cgC0FmEwMWIpNylcX9ObGuy
co3IlGMxp1ORVGGX8AbV8jBAfgzTVW2kWPTRhEo9UEaiLpfBuj5KXJc+CxcZHFXcjZcJaoNdAwlv
5NDf9Dsmm/EskVAiJSlr6tyL6jAGpCqiblk+Ac+C0Kp0dxRNyC7VHJXnq62nx0DEL9UYLpqndWAO
A8jQ16snZUZFMveZFmh+zzydrjCuyXoxeqY0n5NObUEF7Wqe2kjn65rGm1CJMMljKXyusejHTKyL
3giNa6gXyuAiFCN1GYVksBOle7dU9D0wBHo7lJXaVMNidxAHSxGPJoTiit3NLAaEr3t8W6FWZ6aO
LlloymPn+yBrupJlsCMIi7yFIj04nTGQmrO2B2l1sK4+BQ5h/aaKR5WNjYinA+kBf3hskW62VTn7
V5GorfkMWhhwmi4OeQ/FDdC7WWmaJbEa70ZNhtNhYMzxWiUp4hMCjW/RTZktgAsPsfJpdDELit45
uECcs2Fa7ydpWw5hXIJoBAJ1zat+MefRpKezBLxnyJCe7XYeenG2aq3HHBJWyu04VcCYltnyENvO
Qpp/ZUKAMg+djJOPZKwZhPbU2J1mteJD4AcgrYywnldB6zLCIn9LJ21BfEJSxxzKMAaWCNK7Fpvq
idZVU+V9VVY+B01tuVmk8zKLINCKdfCLAEIPhbfHkKKBgnY6d5F+mYFeF9AiuF4CoPWridFBy9jm
VE/zthLlcO0rh++bBhh4TgkA9jrS8MoMKhS8HRy7MXSEfApYpq7aNXD3ARHTIaoH0GW6NWXn4xLY
e6kDdIG6edlizcIUilcTXRvKkps0KKF8GcMyPQ2CGn9aWiEP1jB3i3EEYqjHE0Sp6gFWeUdZj4Ez
1nUuqGkgKGcCGWuaQRXk0ZhWzQUo/BbySTpG7WkT4oVubDxTsHTXFKUdqyb30lytlSENjxeNiwhk
qHdoTapDQwAq+7ZeXlrdhQ9laICorbFlOSgd40WdpqLiVSOG+ymmajMHkHUrRSCZgUvlUOyIAlWm
2epgZoiDNHo6lj7ZuxnZQptYnumw7w0w+xCdqVXN723TWw8oK7q8DmaSxSMpAU5scK3loC/oMrNd
V4dVYdyqt7NBJIu0BC8Jxtmes7aLPoB6G0ASm/U7BPzubFTDvJkssH+QMxNQaYL6Zqkbl7G0ciDa
qyartOnOJ5s+Bi4MCwCnchfX1ObBsobnqYPQiBpcF2KI9qoO2VXvY7+fF+oOcZCsM4/LNicWqo4J
GGMGevN4MHU6nQdjIs9YnH7qmQ8LVy5o07DlWC1dnWEioTJgDciKYdmBVjYud4GIyk0yhnWh8RoV
ATj6tnbaZG5c8F4aBZqNkv2CQWhb8zryYR6HKOGWKuCyaB0fREuWDEqFdbeMPl4hkZnpiiUKdOAw
bdu8p9i1N57WIl9qSDYNlUqCnuXkWZAM+UyhfQMaawhMQ9WbULKVp2q9oHKF71F5bSK/XM62Bx3Y
ybvU4A9RBWBNg74QJFpzUEqOaT/GPK2g4THPdZWboEV5nwRqg0NJdjPptqRqblamoVQglGbphFZe
VetlVIuIt81wr83QXMXVtCsDvANiZbduJe5j4KENgqPgQ4RCtEErMGQ/BGKrHSRqz6ZjlzbD9TwN
15PC7cKRYpDaw9dCsG6DS9iot2QlwvV+6BE+Iy54IkEynSvcj3wE/OcC2mAg9KTkg53pxKvOnzmt
/X5sh/uvN9B/0/B8VHoZRVX/+t7Cbx//8U518PvLjvp/ffn62sO/Pp1/eV/id8/aPqvX7Tnm+5Ne
29a/Xetfe/dfW8W/beT/rvn8+Q2L/9CZ/t2Df6xtDY0BBj3j396u+Le29V7Nx6+71r8O+NK1Rich
TWDDJVCABNrfv3asU2hYEwzJBjbDQsMYdo7/1rGGjWcUxSFLCGxvhi00r33uXzvWBJ1EcZJShmJo
/yWvo748+DcGhBb9DzrWEAXfNqxRClsOSRTjiKQIJ1EEmw6/bliDJmJdnwh2QEPnT4PGAC2D3t+N
j6h86nq37ufSkiRLWlpBVltKeQHlw/jQNLGB4jgxwVVYJcC/axCMrkhkyzu54pKcDsL7x9qKptqr
IRrKrOynCMQAv1abCZJEUfo2uVuona+nUUeGj0vXloe6Ye2Tcws9c8PE7mqvmpGvQNA6bqHzv0A9
6bvMRvMeWgdi7yi04Zo6GiYe9ymFTmAXxU8sjNvnHiV76OCuF03q3b0VA7mRZTCtOUgj5QsUyN1l
Fbhz2U419Ft70TysZTQcSVm5e18NXYahVnkJokhDB7Ciw8BHn1xpkGi73C+RuWpo5c9XQD5oso5k
eUm6ILhWfTM7nriuunABBsmY6CTmlWGQZWfoK57hupHQdofeeMr9PNXHVVf9ro1LU1BX1g9QZ1U+
i1jHoLNLo4SnXdzeLmFdX0502lM1qWon5rbaVpCUDxQTt0XKa+hGdV1829XVKrZrX7cJCEI1Bg0p
xNPKa9mHQCqISp+goPU6W9iYoKxuHfQaQQvMcCmHwwT9/6IxIYAwVlAItYNPT0cAWk6bBVQelGp2
QRaVik3pkunGJd2wq5Za7WSAzKc6KJnNUtG1KiNrrG+HdraHMGFBprCHxQE0txz0lvYyhG4k4qxa
m0tQhdSUVTRxH9oJ2hxQ9lh2GgKRq3m9LtBsAFU3PUQoLm1edXNTtAYklr6egLl6MSw8ivWQk9kD
20LwQtXBNl1U87gG2Q7A9MXAVaYdsusg8oBF6mX+H/bObDluHNvaT8QTBAEOuM1Zg2VZsty2bxie
muBMcCaf/nyU3F22+v9d0fenoqoynEolQAx7WHutbaosivhxLaZdqtb+W9XKwLmQIBYf4mHOrkZZ
Wao9SyavmioYvzRCR/eUnTD+TeWftCNbUgFpJbG0lsluTsX0du27JPtg3TyeScidKK2pEK9O359D
MaaA7aG5Lz29iOI7u+sRJ5iyTVlbIF0i+ltc4VKnd24QlvEd8ag+lKLGBap+/DT5U3AVLcJ7SiLG
iDuQ+GJ9VB2I61RJAa1CiLG6xJVoTk4NkFlxQ/ej9sLrpVfgbWVecr1lu1/qdt8k+QSlQ7Sb36iP
HUX0ve1FfMpMvuycsPeO6ayHXbv5ySIXN16vxZvaBauZa/XgKn0pJtcnLCb/AHZ0j7NbLZdgtqz7
MM9NuRvVEh8I9jiBqrLunePXS3DoukHuZRvrU5qt/bVXtiUoM9minPV0O8gV/2vL/Gz9YQDZK1d7
E3Tka142lFS4K1Xt0jrwz+Av/YOju3dQG+wur7N/rpF8Eg5moIjy7xG45SELYNLUada9dwbgRdD4
cA92bPCYvnhsVY7VikrqZ7pTeucG2byn/mV22ZRE+9FT/W4cQHRU9UGrllAbxGbn1PKS9clDEFTm
WNYkkLGtqn2WuoBKc1dElxZIYj/nwbba9fQeyrehvLVoGA9qBS8LRrgvmfcQNEN3wDzlx0W1/hWk
CHAGX5NrJ6ob3vg6d492zubbpfTXf8hCqY9h6WcHk4N/zY0x1+HQh+/D0B9umonKFEaqw6aENbZj
l/qx8416ESmgyYlS3JzbC0spu19HbGOeNNGlXpW6DI7Obifh6PmYdMl8ij0KO33llvup85N9kub2
rhzG9By2ZXSTt94XN9DUrJJ0PM1xue58bftj2Y1uzjWszLupMPmRvLkq9kFSsNqezLiokaP1tzRd
cCKR3NDqdO7nvYmd6jb1Tfc266Lp++j6znGEf3Aue889uhFYAsH8cGq7qPxo6yi6Nz1kkH3C9n/M
Iv/k+YNDoDdXbwUl8sNSJO57T3sUsRbVfwpFoh5Du8ES1kDOEdY9FY0a3oxrH11l8JfyXQHWcvQj
r8DomnR4JCKsryPTyS+y40hLaafb2bPVm0g03WV2fPG26/x8P/d24FZNyyOhdxDtSkekd/2o+1tX
x+MtEBZlH+Nn+zHrcmLGCJNZJG+F7jKyaie9d/IhjHb5GIX7BJt/kFnvbSV7s16TRZtTmWflXeoV
8ZOpVqoZZeN3n5fUSyFSOWN6SyzbXTovBqlbxfy17IecanmzvpejBHaOs7DdFdCAkl1ouyebTN7t
auLpdp3qMdkVgZtx3qx58INBPHrkhieyiuawTBaOS7D05h+NbeAtrcF8b7o6TnYYJnvBo89fTG6L
99KosKMwK+bjBFy0dz217jNO5TWJ5Lt+WLrsbdJK0fcfqZNo0CBqXSJ3P1LhL6pLPYdt+g/le3EF
GaUOBjxR7kbZ27U2RP6VHMrjIAJ7WOQ4l8fGndfvUT8GxzhfKlB+qgo7A8Fz3LXtFO8SswznyS3f
T/NszynMrCOHNL5iK4vDUFXFO9kspMNVeD0kgE82oOr3f/Hx/19s/BetM0Qg8afw+C956evf+Rkh
C9f7H3eLdbUvAyGRWf47ShYuRF1kyoFP/Kw9P/yL16kEFF5PIroUWig38Iitf0bJUD613nigQYiC
mTxc/1dRMjzoX1mdGzX0meWOvIBoWSvm8GuQ7JamARdbnZuoj22mT6gRo2X42I5aVe115pYhBi2H
lWqyc9j1FEZupS7K6ZiUWvlhv8P3qSa5VjqOcvmmcjyCGfxsbxI3ox5btGl3hvABKfAMJuyn6a2f
TCPGc+XdmJTSroz15PrjZGE3JUM5zOaWypa/rPluikJnZyIHbsIYRFV5LUkshn0upyJdoIHFo/uJ
dDHu9zVZfrM8ZnaF2n+MVDKF7yIzD0a/TdP+OPVaxcWO4ITyvD9UstoVQ7s6yy5cnJgygl/bqNn9
36355dZ8+1XT/muSCOXnT5fmFYP8r5vz/Hs/L07AOSdpC7gWaJS2S/CviwOi+j9oxai36I3gTLL4
7+wyFAj/VSihS5Mx/XVpBMJz6SFA4+Y8p6Thf3NpnjPHv6jQ24jCc7mb0oNfJZ8J2b9emkJkbSWm
3P8Ribgf9NFrVOMUYKpjun7wwT/zL8ppoedWdsFbH3oPhAfmYB27X5OqVWDHJA3UvLTxl+EABFbZ
y6TLontT+GXDoazz2W+++jCJZrgAQVBkcp+EoRI/wrlehofCzGHxJYpgSn2TJfyHuyRIbSN3pUgB
ePaq8dvyrREuVJ9DUkCVoMw6+WV5K8LFMuWEEtFy45Wyyv7pdGPN7/yypf+P/BsU4RfDAr8FNruC
YwQ/ne3zXE7Er2sUijIdTGCiH/FE4ohzLVWhLoUauza8rF3SU/Ne0wYdb+HGqRef/jy8+J2uzvhh
CA3Rw/RKdorJ/D7+mskIoDhIv2cil0B7PYQRInitPcdmp3aekrY/UAZLlNk5yoGecD8puXTeXpDf
TfK6D0xFEFWT4rfiDtjC8rM/T5Ij/OsahUTIUoE34hkUxP/w1RxnkzqeaaXzPXBa+D6HBIg3tKci
giUGgt72QfA5h0XeX/153Fd7s42Lqacw4bs4Evl63AaqRlg7EgI6wATUjdFtiu6jUbFXJTA30iF9
W8W0Eul3huol/OE/D/87MKMYPlS0G4g8PASqtnBbll+UBIk/po47G/ndCYsQIq4/uYH/hYvk9Fc1
xcDiLnVELd7I3C7DI3wwF1AWGVjBovx5JliE3zfAhyBNQ4oIsInVeNY8/DIT3JmbLfAWvsGnrfz2
XNumjJejE5edXs7gCDO78uch//Phcbmb049c7UqtNof8y5AmNHGRkVd+V8HELT8tIBIiP/ntNHTq
mEaxCj634KWe3XUoRYLPtbuMrd6K/tRs/uYgiA0D+8WSIR7SRCfPF5UYRUavZpNoOPq66Z2vhpiz
dC4zfpsLUc41cfF+mDJFpTUtuwW25Ix8hVn5qWuGx7IJMhiKjmirR12S7VcH69et91COadV9/fOa
bUHIr7PEY7ubvsUXITZcBq9syQA3q3XtOn+d277lEFAFd1ksd54kTJy5heX32Hi53S5NDxTFS9ok
w3+7WLSNCVVA/AItTCpM2+9bF1mv65cuqL9WBQA79T+sF9WGcXH7xb+RsY/d75Khzb+UmV9hUano
tMK/RE7mgIVYaD3Pln8x/FaVrsV4o+a8qcu/MSvi9RkT2yKBuxLUbfKw4FVQN8upanS1yq9d7AVO
ecz6rimGe7sijYAOahfL5BzIFfysXmxZL4coXxfncWqa+KrTbZEl+3Ij5t6UxlZ9DPNmg6j2g+86
xUOAPmQFRJR6xiR6TgZ6cQ1buuBb8zSegC3+vP+CIPm3AwCWDFqsAxdV5oYUvLIYnMzKjtXYfA79
2s/8feNGPkcxjgeqaHuxhg6mPV5erGcBRdfCVdvMSSPiiB/NUy9hJA2T/PsLrV5bcVTrBCO+RiGF
pPo/jkVOsa6MTd18blpukT3KLo/UG08YudzIblhYDtLmYv1QmnlZwt1g2smaPQZ/Ch4Su8bOpS1V
tn5onaEL7qI02AKEGSZ7oSFw+Nv21J3UHKFlDP3xoWmzfP2wFkE+5Tu3KDanlbL6WxRcacObkgrI
+iEq55m9kwCcvHSrm1AnJNWW3SkIh23v8jlJCTDs8/A6Spxl2kX1jChiR2HNZeawW7bYoG/8Mv8y
d0Flm5MeWzE+Aias/W3b5vGWjJetV+6dJC7nCzSiKflURVWsPozuKDhkYZQQZ4y2qglR/nw2Xptw
Vj90KUEgeKRkIMWrowFzsYLj2RSfUSx0kFVmzw2pv091VkO5GeyEofjziK+tkRdiizyB36bRhP6P
EbvWhRhXyumTXIftME4wtjF/MHMhRJ6C0frB5ziTMP12kzeAnL6BvhJyTv88jS2c/e1SyDCgwILj
8j3wB6Lk383RiiLEOjooP5SqKnuUDPXgOz9qayzWyORdJY5tjBjpfuwAoydoDH6dHJOo98Z6F4Xh
VIy73kvsTRFHweMs2yJadt0E1eahjxw33VsflO2GQwQRDkQpTpsd4gyxXXZDvvZQj4bo4irO8n67
+SP9uN4iYg8bYOu8lfN4/vMTv7ZrkcRBEW7w1FuLKHKC3584D2JTTTDLn0ZYtQSxUFs9gtiRNG7a
KYIsdTFimjm2c64lL0n/HNk6QbMdaTlkkxc/xnOwHWnPpmvZXuCGyM1EWuht4mQLyrsUGfwl59bF
U7nF1GKJSm5nKCzX6M+PtLmMvzwb6kyNSVOEquQ4yuXPvz/RtKxz2q5+fgkrp82hfJRlKD8HbW44
Uf/tUMqFeuYFkfJQmL72XmXslcuQBMnlJdAaqTTjKMH/Sl7+PJT3yl5HxHXgCR62mnMp6Lny+2NZ
WZUgbpX3FPUUsJpTD+uHZe0dOWwG6dk6ea67sOKxmTfDhQfYDGXbWNynYwTJiYAuz1s19Nf8S6Gz
EM7OVGy7a5epDu5iO/Op1Mht45akDLoTtOBWnpqoHWW3X/CCbOLfPNqr2JlH0+yYJzAA7BdR7O+P
1s+5CIuhXp5kMm72t28tF2Yt1rT+1kNk9Ki49TUs9NCrNq9fOrXgmM1BWSTLcYWi0ycnLZ1heiL2
blmOKcwkd0qOKzaySsGrx7Oaimaz2QPO4JJ6zYSx7omzGDDtY5c/kTkiPIPJqViKvg+N0+99FHBc
dKM9tEzA99v6bAY+p8T77xLw/cv5/FUN/MryRARBxIyh56PK2WqrryyPmNA3LIF1YByFNTbvJWj3
TDRDyCRfNkn1d8bulZPdhlSSdAXpMf8RC/6+7G4GATho5vB9NwhOSL/0PQeKiIb1UVmjav8YT049
d1RJJETaSzHGFYEYppxVmtq56O/DoItiRA49AqAHcitvfGgR1uPXSgdzhggL9/tz2xI7AU3vZjTC
WABsw7YdST5vG+FkqeCFGpoeH9y6rJmJn+d4XFhJW/b959VWWvJwf1kJiuTB5towfbC6ie1e52sE
uZ2TuPPyHn5sgKwLPBy1Rzy5cXYHI1O1y9GaNoDIrT1Pwx9rW5tasPZBzv6uIYZzbtqkhA4I+zqU
ezvVc/LNTQv3MsWDQjwRVnXxXVF3ax/Kjdn3ZVpFMb1VIwXV9RBlFKCbvSUq7obTNPnReNdaqIDo
Bku3FLfSbYU+VFWLxieb+6GNd/Uc2TXbmWpsFWJZ+OtchnFtp4Uaj+NnKjtpTwzqMSj6RSV7dxbD
NJwbPRkRE5XGSY+ANSTe3IcUM9eVZJ2j2FzNVOqHne2aLDiNOkzkwS+deX0/BbWXfhhUAYVVqt4T
+4WsGylUkPSdPujUmzaYr0guoSf7g63dab2JdeW6ZzEJ450Sp4uMe2zyulRPkInQgjzp2p3n99Rz
EO05XV85FAgh0H732yBon9ZwTBA5NnUtTPdOz2uRn+MUzIZ6g4rQlGpsrGfgIT+LgEWZRdV34yHX
mw8clcX+0AOsXXefF1MnsksfV9aPDmQ3fhGc49LJgztI5E6eI+ptvK4wP0yErJtVnoWMEACtsh45
0gjiu8a8k4HbB+6xqlTThFcDWgZT3Fb+nNvkmI1JP423kx8nyJOdWtVp8OD3bVtfBZmCRX7irCBu
2TXj6hKsFF0ENxRanwpsfzBxu2bL1ZR0jknRrJb40H2uJ4WBHZt08D/WzhD43RWHY3Ji6GYEY+Ju
aIgl4RUuMpqDt8gFQ176lzcd6Pn8DBqHYri17pT9ug4WMdd1FrRN4l3E7DhhuF8gRQ3hea4yURY7
H54Q3p5yWsrjJBIhsvwyx4hy9T7zjfaTt8vUTE14n8VONhUwaKXjNVf5sOhofBtk0k+RJWq9IS1h
2/sm/xAmMRj4jVJFx0ohscRkv8FqW+PfODJuw+JWpDYVxX2WTVkUHyeEuV1yhGwqmTsma5vSMsKs
8uDXmSW1B7eBCxsdqt51/OojvOiK8UqEAfppSCLI6S3ZPSvrRUOKB9mLwGxfwvwJxHbW6i1TUabj
6feNEZWESG+mbcVk0ee81B0cboTi4Wby1dgnVNv0RLUJ+VRFFHXuNcowvWteHtX0/sry2YzYIMSX
dDGjFQZu3mMl0m17RKOM5/9DFFDei12ldAZC5sCUZysc2h8Y9QMeqiaPatOU+HE/RWIJ7T6NDKVK
dlANdvgAYRBBL+vlmLU+m2FVYn4TZeE25ZSdbtbHgJPFCJIf2a+xM28HLGidbef9xeG9Qpfb0owj
5HJqgn1kJ+YwVh3D7n8+T9tSv/wKjGh4z5+bOnjMfRWjplWTBtbaNaERrMXP0xOvHdXcQ5g528PF
aCl5sQOnpt3/jNy1v/rbnyQ10DfSTVvn8edSOy8f/9civ3wO/MPL34ReUzIBUTlm/JqnQZO257RC
WTG/sd5KY95d4smEjg7ACkmtd/7LRtXr2HPUwBOGNrmqhF5iH569GZfgrS4HdHyPo1cWfMRrQA4p
MmsZj3qXu8sWyiP293izCBPXftUvK1g33CDs2sszGS8l80QRWFGYvCxDtGEO7svWvhyPIM6plB4D
qLC8+LCg+MY5WAznFDHgNgxSdQg00CqsG5qn1UkVFVCeVG7L+3KQ1mEZmCUPuX0L9OqO36NrjeR0
db3Zpv6yoM46odKlniZrFR4d16/y7GqlKjY358QFp3OPUwqnfbzVWbLhOd3E/qZj6NmvIkgqjg9c
3HJ7+HYkhH/bgdBvX+iN24sak4iXooJ+hApq9bf5V0OQmOlpKJIioSVDEvG9xkqRyEveLaHob+TL
WYFJofvw/HPJNaI/pjOnMudL8AA1g2dNmuPnR2HXwH0icsuiEXWRA/dy73ZJzOB+ZuhJeegLlKtX
BTAIgTXbZAYIErCZvcOAf+U9OkoEWXTKCRbn5VoiGpvrS69qtyz3hVYFPMq4S0AvKA4OfN70tuOF
oNEv7ko78P+lnIAGfRf5mIMM3ouKO2THMVDH1GaMLkxSjx+CCpFVeYyXdTv7k8aUZ6dZWg8LA1e5
QMlTlLjY8jg7FUqJK1/jquZPbjDT5uKUFDUq3ctPkDzrC4NEdDAFWfy3RXVKykuTGZbjLJ/vDCyG
ggXr4imP1w/SRPXUP1k5mSm49C+PPsPkYIlkM685T5QnUDGOwYpcAZpPq7blEzOUpHYPCrcd8Zdk
JepylMo7MXjb8/aoGXhpOeB83qYAvM4uLVbQcq28vNI7gJglKN9IONF8IljElpmP/tBxrl6go1Ug
xIlPsMrb2LtKqELyHesLoBgDNoCFWl/loMCxyEnoy5KMsNr3BXCLfwMbfrtPvZpSSgtJHvWYSrrZ
LPi8bsHSZCcy2G3xhlRuAIg3RDkVBhjqCb/eLgVP+WkiPIud6ynuKPnfaZlt0Gs94O7ehDnNcfp3
CnBuiY9znDmLOQVT4xcdNEFH0FAjBNoKPqtECoAGnCHKMNgTauWpAlQqLGjpx9txa72WKvXhZSWz
vgZfl6mbyvF6Wv0yDt/l6zA5j/RH6cFK1sbq4DP2lvPlTA1MsXOm3O0Z4gaBlD2RNG/YW5ESrxJZ
6xJm92eIM8aKr2ouguIuCGyzxKdNMd47/5xSkc3xEY8mC5+WQaD6zh4BUdh+AGed8v69m9gsSfYx
fX7M/DCFxDb2ux7T0XqfujgCcDm3+UBjh73jrV3+YVWDp+odDAoSDho4iJqYEraQHgQaM11m2tuP
vOnQ6Qf9CPEnwsLnJ3nZS9tkwN6IguWyPdazuSmKcbN/ekk2a0L0v13etCu3T1TPNYk487b3fIH+
ApuYLNsHY/qd8AnwiK1ikxZxw1VOiBbju7VfRHPMuKjbrdTl9pOfR5aYEkukYdbyoxeUfzOnTrJv
56WFGCm81o3uBxMmEz003IqagFrWWHtXSDa2W5446wZydlS/eFGEZf2VRTXtPCqXqsodaOw28zyl
fvr550B+q3FpELTZ7JeMDWboGub0NmoG9S5/MViQRrdvpr/JBrE7hd2g1a6F94+iOSltHe+MDQbn
Eel5wzP3E7XJ8Tr1ki2MM2pmjHAstmkNzxfOqXP8CPL8YbvkjbcVTw/VNG9nMoxXL08R8SOSLI8m
K7iNp5cFAd3ejF4eBVuIpTrhZDfGk0UY/Q2c9yqhB6HCPnCCPYwblOXXYLnpA4LTvPEQ6tUBsw6T
ZOY2THR1uLOO2m5QMQInmR3crm3uf5Pd/Z7bbcMHWznI1b4vGP9VYtsOc+1MXQgA92IaoX5t94o8
gJv056FelQW4TW7ouowFEMf/gy2t/6X0RN8SG8WEkv86Iy6dpeq9Reqv3oaaShwWOTDbpg5pxg7T
6UmxZT+N45/n8juE4Lv0MuNfFJQB2Bfn3Pt9LvEoPUDpLHmkZyxmLPWhWttT10WhpJ0VofPfrfN/
DkiTKICDAKoNkKl+hVkAqLmiKN34Ac4cjgJ5te7ptJNj5n7e7D8/oHjNrHE3RNr1aZYQeYIi26sB
5yJTSdUXJFkvFmMy8DgNRDG5bJ0qFPKhEz0u1vbdMMklO5QDCtDPSiJWf3S6VeGP/mZGv5901pxU
KtI4L0j2/OUIr4t9i0Z/Ey7SPhQvl2oiruOOz0MeY9fTaEzZAqPo1OQdNBRiZmAds00kaySqsj28
de6nX0pam+1mTAtsOttYPs79iMVdukhP2v30UqVrXszsnx/i9TayccCYrk8dSAhkBK9WFb9re/jW
453p8s0yrc+BUNP51YA8jJYNt//9eL7LRm7/BEHwCnIOIfyywe5w99Pt0R/BIliusaz1ru3S5L+C
1nyXQoaglQgXQ3JV/8McyCkGXx/T7O7FLREkb7sR5gX3ours5jD+/ICvamskezA04H15jEfEjA36
/SZWbm/ibG70NzcD0P15AL0g34KqVpZb4jVFIyJ2t1Sthxa3Lah07AqCtg61QjWHTzRAwFz8zbxe
KCJ/wV78NREecDWdpbxnwgDdin+fmetSLwpT053b1XNNd/T8eWNJDDRCHOp/dmtFoX1fdwnoqN6V
8Uq+h/Qq6UV5g7+FT5egzmrAbm49BXrg3pcxSo/6suDd/fqOdmi5mJEgeZTCPnXWliQybebB6T6W
xbB6/d6t3aArD1HrA5bdou+qZXCvX+qMeUA6Id/GFR0n5jd5YkYNlWcYgxSqsptBIbmQKoQI5won
a7BnP0OM0OHXzC5/CQyIsSPMffBsiF6Shfx5NSdTehhfkrvNkU8jvDXnUnsRkX7lDSw3QVIwhHey
K7ZwzHmJThqKtuybi4BxTeng0Jdi3VVdq6v0EDRhgeDxX6CFxfHR4OAlFHmOgaj4TazvaqPNDYd2
lPaK7CAPaAcT0bHxsaTXG76eNjBxmuyLuezIiEDki6x4kgSuCFFh12rVXGWB62zpfDe2IKXLSyal
p6WT9D/MhxLgFAwlpE6wy0wf1fHeQfwBx3VnJawm715b3YSwDC19w+17f9HjWr+nYrBV2ojiXC+4
q/uOMsB7lN6BSg6cc2gOJ9NaAXW9FISN/1xIHrvo2g9oo/ZZ+DPtie5USaO2d5XWWe7R7aFzXHJZ
rv7c72m5SY3/SFsH9vZA6zJUCzsXNX497gmuhB/tF6j/022uu76jb0iRTSn5sI5a6rWpcbuzotfU
9DVwy3wxh1gRMle7kgaT7ccK7AQOP/qdrRT405pY6vRJcBvRgouUAWVLQB+Gn5ES0PUW6S1Vv7mN
l6NRPMdzVVjkJF2thqlDy8XWDUo6cnRJHTINL4eNPOXOqN9jhuvosaGNVHEqUz/xdyZJpkd/SSHb
L+kUn1M1ykvqyvWqbOfxAhZRP4Qt7Ztm7Zs7ZKqFC+o7tu9jDvVFQZKkzYLyzNesbYqPiZvWh2pw
3WoXm1bBHRWAQl7l30SN+7nOuY7V1AS3wbR1ZFTGsLuu054yerMdaTc5vF2zonePxNX9MVpcSSev
Lii/mWZ49IRqblrlJDfl2PVHvwNEhiCTXMaaTj5GT9G7sDEWvkGTfk87Gx8Kg5ppUVV18GNtr+mf
Vp6WuKI6XTW+4qsjuNUqq8LTxFdeRWRUX9u5Hs7eYuLvVufFOZ9FsdKgMvNPJnPrx0aBru8g3kNE
d2SdPE3zGn0pnMonGR/gY0ceelqvd6+Vqw0KYMeRtwqg7dT2XfWjy8L4HfBfCo+ql/q7oFhDRiIa
8TB6mUlPzVI5R9GV/UM3KiADTMGhW2akyV27IEwqp2gfhzo20cd0RF5zBTNi+NZ5CmlrjcqaRCUt
Db3ApB/9iHo/LA9O7LTXpYYmcVCiz97NI/R1Hw7Bjd/1wqJwNfUXN+ua2zlU7k0XoPfFdvpbbTcZ
JzpTDvMblz6lV+DXznWaS+MdIqzfdzFNkGbXNRKGxLdxPk2NnX5Yx0EDmor1S0f7O4SwcQOtcV07
Tq4pGjq+ibodDs065fN1MCSWBoaiSe8WEWKISYr24yQLeU2z7aK5bmfbnrxm8G78opyRIfkf/Gn5
5g5xfKc2CczYDf0BcNCl4eJcjuHBX2p5VGFf3TVGtZ+WZiaqcim7J/D3c7gZ+T5ME7/ZOYNUX6iY
04zNK6pzTaq/89yyfzeLKn/XGVq57PO+T56sWezHFp0P3WDnAeGMaJtsRzeTgkpwBGrGxZvNuldz
NN1rr0OqXq1j9iUrm3VHmab8UNVwpptmFO80ZYCrxqOZyNC68bVKK/Wli4L5Fo1cSxtaIFMGjftd
PDiWnJIuOkHk1KjWRa6/tA5hyYHWAEQcftZZZFpBfsLQBwFKtDW89KI29/CH4JxMtMSif2RzHodZ
nLNmDL60Mn6ayHSfaMC2RmfbqGWX0dD1x8KCnE0fDsORQG557Fvtx7tWWWquedLvXDOOV6gaGrp+
aV/skrDTT7rq9VeJGO991sb113Ed1x8DB/wwhrX3RkF4OKPEoRcMXZgeiRCdnT9V463Tdvln+vRW
Z1mIGMYYgPCdWVyFL5uxSG6WRiA6fh5c+Ktu4n3TVdk594f2Cc6ZZP6jdy3cSp6yQHafQNbsva5M
exFLoR/Lsl1vkLPTfCbE5JLIluldpdz+uh3UdF91cfu+RWv6TeYjxsGzy4jEr+TygEq9FbIfbuY2
nK7SaZY1yEtUneOAzl0kuDA/AS701eq08W2MeXu30kDtKQL8+GTXqH+Pw6ezEIryN6twerhVQXoq
dOzfUqMWct+XujhE60JnUxeO3GlNnPo+B0S/T1Au2T2MFffUTpn91PSDSkiP1/W21Wq4gUCVk9+X
9ftErrrEZpfzkbZB0UVQtduPzareRmMiwdZb57sTe3DjbhdfraneWqYSrR7CAVA6us19OYb90a3b
HG1ioZv4dnKa5B6cpLhz1FJ9oDHiF34nAapNxYeuJILJhjC7m3UGLdRvRHqt68b7PDjxMO0LM7lv
oCANT6k3jvZsvEKqvTYivFFx3UYnuslW+ro0UXOgEktnrZGK9SHS69ZdZO31uCtlXN3VDhX7m8Wh
T506BO7Ut7dWj5RqxIzilO4qtqTdlHLehZVOmz0tXmgTanTTPmRos+jbVNQLzTXSvEb02FY+TM04
Fs45HLtufViiiuaN5y30cA/azvwtZzmrVqOMvM7JqtG7iZDIZe+XQ/wsks26vRxE8n4K13qh3WoR
3EIjjMVhEoSINz2pdP/BT8nfaJrltE1Pd7Gdm1TQnS5jH4QoVdEIZu9p6Bl7426ZravR9WHs3KtI
gemfbbFsovex84dH7SR5BjMoKTQydydOCprfKD0/phI2z44OJ8W7eqHx33kKyAv3bmg993bS9Dyk
GxNI/Jvwf9k7k+22kW5Lv0vNkQt9M6ha6xIEKZLqLMmy5AmWbNnogQAi0D59faCzkZz5Z66sO7mD
muQkLXYAIk6cs/e3S5bTLcK9ZdvQmzrmpspCF7g0oNcZuOFNOWtusMDUrWp9qrZ0WqpiVY8J06lu
lLJzX21nN4emTItcNjwPPgNK6KGzWUW20ZfpZZEyX91UNY3acFEr5gOEC6Mbr8+LizqznSZKGPVd
FRmNzm0+ZdOFldhQVaHvpB5NrbwzAPB0goFi73jzxhyZX7vKVNglgwlOWw5hcOPZxerbpOv2aAit
ex0CShMLI4e5b5oYI0cypGYPvdGdUq0Jma4jkcPfmbp3s2Y3HoVZ789ZGbKSKv5BA9eZ0CEWodZ3
o1SUYuMkrTEFcJ49w1tBDlPjOFcGdpL+I+NY0BJ569svyTBAIk2Tj0kqPieBcPINx4TqfkSdEcV+
3O11Ng+IXb3bMcDyYNvNOC87K+t3Q9oFoWjFIjb4iXSxqSqnuu/q0t12HWaY3s9s1lcw5F9VEi87
rwGg2iZTfMWMEFiRMcmx3S5sNvZtAGLm3kPYBJ13oFvD/cANs0GnN74ajSg+iLaWfiQ9L7mUTd3c
961U+MEgoODIrqvE22jVFBwAILZbs27LXdHGsCkL3YgClTanIna0K7OY7JMpGDs2CZhMSKlJszXN
eHipe6/fL1B7y43usQlv9WBoZSQMt7lG1zgiqVwtaYEcdSDIRZKHtisHsQmAdOBqQKjZH6TLl4tm
2tT3C6Dm15jJdbvPmZBtOx7KcbPMRXfNLs/mn7lFuc1y6gs+QnzHrpPtei9ww74W6WOeJcZnemfT
DtlNsG/0oNp5wstvtVzvQng36ZNeVx9L0EXM2ex655lwS5vRBK3kWLCLLD3ujr1pxTituyn3w4z2
5jEWJl860elRZxPgEdu0brAH98dhNLKvRWp5n4s4MZ4KsFWXA7PXrSPa5mDR9H2kfQ5HmTVtEhsr
11uYxrFF3criuN6E9le7WAVVc12tu/Zkyi/N4GtZVLoZo0zawY17qJ06a0LZYRRlWrQ0tPu8MTdC
q2Qd2bhaljtX8NnNL2maQpgzSz4DTDkv9cOC1w1pYHFPwEpzDpULKgtQPALTjlqrSI6VaNQnwakt
hbJmWfpnNt6x2wSaD0RTU4W7VSLXLrLWMT+uk/+dgQm+32SzJm4cZ8q/9IMv2B44ee6aPkbP1MSO
hevT704CAEuJdZqS5nKSvfhSmGrKQkmjcNhkQzl9VWrmWeGh5JzWC/qQrwNzp2HDTG2I6nywjrSZ
E0RPsD0o5pGzfoPsMMS7ykvVyZ45v200yhG1LeNWcyKtrdAi68vgPCpZls+egDlSSAuDsa7hve5H
z7hnPuYH6HpWHJ+rxrTcjxRVR1a/eoymNk1zSrmA0hMdhtZcW+loaGEPEgGyZKU7IurEgPMBTQk3
UWinVZrbxbBLBpdhSAUTrqBI66L1GDuE8dxmJjW1VcfLUy37urgxG2OUW04VccGSRoTBIsLO6JNy
3ms6TDP7xu2tGEes0WbWS4mcVQMArPlTHu8YeRWTflWkjdsEIaftyQZ/tqSVhDvLhuvM25QJlF9u
elTmNpSIYY6r4jT7MS2dUPZTYIjbckBhaGHTTvoAT3Ev2uwJaJ/dJNuRR4VBCC4hC67KMLU45XbJ
6po+9GmvVd9lK6fBgb5cZFUdOS3TsnuwLExP9gKpE6iibrY1Pb/Ne1FwHWwNwRORC6BNR+YvU8fX
/1ZpgafzO8q8nreBACL65HSOmd7/aLdqYh0ZqDJYm5umEU/iRHbJOnxn4r/OG3gOF+81sWN9gn0O
EI/nrTVkkD33sB61FEI0YkmNk22cjy5bBMuxeuwxM7f+paKgnK71PNBnG4yh7NtiDwDd5Gqx5eVN
/sXy+3pYaXOqn+uT1fP1Fuz26CRkiGwFauC9pRyRuZGLgDazjnrft3NzRh1R43B2SABaCj9nPdag
6hfoiK5M5FiU7iJgxZyDjCLKt/eZ8mCdCfqoA73QLEQU1ZejHSX1ZGdlJEY0MwG9g7rxLxdKP+j1
GogM5lhDHIgeJkIb2JE3g2fbM7mrHoXflx819DEKcAWmuI3d8+xE6EUqeJwrvxRVftoBCndlAPW0
Q2kybZaVM4qRqZ/P6v8jXKjh1kG1e0EnN7s8g0UL0+2vcmOesSBbFXKrIWCUK7TyHq7I6B1aSjgI
lrUgomCqx6Len7GfavLFWGMaGopXseiAfuPOruKNyz7ab894TplpI677ESAnFSgnxDiHtbfvXBvm
cFz50xdtiSd4b0YytsadX2SFsyWUuP7a6YygN2eQpU4ixMBppMsBMFFOwJbtU6cYXhNCLei4UFGb
dXjGQ+IfG2JtV/XYCD72ZhsQdqDbTRPZsy4vDNl4z+VQ2jQsvdhMoLEtJtZ84M+zvK58VweEpzu9
ekK8gPBh0wl0ciGqjHagQDJMlEE0twBXrMRBu6UOv5oYmU3gs39DCWqJbJDY9w6mD9RxokJ8Yc5w
EPwajMAbWOACcVfbWKjjLlpRtnkI58r+siA54N74DQTYpwthAoaYbmcu9nY11wbRmfinIT+ieZiL
5FJjGZafOVyO6QdQinjGJUqk7IIKxj12tkfYBEukNe+twc7vzrQ9hI7Ja3Im7fmEoyA4I7sC3NSS
TZs/KHtjV6Z8Bex1zHf/oOxNhRPc/QDsBfAfDgZNC5gWqFs+jZaNv/GM1avtPEdg+BtTT5m1/uSu
OL3AQ0mYdivaw5LLvMGXNV/j9YSeZ/ZywGx2BucF2RAMhzMzDwn7gqDzT6A8UXuzuWPGw6RUtzA8
bpPBAhlA5RPThflr7F1iGoO/1Z1EeBBJS4GZ3lPohlXNt2Se7322z3S7igL85i3YjpoaLp1bxAGC
kqLNAC0Pfo52inbJLVkHJpACVwg3KgYkclvrD5Zd4iCIQ/jxFmNnxnIiu8WZnz1Wi+E0qboT2zeQ
OqU5kPV/AOoqs7myypj0l7QsPIQ+f4Ghm8DK3qK2g/eY+eYLbp2+ZlLgwdb6M38O2JCKoz7N/JL1
9yf+nBanJEjQuSosmgEN0PYzYy4L0CyAaAAv16AR0SNvxJodLoGJ26KNdaeKKiNPHwpn6saQfZOq
jvocHFrX+uvv5t4An6MNbZlNfH0mwrXoJJLN0JfPlqyap041EMGzmt4jmkikTnDg7KDsnhNtBGQC
sVYLz+i3rsd2JOm7fK4TAoQIrhjAnWeFd6N61RyVA9rozHijL+BdaLHuP9Ixzjzoh4n75cxwm2xd
3g1/4NvywR/Xak2vEL/UtHg8Kf0LaaW1Cy9co3CqsmDav+G0dTS3tl0hbTtsLaePKF9+xbNV+Wg8
weafnoJYGRshex1Lp1NElV/G3xEG64QG2OqjT7m/N+zY+NKgIX/S+RNn8ztMDS+Qf/Weo4bEWN2K
Xp/jja9A1SDyWW4huhVUNAb8th+ctN6X1tb3kJfw15dja3afcpod23NCU0vw07KZUqN51PzSvgcs
ZVfhOYdJiNpgmIVWsrCsr3NP97+LCvDybfeFDYqAnC1TbNxVT5xom0rcdbYEFHej8rRllYeLvaqL
uhZfNmP+iaCNllkDI8Pmxp4Rw8z70cRDYm6tRp9UetD7lPykA1LsWX2Ms2l0vjrQmwoorn6lbAis
na60rT+Ql9KxeBXoUfBFoHDIAyNz9S3SOWOhbPT1OQu7wu306dDPE13MjWtOzs6269H/7Na1YlFp
CYiYStYxJ9WdLXUeSgNAgm6SIEmxUUkhKKaMRxc149HmoUGIThDHPKSi+aa32uzJLSNJpHaRFONc
pMwcs6RA7yMS8ItmyD3YMgYBbLno7YeBsBGOMJk1uV332PhjPORbRqk+5z6sTNmUX+d5I/tmK0fi
OY1IF1Yv2y89zD9jBt2YkDgQjo1NSbZZRMrKcBHjs84DODPz+k1sN9GDcp8m0+CBedSSxXQ2GfQF
/h9qds+FdaYkB+ZTPkvI9uGkw4Abdn8/nns/h2VqCGfBxTsL1oIhHTOZ97O5zJmxJiWZ91o0Yh1o
kOyzSiSqIii54LCEZPkPg8r30+v1HVd2or3qARhh4wd9/44053yl4yz4Vv14x+GH/sRy6o4hNlFR
NiweNZDdhDkiyxkK/vjKv4bJ/Wp7+BGK9pbS9xba93/+E9rv3T/674AE/wcyAh1iBN/cHH9CBL4N
p/6D5fDjr36joBj2L4aFd0ZfbdaO7/CCv6XbmfYvto44gYfobKnDS/Rrup0NOgWCGh2jNVEbww03
GVPbc/AdCAiLF/R83UfPgKrh3wAdfpqBU/aCCFhJ1YhRdMw9a5LfW2WMQkYv2r6fruvRwmo9shNu
GgvRclh44/DB1Zz5mE/gmyJdL9SzauzhI6lHEwqsoP6VRckt8tfkQuP9nX7+NDbAgvUZ0xnMu6u7
6o1Ox65nUQRpP1zDZjKuk2Kp403vNRzop0GhIR5Gu3/2BqFlG8hVqg2RJbEVIHH2bHZPr34NlNJv
eI2UwrYsjY9IOXxjP7tO/M1AYT39w2Jgrs/em0n9+vvZeFSQ1qAl033zJ5WEndGaQAKorvEQJAmE
6qX8OICetHbKmxsHi/Rk5NvM4wy8eC7l1Fzo1r5iHzZoCTXqNZ2kNMJMEw75RFnDaahKdWZlnQMt
PFkjAouezjIHHLllKBI8yrQ94ZogIQrehXuVdelQ7d/cxX/hcvrzZWCN0z0uhMu9geHp/WWAC8MB
RpTyGgN08NgkvmFuAH9za4i6n27HqQvuRWyUT3//tu9X1lUBsrpZPQs3PXwA01o/1purT7MrsYVM
6uvaX4xrNOH9NQN8VPZx+vj377Su0W+v2vpOAZaqVWGFq2hFE719J1GjKWzprV8zrrVfMAV15T5W
PjjbQqSR3iJXDskH8puQQdxY/dNN87NAim+JcRWKI2I0WCo/vz2isIzlnImN1xYOlvmecIJy/QwY
FWQENJt0Hp1Lvx/LlrCPtmi8b3QQ8JgEs305ufQAQmvM6e7nTNg/0jU2rW3qz/M3oQ1iq2uMHUKH
EVx3AZuJxJO///WMP18o5EcsG1g3McOxM73/+XS3d2oHGB0pPDFIcwpnUPlaoWr4izOu5OOYZsUX
ZOnMWpcW+S6behZyDPG+K29ZmnBOE48SLB++ZYg+XwdHpN7x7z8kqq6fLzK+OW6iNeYbu5Pjrd6y
N7cTQQaZjoLbusptlH6Bv1VBuuxXR1OwU0PfIzltdbJoZqeH9pF6NK7qvTQ7sS9tYpOKsq3uBFQa
MPflmHwaCRY7zJLCSjit+MiczN/CCYzDnmieDHOixdEozmV9PQpNcpCCm5wkBkFpnPgREZlDWl0w
TynvzDy5TZiPTYCYvPYa/NSDMivNIgHI5IfMZpO1we6XZaOPfn5Zpo7/HOt0b1PXNy4Xyp8gHPWU
KpZ7PjtoPpTVzTgDYjZGR1vJx1/hFqv7HkEsAtxKeTvYkv0Byon50Kbwe/axB9lus6RF/CXAwkYL
kxxSYruYowvarwcU3+JgtEH5mg3C5bm3quKeJI3J2wzUjscu7vpw5negmjeDG+YFU0TN2u4MYzKG
qEQcyMAO5mIbDpDzYQlaHV3R4AY4YKJvES6rC7Yak8wTBEPU9l75NFV6ejK7QNw7dKT2fZBrJpLY
annxwcFHUp/yZTcUJNJpFNUvtNbH70igYGIjWNJ7MifMIdlNiiw6axzHaE6G3t91TZxuS2VVFzX/
FJmn3TX80EzQN4SZ5Rp9kRFpV+NMRBaqMg4tpdUVDZsiSlZB4IfRMuxtJjvUMjl3EhmAagyIpbG8
6dKlgVDGyBhbVVUbpjEMu17TODXN5VmO2nRG9Hcs5c1Xc64IM+joZfa90K9JVERTRHOqXfbIp1SM
DiVDipCbZXOvQ3U45LMF76vnGsQMZPSAzlbKbHNbxzH7oSqLsY3gICR62JVQPm/SFsgozNbZG9Pt
PJVAC12pLO6okWg4OYY9e+HO1dI8vhl4dFwCvHwBr9ywwDjs6jLrgpUZT8slmphOhFocGAHngRgV
NmKzGI8GKPEx3o2lR36GjKkKdk6dVEvoLw4rZm0WKzQ/7bQSucKcyFu6YaibmyTzv2v94IH51htT
Ib7xe//aYQIYH2vLUx5ExXqS7TJfSJ3VjWFVkhLlFYNWb3dBJ+uMFEW3mi90KSsROiYc+pDQNKJC
O+xpWshlNT9polqMLe3goiIIodK1G8YjGmoIVdefSAYJqoPVBaqMCqTPd0uvSNfJaaUZpLqm5Now
XDNTtY+7gfASNmPryMnGLHa94BOQK1YmS+Qb08KBJJ/FeFX56GcijUelQ5llEEABtavcJrGV9FsP
LaPYZJ6kPqlhMi3fOGQGhBTwAUgxArzeHgw9sy84ShRuiHiptbZZk8XbBWAvp+KxEwFOvjG3Qwv5
9UIjIodWp69REoaIURB4aeCJyACq0hxSYLVJVARr9OP67zZGQPuC2ydBljqNGU1f5hXa5w6c+oxn
hOfIvDYWWCzEfQ22Zj3M5Wj2164IZqRNnGuvYMWxJSVIHvmDgCY6wZQZIupnJiF1emyxmk07OTpL
dsLZrR7s3HReHPihnNUBHltYTNC5RdJdMj48Gnj0gBaW9pCjYZRhK3wux5HKIk/y4Z5j2/hFdKnF
ZGRM4siH/sSM1o95HadsMJbW3WBcM3uy7A9SOcaDoZgwbEgjk36osONNESamPLvoGOExSvfoWd5k
mhc81nq73px53kryNGUqb6cZGHGotyPXJh1rPliD5sI4sYMFjxyuubsrVsluSxjC1ByUDGLzNu9Q
1dyZfh3Yh8nOx/5KTWotPtN5unUKzZ2iZqx466ZZFoYDZqUWhCHe+uXXjz6yPvG5CC+4tp2ab9G3
eFAguTbFEgbFwKMjyqTIPtS4Lhma9lQFCf+PNdVUdXrTGvYME94Sqc7lxtfdX1VaCvAj0/uWMSEK
eIuoYjKhueo8TCHfiAWEIclaJ6u6emRsEhzROmdkTNFO5r5g+vwy1swAmGXk852lJl2eEsrc/AQT
ucjvfXaLvax147oNkvYZOojbrua4zDw2fhL0J/Av9KzmzmsZbiKx3guTn3Ud3c9fi7Jwbqdeku/S
gnIqPo1ulcgLxqXVd4xZ6xqSEXK65RzgW1GGGk3uBIidT5oeV7tqFAntY5tlbu7G9C5D9XhiJpU7
W8fsTBwjpWOzHaVm8NiBGUqi0qx5TBYttoKDXTdG+61iQZ6PvsEtFaF04R7JHQYsO0YuQ8QmM7Yn
o+tNN4yDUg3stNZAsmjX5p+7ABmhNlOmH5dAdcYrsrZZApkzvAHVjMlLTZWxiqFGyBIHwWWB1EjD
BgP0MKirafYYJgyy3fgEJNkVTY2LZVxFjsyj5bIXJNQ2V7U72ZeaomEfQRuqhlOCgzcNfUdW6QOV
CEE86FdROnqZHDZFKke5CcaBRN+aYdx9yYA/ezKaxfIHeLFaMX8UCi0FL4YAKErxTydHLRbjF5iU
2oBrkqCLQwaZ48MktXjZd8zQyZZdem7SzFS5dUuy2OJcV65YB/Vi0N0r20hRIM5UNzIa0RUgyfVr
sjZoNBLS7EsJEHuypm47lAhy9gvmdz6qPZHvPZMzQd6OYCz+idap8ZCnHfcaO13wyL1eyds6qEGA
9aYI8I1VKQKHqX9O5s7RCPYpjfLOYZI/bke0zTZSqxJ8AZzsgIlkwh1NjqLF1eTgME+XmaWK5tLr
RGrdokop3QMufeZNIOu15KroNDFuK8l4b0M11qursoz5/B1OvJ1M/SJF9qrrh7m1ee5nF/kyyJfU
uzpXpf+qk/LfaZK867b8p5bM/8BOCh0zn1Pk76iNP7VSPmXya4ONuX5L0/z1r35tpfjuLwQkwLJ0
VvwG/Bj391ZKYP4CmdJFMk/vc6Uh8b9+a6V4v+BHgRK0dmHoLFh8jF9bKXRZIE54+I+oDmBq8gn/
RewCb/HmTEk/kCPGiqqgcgKScqbnvj1u4IRBR+Gk7ilImg6ulcGuYNTdxTLPLPCqI4HuzQ/0F6f0
v3pDoDZ6YBsODSTjp1N6wbcWeLCdk+WgfDOGEXpPwPEcWPrK75fGP5io3p/6fnxBKHD8XjgToNz8
1OoIcneRtAzsk9ek7kse8AZWnhsPEqrhPzQg3h/dzm/FpeZaO47LvvVzx7OjHkv6wrBPeAWcl4x8
zgtHwcyky50Y14rAq0evyI3rLnamu7//Vf/iW3InOdwNRIUF3s+mkLEtoNppnX2SZm4fah8TzAaO
ATFDEC/+kVe3Nhr+aEScvyh3oAEDmT0OuupP1xCJnqy8KbNPiGN4I08w3d+gW6C8HZSXUzpauUiP
kKiocmZaPfLJNhr2zKmk6tXNOvhXrp/1A7k6N5OLRc2D+WeuV+bNoZmBM3PRhKgPf7T5ukHVZnuk
Gfzn/+292C8dy+AW5sb56YZKcksnz2m2YcWNEDNsTb56qpru+twUz39/Vdff8f3vDEHPpg1Lkw77
l2O+/1qZEp3mNr19Io3juzRlEPWcuP8BV/PnW4c3oWO2/oYGq9RPF1MfcuTYZmmfFgKSTrnPIGXj
u0ID00e47j81Yd43kX5cKTC8BrMTXI3nFvHbK0VlbID/MqxTDj2eE8XAexJ8h3q1BIny7K+tJXxq
PKSM8e5mGiEHlHLW4e9/WOPPd7CLxY9e2vqo2ubPN0wML4oDaWGfJl+ZR4tEErxzdFsuaYJwh6Ii
woxbmJ27mSEmkOa4PrzOysRiBeku/v7T/NUVsBk7wnjlStMOfX+ZizJwp6oQPLyAEu50XR83IwHy
J1vAEf33b+W6OGjp04ND/vmOmgRxFFS91ilD1HkHaYRHVisnlnrf5Ur8/Zu9X+pZvoE1BTRkbXYW
Gv8/v5lIVVO2rdCOFFSUuBpS3OfaKsXzMvrT7UBl6v/DvWy8X4LXtwQ1x5HBXeGTtvUzeFIU2KxR
1gZHdITZnpw7DvWyk9OdS1/jLlvbAZEFJu829XNCRxMeqWpSzQmBF4UWKMf2YmnZ/s4rCGElHFRm
tCcL5yWNU3pGvuI//Ei0Lt895VT7OIgs4PAgmDnlszW+v/xkm+X2VFn2UZZ6RSxXuuxg/WhAPSQ6
PygTMzLysiTtOQ6JRZjdyODFPnQ0LCpwKQgPN5xeuZC45dTrgjLoFVcRty6NQ54rE3gouR+ockhf
53xI6yQJaB9D/7or3bYjEZw/6+hgHJBpUEbK3LQOo5m3zwqvwMlPbOvY4Y/TmALk822SlVoX0X8P
HtWSajntlbg1EO3Q+t8w1usoWIOUZFZQ8igtE4gK7r6sW96DYTgZKul8i9pX14HgYE3CuyyAMKQN
d4iwDfEM65gjKHV+4B5HhtIn9LIVxS19zvRYlKl6LfCdIyysTXEEnz3fYdGcbjVTaRwnRJFknw3U
XWS3LfRUViT9GD+2xCY/14gpXwrEgJx/1lP/bATyVeJuYYceBlrac2F+FUuMg7L12rvOVdXeGSHm
4EhBEsn6y4x3DBx2GGM2jAfNanlIJ5T7dlxoIRJ4ftE4ix9n28z29ACI3kZjtl2bNQ+KngzpTWPs
3UmZLI/m4MhXQZwLqm13DB7R0svXAvsmRwiIUdEikVOH/twFj70gz3yDmMQ6BEDSkk2VcypZFL+b
3eucmc+7HG5kf8ehBU0EbZouX7mehErOnsedDRgGN0lVz4t3JKm8u9Awdd0SLRVcYiOd7qAn0glA
oqm5W6cuOTifz7gFzt4Xj3hOXFZ5LlQ4NKsra9Bjzz2u3elLjaG23Et7aMu9iXq2DYHJFGj+Ffui
26Q8f42ezEmEpcW4TrWKON3ZqWhkxA2YoK032+w3qoiB/SPc5V4ectInpU6YyN5Xvb+dNGu6FQaa
3A3YvJXAjDDM3CgkHlYorGQh+KpcEuQ0lfMyNK3z4qZ9YJLN3mHp4PzW3WPMMC+WZeRwZyau/bke
hvrBJzj0is5huUVP2RibXCsNf2fQfT9mJTID1KC8DawX9D/1QtixLmP3gZicDDAP2QaE2QNqvWbg
qRMcCk92HaYHq4jHCidHs8O5XuaHAhJt1DepEMcC+QOVkVugSNBl/UEJSQ4nmQrVt8bp1HffpiPm
mF5/je2XlOwZuSkmuoKVKVxKFq5RF8RWKm0WT25ZdHInndn9Oi0egfY0Cy8bqXfJboVKwqXqRbY1
cnw8GPCaa+S8Bl1rbF6fE7A0dI6VuJrd1N239RyfjFl57R6di/ssskrt5losn11gFkdUJ6iJptFe
PtdlSzyNYy6hNFAvb/2YaNaiGOvPOTQMhdCVYV+BeHW/FqMIaycI7CjqKy1iakUeMMXLjkAHtS5M
IIrRNN71hdQOqLRwoHb0URhqzN+Idh2jVMu0D3PQVE8ZTaaQjggTjHpVZHP235Cy++Ipm+cjW7Qt
pMw07IfO2KGl5oV87dqeUp3l34oZShWdlRL06EEyUmHRkmLgbIB5+UjoufJivKTS9S9My5idbZ0N
wLmIIi82Nu6grd0n6cEH1RQSb55u8ZtokVk1/UdRuETAgrja9U6BTSrVv9KnaJ6CMjM3WcDIllaF
BUGIz4G6qPrArkQ+xsLyfunatJ0EzrNo9BIzv2y8oL7VVY8sWCpuas2lInuZ0SRda2bOIyElJ4ao
EYoOlwtcBmuUNdEfY7VVyAOR1IfNEhgPs75wy+roQqGfYjGI/H5ydKgi6VRvgFzqGHq8mLYiOJ6G
MFJ7usUNzDBhLrsL+oXsx37vxNjZ4LWcGO2trwb5Ru6LTLEEsRpTmBFueqtNnKNwEK4962ExHgZh
8+gj92wvbNqM04VjFOJZ0Hfho3kDNtSirMtns2kT6rm0H+nfN2bDM59KUX2GxOSL77MY7I1EgBpH
pack8nN7/Fb5Y5sgVdScT4EbB4cuDeQFhqIEiTEuix7rXZ5+QY/4kiNfjxw7W9E0M8vHE9GxiJiz
RZCUBeTSvx5I9Q1dwmCjdBzbi1xzlx32I/FxCRIsT0hZxo+D01V3biK+m+XyNJm2cVNggrlgXfVg
0AYdArJemK8J4PXXJcvG+wQHhrjlic+jdiiSAF+mR2jwwDCRxBO890fXyWSznUCEooZzWcfDopfJ
eKFgxp3stpmvWkYedy5sWSz8VdETzs1VwKpBP+FRq4epjiZDlVdT19k39KXLta3a31UZg6qOKclX
GHslrX4I4k3gDjigxGJunNjM3I30rSyEpsFIrV/gYlVtyXKB8Y3Ucd8+zuPwJSZd9n5USfHB6Hv9
ijBO53OBdXFtVqbB6sFl6tYSDHUdkFZ+1U2OddSCEfNTOiTyxcxGcQKDG0R1RgIYEDctZiglq25v
sOTtNIpZgmIN/CoQ5WJv2oGksh7cQoiLobaWe5Gl8aU+98sHRZd4EwzJ+NyXqu0jBid2dsSsNDmh
j1eImVsMFuXanfRR7NFcyAtOudpljhPsIwQ4E+QQbvV6gxpeB+bEzXM9ssN/NzDFXPV4PPcTG+Gp
zmVVbkWQEkPfGBwvUha3fYHELwsFlQVi5cEbPjCaw3Va55DiuS8ROBYT3GZoUM7llJkso0zbAwWR
ZajHrVl1fQzQDHclIoqFEVTQGn7kl57NgmiM3xrk2zGBfS3h8SKxD7aNed0q3eVC9l52J+ESfOyN
WT765WxHA8StkKEoVADYwKRhp6mxmZbcA8Y1eoR+w08g8FyxDyna1GFMEBcpuvxUt8PCOaUuFw+1
fhNnNygKpo96N2pXWJuJCMws0gL9c3BgLcgQhNDsYIYxMwaEPffu95i4kk/Ct9RX8JPe6+gSvLDT
sQTIUJaAuEJY3ai+QbU335dzlmF3zjX0SDhElJfcyrxCXLZkBCBa5yzEpqkBCUwZCYm213U4QohN
1EoCFM1zliJ0x+CYnBMW9XPaotOvyYsFGkrSPrzhKT0nM3prSKN+zmvEql/e1OcUx3oNdEw1Ij3Z
s6VhX1QC7nD/OKXtFNs/TrD/vxf6MItv//t/vbxWWc1gWHXZV/W2q0m3g3Prf26F/heE+qamGfiH
pOzHn/wmKVvTsxCOQQf1mD1z+P+9D2qgNiNfxP0B36FDSp/j1z6oRR90/asforG1j/p7H9QiOwh8
Bv4CpChAnv1/0wY1zVX98UevBZyTj9aCjZ4OIZ+Hduj7U1jVIiQmK3GEhCnYFFlpRlWV9cZ33EZn
rjT4APPzlrNJvy9APVb6J0APCEKpzyr5YFa2WrrNqoQ0o7KDtzDmoTeA3/fvM5eEeZc0hrzODOZl
IymbO5vQhwq3STCzD42jhn/BMc1qOGA/IcMQkTrCcIq0upzzGrRm5jNEIYXw0oH+cmy0atAPZNTP
VzPlykNutQKyhfukyWbYE6vnrYReKLpOLi7zivWgyif2FccpzIfUzZY6zNiF1wnpeiIEwB1E8Bsp
yMtuScAEl+50t+AeetEFcazEdMjhiiAR5jMMm0fiOMk4JNvaSvRyX09DuZ8GePRb5DvZgXlZ610H
gRryUM462GdNow5zCb3bq64Y+o22Rk+klV1ciLgbd/nSeZzXtJoXxo9A1VsN8XBjOnH9rMbZuBvJ
9hn2jcoh20pJZmCC43QKZTIvG1lwOsyddngCSDg/xkvjuWGXtGI6TA2kMNwuDl8Up1JvPpHl0sLU
NUokM26Hd7YYIjb71thIo7scAQOv5AtAJhyHOZeQ3eccyMP1HoOcYY151lBkZz1FetZWDNzqWyjp
KC5atBecQVFhWKsgwz1rM4ZceWDpVsWGc1ZvEDWDkgNZDJxn9BwX8Nloi541H+aI/GNchSCcAtGE
zOaqD8G8h1bEWGUjXpzpL4tjJLvC4WncFXHWRcgc5pdq1WPu4MciQCGA954OfnqCWFw+NatQJdbX
6l9oiQKzzVBta3beDYRExC2rzAVJGYdctMuoXyj3UMIkxGXu5iGZmMZ1wc3kIJlpV/FMv8poOPCj
qGlWcQ2nTfZGJ+3LVx1RwgFEmHlQqyCHoLD4M08DKh1AwMGXuBqoImaphmKfqNZ8oGPRH8au8nb4
JVH8BHX8f9k7k+W4rXVLv0pFjQsO7I1+UBMA2SczyWQncoKQRAl93+Pp6wNl37J941zHmZ+BR7JE
MpmJvf/1r/Wt9pGIxXd1tQMNqzGIGhk8QnwC4kNpYebx5k8XUbgainIz04/pajICjiV3QxuZgWu0
ixC+sRqS2k9vUotLCZhIc0FwWL5lXR74mAvmF0SHfB98OpwURcXtVK3Gp2G1QM3lVFxqA3IwV+bV
IyWHOPCM1TiFzFw+m2HduaPiFAfS7uFrV6/kC2Ia2S1dDVjtAoeB6PCuK6EdNVag9y5gSvXBiGrM
R58+rrLQJcUdRiCC02dIrTe66sqS0dnSgUVftEjnQ+3Q6MMRlpABnB23CLrvCc4LTBjj6BlElPcr
nNgrdfl1GudX8JiGhzjgTL4zSKtJ/VrD20mtcFVHVW/ejwwk7PJd6Jj93PznVPx1jv3Dqbh6Pv/H
Y/HyY/j68ZdT8fe/8sexyNmHhRn195eb+k/rQSFRAv/YB2KtVi0NTz1mZ7YPa9XGH9Zqgz8yMF2r
bAolyu6/VcMu5Gow/PNByCC6fhnpaBh7CAX87SCMOqIMZJy0O2t97s2jbhxmmKiNaywEYuYor2sf
xNIRiyqPTfwKw0ZdQrbspp3tehQgTqj1UWtES3ohfc2TqIZqo3uyqifD79eHNAk3Htfrg7tbH+EU
tvM0dwYwGW61PuSnz+d9vz76e60t34r1OFganjukKtZTIv08MXgkjdt4PUasJslhtqxni7UeM6bD
t0iDSjLBkA9LPfGVGRmJfItlbiMSSeGe7c7S+2uY5FvSZy3pqTlNP2pLqa8MQAPeROyB1yAAWEb4
P+Bnz0kJIkDAmLAO5dzoy3YRPThkXDj8qdYalTz2doi8yRw8H0K4Q2ACkW+Vo803iFYYLErulnWe
aw/SrsoHR0/C25Kkw5V68hXRnIH9xS/HBLue48lI9x5gkqL2Er0kf702Fd83NpqQD+ly4nqgpfK5
qyoMqpU/BmrZ1ftAGHG/oz8k1KydDbc53FJvqy6qP5E6LEjSIzlfNGvJC+F1UNAP0DrLHvBDWEem
l5AiKXDOkzljM/BKE5XearchZdBouO+wHDLiYJgu6S/TXf7pwKvKsMm31aczr/9l0zM+PXsB/vXt
8MvKZ/wy9tU9I/65xdoR+SA3VvufyiotwEUZZYFf6+2wvnGsZb9MCWwm5bPfKEUlzYZj98uIKH73
JTbcBsYld9NRMud9CX+ZGKdflsZu/DQ4Gr/sjp+X2/+MAf/wwOOhtHZ5/Os5AHtHE8Z/eeL9/nf+
MESovwE2ZTawVLkuNzV2OL9nS2zjt9UYwDwKd8PEb84f/TEI/Onir1IaykofAKttAXGT/87Fn3nh
r887xhF4ivxjKl4EnY02X+jPG0kHCpONFp3tNTt8G9NocklUlhvTUr9woX4E77mnvKj+YufiC0ev
AHcxb0ngH7sZtu2i1PKgjfl8aDMHdB9e5oPTpzg8Z5WrpFLDoB4c0HbBYPplZNl+abcqWeCseuep
rt4UCTtlUbre12jN8CqbtgeqyKdNH1q3hGv//UgTPcTq/FSMdHDiAQfFP9b1plWkpCNbb44qZLF6
yK8Ui3Gt7PQO+MR0aFpreTCQDv3SGkHez2P/xIzPA3GeAqyX3G91RTyMi2bs2LG8mjrOIi6h2c7K
s+iuU2NxSsCKeqpaxPfCbJuNAVD6ngXchmj8Sz+BStEwIM+1aexza/haYpd0ifaOGMGr6VtcOOEp
RTp2NWfhaZzVJpifEeyAjkg8sv/zRj1j7aBpH10yaVu9l4Efp8gddHZ8lcOMOa2jXsJJEY5jhpME
6+du6Ypww2/VHSOruOV1u+2yGQObcg3Yhm0gc037SiP9O1mluDmVzL50g1G9GkOyzZ3xYRFdfoPQ
YJ/jzG56UGEW1DEMBHeceuG4kfYARa+o0y/9UsYPENX0gwaw2QPIMK3C7dA81poSPCIOGic9ZadC
ktlo9mFn1mf84fGlKbPxC/jn9gMXj/PCdi8Fy1H2o2+Wln0GPYmLcEz1A5kNwHgjBCmyrAxiGWuh
fafZ1ZsVJ8wxCWjmlyIF0WcgxWFnYDWjF4tqYZyDkwQXomrOVo2TBlOZ4MVzJFNe1EPKaGVVHJs2
CBJ3KdXiiLW/XznR9FoAvk4ZiURJmEMlzAucQhNbCTrn3ZIDK6ApCCFLSFZZn85udHSQ83lcPop0
VYBNasb0MXHO4TQl73QQspuBJRiH2zhdUOETZdp0KuftjMnm0uM3LdyedRTOSSbRZcybPXZ0Nj5G
PMx+s/J8alXLXuZ4Vr81vaUdFFzkiRciU+zDhs4S9gfTPS+g4nEZXgdPVUV0Lo3iOK29Qpak1sBX
CT7fS/aTL0YfzOneYJ8OSQQKzM1itRW7OYHWW2qyWm9Lgw2lNvN7qGxaIV3RcdVmcI8L3Kj57E9d
Xr1FfP52MXtby50mVlEQSFmoIrpnL5UogOJxVn3ghR92cP+rHwSqp/uAMojr53eWAFGwt0Mv+Ocz
Ka2HkHUp+6HGMD0NRuDDr9Wh0uU/szzSj1Bm+qcWzdsraWsyvXj9wYkAzLeZ+eDZmnL+x2wdsAzW
cJAKtHLeqE673hP0BGo477TE6PhqS+hwEYIOZZyI6zq0azvldUTujKCTJb1nLHX2ojujfB0LJS43
dP1aD42BJlmmOBDENJbsbTq6IsOeFi8aZnjq9XpxVPKF35oMxmqbkdD4oMYKgJtamlfcSfOpDoS8
BWpi38ZagQ/OO5KVB3SYd8LnsAmMnLg/HQf8Q4PNV7RmvPhZGK1883rYLWZSPtZhDTgoYwP6+dvK
x7x8jPGF2V6bBkXniW6wWYPz6Z0t3TgLoBegLGwICD7lEbHLpTH0rGziXc/1wY1tBkSunJ4kUe21
yXJpi+gy1PN9r7RPQ43WMRjle4G7OMzhIzv2nez6qzqG99Gggs3ton2eND+N0Tk5GguLTnGIDFi3
qdW22hDtOnN5CZuWtak62WeT0hC3CowNey1XVnPp2ZKcfMc51rO0gV4pYmHe9Cp5pkBIXMjOAGMW
Nhk8BlxAZ4QW4ny+xGg345T4bcAKrrCCe3zj01VMEsNpGc7wyGwz2tFYkLi2M+gbEog5N1+2+cOQ
VV4HOjyCtSY+ipB4fy1/1MVQniClVKdk6VmtyFwcNGl8b0S3L2zjgWNyrQTstavksvumhPJLq9ik
y8vcXQqSFsSmOzefi2Gj5NrsJy3lSS6OZpAtpgnWihnHG6Jk+cgHw5NLVDAvrM7obnosANEcHSvd
aUkXAbdc+AXHpthOdR8QY5/Tc2qKZ3PG5Go59SGd5vyAm1vbjzyEfdXuq81UpAHVQ/2xCiFtoCa9
1WgoUE5KWHqpah0b3vi7ZCZtbgzBmyqgLik5SHsx/9Tm6lbRRPMjlla8x5mtvlumUvoiTZ860SZf
51nRgNmjuaGM47DvCxwV4MaPhEr0mhKsheeBNmT7MFk0NDTyr7Tn+NIJHuu8/QAqEyDD2PNlwvxQ
bSiaizuv6CTadbGwMFoGyXJWmJeMZ/4DbytUGzMQ99qCzk98oUDx6ZVkzxW78vUWG0MrZPWjNWS6
WXJ5mPOSMsSq+tpnJcBGm3YszBxf1GAZIB5z2juyNnaK2X9HSn2rI8iOcw1LUlQUO4JAAq2FuR0E
gHLX6MYzDZyqt1aNuElchF9IhbReAYqggwB/Hu0+3HBJsD8Akgw3oCTiOZ3r9Q6BiwVylDkfgTWN
ZERlYFMUNiTPicXwoLd6/qMNrORH1zTZES3KItvUBtA3lGHLmT5u05a/G+b4/ZdOvVhBUj4wKkw+
iG5uVutaeqwa+1INFcAIdc7eR7IAF5OmFc/ghsXSNl78jE8RT/Iu7i0vKkBvBGluOy4NKOF5INog
jq0MxORG7WJepFP3Wxubg8pHInzpzEm5mgK8Z6rJqeaXWKpe0ITKZkiT/gzGTecdUwQhMxrDnKsv
I8fgxP68xHh41Ek+bALyD0R86uDFqePuNqZLnGDWqMGydk6hXOh1Mg7cFFKWX2W9iSe0QHKvpb6J
mulnkUt5hSvbPY9NPO4JENav1CmVbsazEPiEE3mjBZtK0StqaqzlkObcwvJhUI5qyQMMX2e9h+/V
elXTJV7CohOzEGumoGaBNevZN6vNbCxPwXhNTYVlXlA0WzbfML5kNHg9PCaPO8PdVCZbXVF2IYYI
L7OXt4RmscpPiiEjeFNDPBapcIF5gyIG0OnBpNR3S7ncwU2edw2FnK6EyEXKpR3ul5VqlLLl5eQa
bPq86uyxTtpxb2up8oab5SJQwH+wtuICAnF661RmuO1p3wDTu2K+CJEhDGAKwCEl3cFWb5yg5RUw
Uu+Ca6LmFFHwRaum3TROod+yNITLb13Ywgm3s+1kNxdiB7eYPb1oNuVQhj/qCZJOx5E31CVYIxoS
NhP07GM8gBXqkzagmyM4x2F90wPDoNrCTg7zAoYhSOzI6Xz4d6nA57TcIKumuThZvWLGwwZnayaq
HR7fJHzQTLB9fITbMSSYN9JqBLgNxMNLyGRLG4aD9yX3rDGbUaO5/y5ng6sKCdgwT43NDDfJh84k
Ic/1sLozdp89qIncjIFCtyzK5+9RCgdOxxMUlHLPafg65foDkuWwhd3Ze6T9xseAeOpGzEt7CROj
3CaQOO6gGn+pFy2mIMa8xU5J/fXSdbfIKaSfsRa41lZlfMP5MnuJLJZvohXd3ZhbyjYWw48mnOVm
NORwZw+D5lu2pR+pCR55+pFEcsZMnkfLrG8hV5WNDHrNp73lHShw4NZ5n3xlmwyaA0My69MgOOYK
m+gwUdEe6hb/0BCDmKrsiKOyYnXQ6Th1beeJBujJNXBlLhoXbSxvH5YcB1ev8+ZiChxlpf49ymTr
B13sHGnWMosNPCwu/YQvum+qPnYfVmok53EswM/brb7XzNgAPOM8qkPvqGs4BMNIOnTpYVkCVirL
os9nne6wB7wKy2tGYPKujfLvDKAhGUBZ95U7dotxmoug9OMi+o56w6kP5+7DGgANkFPsOkJj8bBt
hAoDhzqejcSfcSOFvnjcgW4afMCrliCSURQDO1nVnRrj08InDSTbi0mP4qmutOJMw7hNbePcZde0
qC0iorYWfSvqFqpOkMTTluwORwEYNmJ/jIYl94DMsT9sCCORN4SGuMWU1b12jYXJUsuLb0tEC72L
gVZXeOTjM/F6dSyeCi79G0Ms9ikou3Lb8mAkI7gcYgDcLrCwmAMa9S4O+/FNdBgfzdqiatAoIgAu
KOOlK/ni1zrkUgIFJmLwjZ3uiWaAhhQcThPKzCHUcA4uM6T1EWIh+ljHNqNuh59Rm+d7S+tIvdVj
tafL6kc6kehr54BklNae06bPmbMa+0Zd5XAfRl110xJn8UmPcrtNdGDFYWlvmkCL/cSxyWNG8TOD
X+BbTlRuFawNhwzm4n9k7t/Xtf+k+uiWQCf+16rP4eNrVP5l9/vrb/yXyi1Y/nKY6wLXNRwa/Nh/
8ESE9ZvUNGGQuIbDivryh+TNvljFP6xKcy38IWbwX5K3Ln4jt4LDVxJNXQkW2r8lAen/jRzBvwDQ
xARwIXQSN39z4KYiqHvWVebFiHSFcrFiqk8wy3gEguGYDQueq8xTjWGTRo7skUiH4XwjG/AjKhfj
Uaexkg1diaXFFNNrainxySC1ByCNnrcA25pp565DDKVkVbjM3U3JqPFmFMOE9KwWdaC4xG4zLT+l
TtzuuMEnCb22ERw6TlJ7G7dRccixf3pW0tdePovQL/JMJ5BuQ76PcdZsEqd/SCsyf26ijsE547p4
bntSy7M51Ed8S+MHisG7jvPyQ4cKRoq1tHYq3td3HEeqx93GPIDs/qphFObntSOGDAtF9rTM0bRX
QZ/DQ8JZVyRKMPkWgKKINEYTeI0jUUQ8q+pFPmyNFmSjiyUouSpRJF8hiZx1hmNfxFPltZQu3OZ2
nYj6mq12p75m1Hs+T8Y0X6diWoOYzus0wQIeVJo+tCF/0BMFU1nfyEuT582hR4zwoJDH53wAameY
UXxHYcJXp6sZsaqi2hiVmZ5qzJi7rFSGb21qBQfqGrUtLv+McCVL0yWxxQ+K2PBP0TtR7h0Z/+h7
2WwcOKdfDGHDSwxjfHas7wmc55n9LmWP+9GirHeyy9c8zl/p2onvWPADPIjG4S2ABLfh4gfEMI0B
WVQWPiTqzBgraAg0hEuiIX+0lklfF7JRdVjfkc/10JpbWxBRhimfsciQfR27kWV1fPfw8guF8xeW
sWbOPr4EVh9mKsKbnor0HljXcg3GSPWiRa/PkSaJjcfqZPBVtBKJDOcRHcGUYoBpiB9Hs83ORl7N
Z1qJtTtJ6/TWjILxHgJCsy2wP3zvbB3Lg1A1zAqpUv10sPj1bjjqYkdv6XjmihbvJ6Noz11gI+lN
5hhSkJspXsaWeh8JpDl37ivrJFAbShe4pkqEeFZds3EWSLSFVAuvNmnGDO22f9GmGSsgzEO5TemZ
46xQLfCCdLMAaZaGl1KikrhlLp3TkOeM812l44zlRtdsnZH0ZM03ZdVmdYRQ2D6HnIu5O8B8+Vmi
3W0oX3H2FoLimWjmh7nQgqQBl4VtEYSmqzUKmBKwtrmnkYTdWonqvCJIUXvcWKcqQPSEXBAhUBjq
t8EU2ZbeBPM7fOblSFPoEHnmgIF2bLgEMEaPX0CXaPdKGli+atl0FcL+CVnJjvOpHBW982x05qMN
/aDySRNHm7mXy71lEKNdVgKmaU6UUU6aPLTY8G8Z2ZWdnY39ixEZ5UPM3YM+AIzmDMlhfFIqbaZx
wrFzEEL8SNBKbOor4a14uTXW7tIM80ZQdMD1Kpg38Wgvz8NUT9CIarGNyObRykEPX9PpwR0txc29
adY+HYXNU0ws/EZhxr7BnXcduTF45QQ1vedjjbIsp0Mc5FzuaXC+T3JJJcYoWnbglT0/Alau7vCv
yCcpCSTHqqh9BaggukwzHkB/R8GhwNPzOCU1ldyMDHQUqHfcOxmhy/Eh1OvmPGMo9nh4qpcWaK2H
zIc7Jo9Z0JPM8UNtVA9LLWi4MMxLpdfFQYpBHiDwmm5MPYc3FZVM11/yrpHYK4K4elJYC0KkkFr3
yJA1/8jVqvIWxZr38O/0B4viRmK1AhWJCSTCTG6kOyy0lR8HPMhVuXQ01/fTc5Gp+rauitAz7cG8
U6dCQdjlQeTQXOoHqWO/gc2L9pAWMk+BZ4HY3c0KeolhvnEILnvdcZQfIqkVXNWR5s2m3v+k+rgk
Xx+Xt7Y2hVeBLV3tul/DJQd7J7LMl+Szd/bQKo1Hp0L0JpewOzd5dmtRRXFkmIWnNU11klnY3S8F
U8A42cu9KmLn2kKbrd2uD5aNDqhzl9Ml7XFDtX1MDYPfg2L7Ea7KDlWO33Esr65ubMJukI4RtceG
co4UdJCyMsbXanJiTxfVcjPt0UGeLM03ymr5bGhm5S9wjw8iTqe7IuoVHlghUSYj1t/TbMBKZdXx
RQRFsVvUUnwdqVdBZ12eGR8CT46z3BuDWeVU+EBAj2Mx+ZW62AcWoLdFFQduDxTeNZoA3amSVHEL
kKK+FQ8PI6mPV2UyMGj1OYkds4io7mznwlXqcHxRQ7M+OlptHUM7onR9ZYPueW4qXtup5xZsyW1Z
+vs+pPilztTs1POC4fjo+yc6g/NjgODARwJPpSOKs7lgCXds5ZaiHjMr09mDyhKEnk5hLRtas9+G
NriOVuvp4LKDc8L4uAP22x9WaRRJSIXCWuX6gQ9UtO3zEhhhB59ZMiBuJjvIz6HR8Pgeg/FrFKvV
TiHQflqG1vourCz7Rk5OuRht8wAG2XhcbP0ZjHJ7SYnhMPho1oHsxbKzsSVvasManknl90fDzL/S
LdIdosQKt3Ual7uBQXTfL5llUvAetlRCBpibibrcoFmV90ttwE3n5BogyDyIsJJvOHnHs8OpHLlI
u8OriGNlny2Dcc6rODnC6N1CYVvzKNDMTP1lUkbdVe0828SFFtDUOGRPjh1Wu76z62tld/Sit5W2
Vevgh82SwEPBjYghOMxcKA/7tsyWc6Tr46kiXPRlcFbrfzuU1NNkta+bxvLTqLOnKC+oWkgT6xFH
lLHtRMquhvISl/Lwu4Gn6oZC7vegZWzISz26JlV5zkZlvpvM6Txjg38m2cCCJNH0ja40wy7GZL6N
pzR4b+BU7sBANe9MKYywTu+gLsjhAP+932Zm+z4KnisUaYhtyKiarlNj1kdflR4QeDNDlrfsZDk6
zkxoIczgxxJEJortAmyl3CQrQy+y1dKLVCt7xpBePHKpSk9FbXPUG4KBKB5TO7mWZSd2jhVWlyzU
t7mpVTt7Ups7SL60c+I+38FAJz0WyfBsJQWPHZn0+5CpEaVuTMx7BK3pQFcFsqvdk8FJKCsb9fEd
d3SCRb8xqh3j/XLFXJx4+MvEsVzoQTHscfra24FNjq5euKSkrWlg5g9pmDDZf/hGuUzfC+on3k1c
yCrX3K95SHKCb+Rn3uf1NkGngJ1VKA0cKtWmSCJV9uECB9QDJJYnrtDT4q4isuZpqW5uxiGvI4C6
4UfQNVSqF8vIkWY2nWs46/omTa7ce70uVrPtKHHwq0HFCUr/x3FNf6FzctuMMI7uA01Rf5LJN9xu
zgaAOqw1gKmH1F7njcvVAzxTlj4YBDM0FKYZ6SegXaEuZHJQ+VW/Y60P93IKgo1V9OQwWEOkrNSw
QbOzaP16pJyAKoDA+lJHauNsRW+B9lzUB6viQAJuFSYXMXbi+0SV23WZJh4Ig8zY/qRyGxRLVohH
ewr6JPCDgaKn73GfD2w/84JG9SdrAvFO+QFeL0pNJtspn8Z54FWDvzcpyoxjjpuymzSmWHB109A7
eMW4gkYcHCo4dUJcIhjyOndg4/ujMqvoY3T4DrkjGF/4O+U7xLwAn+FQHRASJ+yrgz2Rc7LjYw+u
466u+L/L1qSXgU+els7Nlq+o3JFzqv0eiWgXWwY+m7Caio8mUMVdGU/2gbAx1Roj/qWL1ZtPS8Sm
uWbr9aGTVQzcBa/KKTCcccMmoLk1ea25iZk3bJeq/EEdo8g3WW0hwkZjv9ezzl6fBrPPrU/6pc4V
Bq9H7oZhnO5phwG+TqPeSS1a/diopFRiA6QMC6HJN8w5hxCs8PXUtCqfp3jQX1vo/JPbYgAEwC0g
dtQqjS40DyS3keAsjRPd/Ibv/RomNi+rmjnTI0u00B9oswm8rl8o1aF4wEu6FrAwHRDsWump6d0g
rOyrzSm8WvYglyWt4I7cVkV+nPIkeQrtDBYlV09mpna4kA8LH3Njabf2+mKDME92itMxfRkEmi5K
MEAzLjHXbkzYW4c5aevHIMjVDuAS/2vPYu2Q0s5960KaaYCq1C9N1IgvorLrL0UZvgS5pZ51WY0w
0wpV2WuyqjDYOihC/aCeLDqOHwdIjjT04aa37vop0h+KqP5qLQ3LnWqhPNNVIpVw8Khy7MdLqJN9
yyBEp9mcvSYqayw7oZfOlg7e0bkXcsco1D0j4IwfAzFveP56eGrzsKIGOyy2SYN45E8NbGPilQaa
ft1w1yFtKP0gMsZvtDap3PgVo3WbcsJKZa2QE3z+8a0JHW5i9cImcUh6uWltRWyktTgHNunxIVqW
5GxEQ3zINce6ZARyiKCZvJlU5Vtml8tzRF0ByGFBeM5lKVRuVKJbrymPCsk7f1SJW1jLVZlLtgx9
Few6OWQ3gHe2ry28r5qFVYuo1fAYUILsUTjGNhdldU9ARNA5IdbVX7FeZIXRnCmrzuDTwTDmCYZf
gXYaTK5tDG35S9mNdn4VadJqm4xVr3ZXC04BFwWdypA+MpG7MY2ay4fCrma8Fw7bITNiFRcXgzK/
dsVUTU/LqLD4dZWOgbe7JwiqWXLT95a0qHfRmmk88ZI0tr0tP31d2i+T1//JdbyyOuvEC0y+XaBY
NaHGfHr5k/xz/8sv+L+KPr+HQ921//d//z2JTerRwJaIqZ5bGerO322EeP3GJNPEeAmV1vAVh6Sv
oGyJLTboP1bp4bvMtd2QrOl7Y4ubbWtEYmNblOz0y6Ytuw0/6s5ZEh+G+z+AOlZLz58tjp/fm4nR
Hy4IoMW/Iw9y0kCFGsjxUlXNxaq4Kwb7ePi3wCPMT7wAOIrIaKHnqv/NR2kkHUhpZxgvsaRpnP9M
ah0Lq9x+vtD/MaL9gyS5IgWwcv1rSfKuLLqvfw2k/P53/hAlVay3jCVQcGEuAAX8cyLFRK9Ee9Rg
YsBblf8/kaL/D7Kk/hsUHWrJ0bl5w68q579B5tE1RNG/vE2xf5nQSoWmYXKzscr91ZlW0asNpWKO
rlZVOcLLPsWQcdVFDMIG894q0SS3Pc12uNRjrboLP5WYOIw+2k95xgpzWXm2Sg6Kx2ONHlW2lvl9
aSTuCiwPxMpWOais0yZ7jVcNqWwX9SPRwslxBRup3lUhScx+/qlCxcBIni1C2CgUFMANx0mLmxHX
FGuYqEvJmGKEnd10NtO7CgOgB2iVW9usnNV+rhivVzFNJMXCEntu3skDkyaRUXbQhwm1b15FOdNQ
e6JzdJNt0fUjuQnGwog8fZX5slXw66GP7pWmbw5DmSeVi2NnehhqZcd9l+sB8uG46ogEz7ucIAVm
fneel+R1MtrK01Ylkiv9OYJM3+zXVkfyAiMCcOf3ZZbQXmFpWAmIohMhIJ/atIgEAaYml988r7K6
9OI+ZtA56snS3rekfMzTKCzjO6/IfKKkPKHDkH6J5UAapVXADjXhlK51KG6ljyZu4cZmgbghKz/e
lYmexXq2t4iaU5q4NRfmLcG1nBopbc/CJyprUi5pNfTWaeknEu0LURAh5ATULO0TUtVO2EzMIyKn
cGs4ZfTOxWbnTgKxOz2EtkL836dUR38bNClAD4D9y2q6oj6cwqqSn04iWsyJqhy1iyxaIxePVh6I
rdnFFqndar3cImWs91xKgM+U8qVH8/MyTMQgiLw565NDrDuFRs0fAVIB81Rdr9dBlI7Xdr13q3FM
/AXISOljUwk9+oTE0U7wWIahioeanq1dWkZXglcszcyekhIqdiRetiYqvKzuwqMNapWiJ+jBMCdp
VNmrhTp0GAdnGrUYg7bLOneUssq+S8oGtK3zOaY068TSfQ4vYZc07CJbB38A3jNX18LsmORxIvZ6
0b8zPA0dfgDduFd4Bbn16lX4Hja6egrXuSpfJyxM7IVvrVNXts5fYhHTQ7HOZdHniKav01r+Obil
Uk1PUoTkvEfZDr69tjdxwzAu8ZqQcQEz6DSHMhhSSqWy0VJnqqijr3yPGHzWYRKc0cWM2j71e908
q5bVfonWgZQgr7Mtcyxn1Tqupuvg2guresaQczEKy3hY39nXQLSqz8FcbMxa3HGvmSnsgN9ga5Wx
teNKNrwClfqzFLN6Ldfhmh6D5dTU+nguh5TRO4OfO8dmuEsSEjsB6BQ3qEH7yTFtdxUn22OoI3zC
mpFnO7VeqPy+gn0ClqEE5pl2BONcxbWyT1iLvxp1OUZukk4jwVlNvuXGPE1uPy8lnNdMJfss9X4j
cKH8VCw7yr2OV2ObrnpF32XfobQ5HjSRFpZGP9cOXgNTf6zWaKknSZd/1+05fDISPaTwL22Mb90q
qhSo1/wblXLI7Ezi3qxg/PRDdhhVszymE+UjdpLQFjjA6dRW8WYyyBCNVTHYbo+hZEs5ueCJ0Hew
QgkbP3WrLoQsnz6BkkeRTcqbLeezs0pJxioqQS5GX7JXqclulNhxHT2zP6ZVj3IyO95jhC8+AMo6
tKGtClaVswSgeU+n0gSFKzCTW5c3NoGLYfJT3t2PQilRxMQqjjmrTMYu+pkbsoCVa4QQgFdJjVoV
nuy9qr2Xq+CG3KOQNheEHibVNN4Y4R1fWyW78lO8s5rxFSgjBi0tKe9kVtHEM6D8KRMS4IBC+jPE
HYoGUC8boF1Ag3WpfcEjkF+XVU4cVmFxXiVGsYqNcpUdA5pfHi3RkFlua9TGbUlsglscGqZdITfo
mGhu7G0hMMyr6hklPZE8AKw/0d/VfTEU1psmO3bzC28tPAuopxHZBGKYq65arAqrjdKOmoLqKmt4
H3wicQyHQj6zcq9O9mhEx9Jpqnvu0oPfATvglV2l3hhvwKMxhHQ31asczKSfsX1bheJgDXqKVTxe
mnnuPZrNfuSr0CyAMLoQ6sq7adWicak052XVpzPu9+hmzl09SAM16lPQ1kwlvYtWqRt7TvKOJUY+
JasQbq2SuPqpjitm5NyoDe32g91Nh3IKYp2mPtyeAyLftRmq9DV3yvo1XLX4AnPMS4WcdepXzT5a
1XuBjXFDQB6zy6rtB3NXu6pZgKXQ+WnJiuE46w7kvql3DK3+GToTDrRYZ75TYgNxbd001Gqk3tet
FWobdhTlsfjcTOTrkgKaCd15cSPkxl43GfW609AnJABj3XNQ2MLKI1m3H6uH8bvk36dBcl2TAEMY
PXNdn5B7b/eqvnDQ27jmEY3CNt5iZ/l/7J3ZktzGtUV/5f4AFEjMeK1CTd3VI5uTXhBNNol5SoyJ
r78ri5JNtmzy6j7LjpBlSaUqTIk85+y9tnf2s7Z9iv1JJpDpAFWTE4WJLaK/dCblWe77y2jnn81x
PWSD+sXm2HZNvWX975vjd19kxf74+4n9H5/5Y3Psi9/I/8EBZpuw2tgb/3ti79u/Mcj3TbADsByE
+51d28GLBkLOCiC8aWuH/2/XBthKny4AuEpsG8IEe/W3Nsc/bo2JrXCxtMLFRFPgc6O92hoHYhrX
rAncYxCQs1elKX2whD7Sd+fkPxSxr2hiOmYBxYKngy9wpdum/vvfYQXjEeUsMfLxEed2LUjQC1nc
lxi58IAcvSKd5FSubJ6jBhjTx59/t75e3+/+L19OBYBhhdOGIebVIaZeWS52EYRwnEKU/r7s52ha
IF1Vrlk85sJqnhM6OCGgo8yOmH9mXxYDDNDOk56NjZsELzXm2QG9NB3HzuiuRr3L6oMcvAUVr4v3
S7a7PoGgNPZ+/Iijdo7+HwdB+RRi0KdSQCDw4xk08YHYEKXDY7cu1m7BxLavDEYfmT+rt51twq0Q
Bbhto6J5LMyl/TiHCO1dNM78PhCA9x50h/umD4KNOa3ZIYQdtJ+Cojwt4VTQOZvFU5WNGlm0Dgx2
KWv+XrPgch0IjgAwAOgSY+QrcUjv2OOo/Dk8UmFhbDEZY+N1Vwe/yb/+/GxpZ+V3bYlv3xRgKCVK
j8id1xlNLsLEqhV804St/sjyzsXzgu5KDnb3YLrMqX/+ffoOev19dCawjXKL4/fUd+B3t7clesK1
DEbkU5LJB1YU5HBj8vfYnBwLvioaIVi2AvaCtvPq/IWS5YJpS3CUFqxXZGNfMedkx6IPnn5+OBdo
46vjcS2BT5YHD7n560UhZy8QMhGA5YTU5bT6vUUKOfcM8Z5zRCdYatyQB/GlGYpHNbnBuS29InJy
ET+mY71eV67bPUhFoC9AODqQ5KmbcKuEvR7xa8VXTVmrQ8a9+XZK/Fpt7dVkppTkM+QHJ+FLltax
dsSoZMfe8nrI4Wt2/PlBfhMj/XCUOH2F4HRaRC1pfO+PVy22YuZLq1yOc44YnQp3PvlJ3J8M9l37
pug1P675upTSiNyCkGFu3vxYEteyn0Q77ItWkuVcZDSFiVKMOq823wv6mbcuKS2/+3NVsVv3dlLM
1hsBBhGFwFwKxsBx+URVE+7TFYDIQN+Yfipa0jrJ1AGLqcin5HeWM3ryg+veJaPlHqcMbxFvFywU
bQzrJvGyowHxgol+hj0E/9Sht5vgCSBufspR7UW16FKGsEn8OeXFs63IITg57TrdtYQiaym+75yr
oCsPU+y5u3aynK3ntOPWG72mBKifECUhm+Id3HMqx7rc1JUy7tywVS8KucyGscCwS4rBPrixk/fM
HVKLSNLWiwx/dfDo2+ZTO/bVez9Ji68tcstlU5ihwhhCMUpx0Jg2Pfl0+eBDgIv8ypJH4rhKci/y
5YyMw7uju0xoS4D5bWNX2XxHjkP3qc5LUBoEcxtLCDExLr4YhRHcGHVpRE6SJTvDl1dVxRS/9ES3
K6zwtExGTYJjGzMYrudhkwB83Bh+jWgrZ94a0+woc1oajKI3fQNiXVT2R0jO1LbAz05JUVVwCVv1
1ighWPF3zfVWjAZzfbLyLBwIJRyfarYPpNQGp3F17GcZe/19znmqT6Anwi1MFPupcPY1CaU7OdE2
Hzvbfm462eyL1DIiFNlI24h1lW9x843bhgqPS4NQB2FxcpzVuE9TvM5xNe5Y26bTALlro4yFmY5M
rRfEZlXE/Kp9ULK8yWI6PcaMVnRKyjEiUEJu0mog8sY0rxBJM4xJHGdD2G2CpyS5YZLyOxGA5jEl
PusxFivZudJ7T6r0s8VIOJolKZtG7gGqdONgjz5CnFGUzzitinDTTCucEZMRz6jFGCTRMaEODebP
+PS2oqrhb+UN4XwkBhyKfgHIZwQ4Y9pU8WOWeJ9ahbNNC2LLN9JEx7XhZYRgax2KfZYEXh3ls5a1
J551wKZsXLvYDc6DgeUAgpZ6hkxvPoxZ7yMJUDQAEZnk7R1WPa4QPZ7uWinhAKZayqOwM5NuH4+L
x3QCV1LYWWsx7qyZrnrqp6h9SBRHPJUTyDs5yQcGEuOL5/fqgz3J+QoZ03QqJsYnU9I6Z2ka4Dxg
Lm5x6k+nEZUQU4+CqVCpVGJvzNzvxQlFr79S0XQeuRJmUiESWJe3zkSfCsYNsZBF0u4YYDvbXOHj
QS+UHYTX1edsoXFEQCetP4TA57wesbVk3oIGozULHJAjgYMe2mt0zcU+zif1dRrk3NyaKimjuGVT
sAIQZP5DcHtrVUGUJbw5BHrtjWViBjKn2dpxxPLK9wZk6lIVkZWa6hpbSf9+DWfnzuJBvVWZ2Y1R
EQ9eujHbZkJ1A5w0LM0V0U8uP6dE+5LylPnvUlKzz7Xrw/Q02V8AC03vIBuyO5nY8lF80r1Pwpxf
x7RPu4qA/FBbF48M47sPeW4XgA/XOcoM9oWG26pDSRb9aXa6Yt8ySX5HCkR56jKQnysDtWOZO6w9
WIQRGLL98somJrABcZBSdkve+Rpf+cTNH3DF+GLr2SgxQDm2u1BOHDk8vzsUB3Pkjra16yCL7hzX
Se5Wv4VnhheDz1hh2b9PPM+FimDzSwrU74dpGjQozGPEONg+NfRALsXODlP3TrAwbDF6ZYd2sNYj
1JhyG/pjfMVexUVy5BFjF5TyagKcCLsvVV/ZA0/vskmyriOTv8pp9WFMdh0L40vVHeLacK8HjCKP
ii/AjIZYYrPGPi5eV6Xu73PsUgnGXjo8mn7LnxXJ+ChNq4ukn4oPZuBe94XIDz5j3wNI2lXrBE37
2l3Mw9CxKBCBYd9OdufsW93frgoCMVDOpkhQ4nTX4KWEK23RMBkyPAWzu6Pvco8dJtSRFMl0kO2k
0gOn3y8+Syfo0rPsq27ibqb/Oyw1rhN6MSYTXkvGqF4qF7/0oqBB1IHlpLfLbC3Verq83v+Z5vyi
YIWuqbef/71gvf0y/8/NlyX7/IPK/I+P/WugY2tamOfa4UVk/j1LRdPHQC+TTIko7IeohQtizLb9
MGA8pJMW2CYjTbikVmrEWEjOJGAw39S0gr9Ts7qv9tskEPD17OypgGm/u693wh3d/nVO6vwsrTFT
zw7dZhZKB5DpzkxDNkYbG5Fkrqg0mr4yTg3Zha7csgWsj82cmaz+vXqR5DQRm2xChVpyNa3XS+35
XzpZ+iyyvifX7lgPiUcDHJnOrJw3Rp+uuPo0f9WigVv6BCRtWGsR4+9AY+RpeGdmxuA/TM3IXnfH
NFm26o1dy3jYeozzEYvbc5mpzeoYRMGAi4I4epUFxrxdAh+f60Q/F7hpQnbykp69b9SzlNF8AwSN
nAtWS/GNj5ZfYGkwKQGnBbljl+b7rPM1U61uL4S13qxq8zpDQ4hv0uw+o7ORe79r1b1rlbW/XdWc
81FPGevvbY1a+J+ok/8byMghy+FnD+Cd/JI0P+ScQCLSH/nz4RPebzA5aFVYDEA9W1dnf1o8iIx1
GQQE3Poh03CPue2fJg/vN4sAFD5HPwmdwHd8v4vJA0qIbwfwbqEDhn/n4bOtV9U1HSdw8L5r0Rpj
nooE8ce6qejHtZjHMLvPixAz0dam3dCBVyu8uzBuHefB8TrZYz03cUzG31LkZp0oV8TMHZfb7gK/
8Zm4bPoho4R4TL8RctxgMnBQeAVKFkigBeI2LdoYys58QWY8o+Xw6dEEJDVqkYc1igZdTcP2MYBp
FzqwsaF8XVVgVr/aSY1sPuy74JOhRSaLFyRXfqHVt02y0uL1y0f6+fEhwYsZ2exl2KeQv7qFKz2O
m87CzLFZy1YSRo3n662P9iXQIphKy2FqLYzxtEQm02KZRctm/Mkdf0fMyB7CbEG6ytpLH+VFddNr
AQ6NtjhkGwa0YWfDSjA2wbgOwa7vyjYKoZLi+odDMWXsJpLZ+5Rp/U8/eWl+68LljBBa+XeZxJvH
OGnBP1Z6urXjk125iUOaOCjvhky98d1hqCOuhPoQqwblLhbHcQOpJHnjO3ZMm6tRcYFcOiXJyovx
pczL8sFBJuwePGeh4KntaRey7tVA7HJGaD77vmTj07Z5r+Qi4UDhSd0SrV1dGT3QAtrQzCa2Vbyi
2ipmf9zYpcMtka8ZhkzUd/0KV7DvZeThzv04MHny7jkSy0RsOlVw1rTGLDNH0uK07gyrQvrV14K0
VEvT+swZ93NiQwboMqoZ4C8P3UrC1KZOiySy1NA8FFr2xvgH42vViQdDi+LqqfKuYoc42w0ZjN4L
3AYRLRcx3UVXl6qmSllsVRiIfVcb7ZmxV65uzHpkI3VFUTJjIoRST89sx4lw2i2N+7q9d2ACNCcI
KgJRrp0poBwpiQd0CKreOc8x9hicJzV9MAZTNHScqFo5ew+wirlWq5j8NxUIbpjtFLHtu1JOfscW
n0GjQn9O9hvkVqwUy6IT2K2kb67yJpbh2SMW8QW+pmppO/qFvykDVRnnySV+YYuHvLmFNJCdp3pI
r724nineUoaPRT+PcA0o4E9Lwo5x2+s6E3Skp+X12BCw7ZjoWTcD9HKG5mtiDEdT8wRpSWT32aIE
9ssOJsGmkXHFkx2jLtrYrcqGCBoXRR7u02k6r2s2dpFlgBNvUq5m1EJqFCgCDblChQdiQxPSxFos
0bP6N8tazTj5XfMgC3+M0sTG6koDjKSynHlPVBp+dguhoMTDAtU+RcVrejLCQzR/sABBH8A+d8mV
Y/aPK7Gf60M4Gp+NNax5phBYQDhjEOPeDkSyr/uhowDeJ6NqPtB3Np1NoMb0aV0DqzlQ3Mv6wF+k
MGb3MAxHViL1xul0+p/legDCs7K0CF9AFUyTKIdzTG62/MrI5607esHZpiBZ3+CXmdoj5CPRnGSs
lihoDUG6TW/erAyrH5x65nmMnTCvdnmilWmjWaPy6PLDutjBVW4EFGDBbCzLeREzYRp2X68R31Qc
sLz0O7iSMVI5rlUD+RhFl0Wz4cFolTnt7TEtIy/MrevGQ7VsBzlBcAbiTKZa6SKe2hU5AGwYi+uM
uDr/JDs/f87NwXhLP2/62Js0Y3eycRyeNWeZIgNGAzmInjGcZJJAjgckQzpx2ifymn8AGqMwWtzr
ruW1aEy9YK3SK5QaaC63ykHOam4oZRx82SOBpRY8RvSYnqQsrqd2OtJlw1oF0H1Ohk3jVqODDqkd
mQvUNMgE5fM7gGTvHW7hAfDnojMfatM64pbwHwCBiyjBjhMNVtqdsOP65o6GAcRYw8VB0Czz8ggG
07ktK2sE1i79StzgMGhuwCx7+SHoGvtDNywfAO/goQLLjDdXZCTMbafJHAgNZZZNwqKOa1yV6B+r
vMnllgJ2SR7EMsWS4EqnVKs6VrY/6ARTB5tMfNX1rBq3TlCIf+Rp/6f9lO14egfy3wuat8Nz+sP4
7dsH/txNXeoVky0TEjCCLHRR8uduShMjPZMRmECixnaKBvCfuykokRoOebHR/lnDaIIyQjYt1KIF
r3dYf0OUdtGcfdd9hjEZ2pTZDuMwxjp/yYtroOikjQrUTVivBtP+YG6Vwo9AgklVOTbwFh0mNCVJ
e9270JGEUtlhoftzr3SuDoZvOsI6QSAfsVIAt1geCdNy7xl89Lq1Wi5ZzPsHi9c4rUc6ok48P2LT
WmAgjhAiQ+dtGi/MvYC785Ymo2Lq6O6UsXEXomytrhrYy324RWPUBF/tlgH9eJxRlS0keviwmOIT
BHojh0cTdNObduIkvzHqBuls69CR3tHNl+s159Kx2RUAnKQRit8laU3sH5X27SaO9vDKiiTrkbLo
lkyh9ND51mpv59qLn+rKYolm/abrLZqoXEfjE1DH7ImCR8LZRef9sDSs8IvsTitvwX3axOMzLrUv
nSXCYpMVkpgCM7fxx02q9LchGR9WTa7vlGkzMvtYhmnzbE7dNUWWxjjmGumYJgUwR+BNM2qiwkjU
G0MJ5OqRmRR5so+d1rX8g8UubKRJe2FFCjOBeV9uqmLqiuXRK4Ho48XoYeIVm4pJL0Dqy13+T4fj
Fx0Oag70oD9ZEN4/9ym8neHHIuuPj/25LFBkhcx+6NsFId53/ez/uSxQZH2ruy5F1J8rglarosQg
Wsr1HJ249q/mBrN6OhGCXglOdQdj/t9Sq/4oqaYJiHlfhEz6PHYzl07JD7NEqpEOoNboPVQTHI1t
nS3jgyTOBG/Z3PW/f3difjmXv3wZhSYlI7BIAgbdV4PLxF2cEgqbA/RfEevkNNaTgrL47ltKCSPc
9mOCqvc5nEg6+n98NbAAlmaaKZzUH6vIzCgEeWHCeVghzH6sQ8l2BU4hwbpYXcSTHZBzQUUjiXHp
ob3+Kj/vxyJWH7lvkaamYz+Js2QE9uPXW3aW1PSh7YeyIt4QGO7ELo/omLW9yhr9dQu9/l+EK1rc
I9/Nif/4Um4Vh1cLdODXc2IyIuIxaUPrgVhb66m2A/tkVR4RtrQCiMQdGKQ6mc2Xj2Kkgk6HcXjx
dFZeaXich44W+6H1E1JhsK/CB1mBrjx7gUViDBFCprie2piMPfIFdFpbK9j7LSSE2L8Yd+vB6L9f
Xd8OAygQymyLV+dfBtHBHNjjQlj6A1Mw7pWxJBG7ROS8D3o2mvS3muuloEP/8xuG3sZfv1XDKnxe
5fQeX10xGEx+vmCnewDZJZ5qg3l059fpVzNHQkiJsjy6TituXcAlCDZShig///6/PpjEGjB592mg
cN+8flamMKxpWSziwSPr+zHTD4zSeavJ1IlfOB7Ef7hR6JTyZCFiYA/yWsAQK3+oTXMUD44Ob2RS
Bt5vyoS2EuswNPoNzjNeVv10mgQDtf7Mw3JJIssLJJR//8BtGq623vjYf7lrLcSGYWfGzNgYF3Rb
B0dzc7YGgDK4aIpfqRz+00OiNU88l/yXNpNu/n4npsBFSRPVnqwH2RP5VquUmCUnAZQ5+mZzXUli
WW0ddtl1GXd5WK7itpqYZCJ7FwZxSPnaXBvetDwmnUtyU2FawXlgZrcTwHnu03RicFKrnKfMDcCQ
XoWUquX+56fsEhP76hHxLa4f5SpNdO7YHw8iJ0N1DFQoHqCGmt2eBBl5vNw3i8ZhSkn4KGUs6x4K
SObwoCUT0ojgKpJ1c2yRDxIuQ7OqhPG5khAmYrN/CSSuzZ//zv+wCuo+fYDEgx+Lz+jHn2ksFEde
7IgHdwW2gvSC0yxa2X4UZiyeOrRPv7izdRvyh6dYZ5M4Ae9c5G1gTV5/YzWQ02UWqsdqbjfX7kDU
HM0r/Qeb6nvUrFNpe7Tcif8jI4NQVQCI86zCN9lYkC9o12p4sRumg7nJCmAaPASZ7bBw6nvicoqo
t2kiiSwNz2RgwWQFVHM2jMw5WT4HtIJi/EX0JEfw+rA4Eq4zQ0THQtv02mGyBkWIgFglD7QrkDi0
aiVKwzcgO9mlAgw5pdOsGbQg2YkMK2GSTlWc7kMaXPmm1FUHKXUtu+3cggJfDf5+urRhUNmMYluL
RNlgGNx4pYQnY0uDUoy3rQH/LjL9ppGb+dLZAT5JdByNNZ4M5OIowb91gPKy2ThknjyMujcU9FV+
Zhzc3E45c8QoaKQJ8QXPyweh/OJONKr8bBa9iMpsIO/KUuva8vum9EW55BsCbE6Jvhl4f1+Rro0z
tCOm+B5FLG2r5dLCcnQ3y/XTAKmJ7xvtu7Eu8zmyY99/g+c1ZV6b0zDegL3sKM/dhA4RzW0ltwyi
g08kbcIWrKt+KI7rQl2P3nx05MnqVGacYjJwzhBVccO2U3xl0hR/Q/wWiTA+3Dj5YMzQiTYQXGt3
2/VWkW6rlPCPe1w8pdwuoZPGEW7L8F2Sjrx2C+4RX+H+Af2hwl1XpXOyY2sQ7nyQXfy6xnWf+xAY
zbYOWG3YArIQTy1vgT5TfEyBCgSOYSMHDPq4hKYp6M9pMX8BZSgWqaCPuH7rKiJIo8WIsKg70/yj
8Zh860K22u+LgCW9nYpw+IwmxsMOzDD+YGa5jEK7Sm6lhblPhhlQRUI4Z9NcPwhtMba02ThgH/CJ
ViiIx4zERz+04j2VVPN7pU3KjYZCgnfBuKwtzMmo3cyrNjabI5cHIc1QH2TSulElcD9zY10EHQCc
MEYr7ZEOMEs7nekhF88SMCAXM/VUBz3O6vqbzRpRvhlyA5Sq8SOiSwKDSC1aQZBaNri9Yov/FUgt
3HZLw9wQ6SZThvIqXB0ibD8Y6eTZ/Nwir7HVd6oK9oapNz8rKd9NUXCmgfg012aCOo7V3gB2TDOI
pnFJ7YyAKy7fLkbPFbsk/lVIAMbt5Ie6q9ewVmSKu5JOreBl6tQIUrfMYNqPoey5sli/uagYEQgt
NmUQzXgRWs3d5NIXE0t25iQPox+smFsgjTzH7jxDNiIQbDeUhPAiAHKfl5hw4xn530u/wrr2dGvQ
cFiHfKeiRpdph1aDJxTvPrFe2EJIR+FZtt3mmm1d/G70piAqoJReQzC1njrT1f9QU4bnYZhYn1nO
4nhTOmGVREIM/JVk1RqRSSe/WqYmMzOER+MauJwcaWn2yACzEgtwKvLbEcZSSEObX5XowNLQb5bH
P/qbF72FXiPZwwXnGInNtZ9DwQXo3r/gyOJUhtIRT30/8qeXX1uNY5Jv0A0gK2XbaW1GN1P33WUv
UpTE89zVVSGPSTKJWyYd4nZy2BkqC6HpJNYQx1quHseMcsMuyRDOY/Sp6UCOZKT07lFZnHuB6ozI
PJ7fHLHBBCSaNKBH7Fr9C9JRTRLI2X2aOl8JbWS4o+dCGGzJ27YLk+4jsYrsfoFNq8fLRmEtSOm8
gg/pPVsL+3vtLfiIuSncLVaQvzBGJb8nQxR5ajrDvDVTHmmvicHn4MlqztxGXDtL/9q66Xjx9I08
6kjJRzM32YQ3TRfuLoGNIKh4mxODS8JvbJES7PVrFeNLJn3t1PWSXz7xmUlLYnDRdYYkw+qywRn1
VkUbdl6+FT9YCDlpOT3jqHThktJnLIiy8QmRc25mVwFBr1znOfXp4h547fADEVWRARyQ75HvaGDG
n0oj5cvryyMkkAgu+4mWCdsg3jy08OeHwJmZZ4dEUVJBBGzu+L9hIngB1w689KjRpUpB6+UgMNhx
Y5JxDMlwvsVo5J84nObanmAdZWpU5MylJb+WXCt5nGfeuIO+PS9huGZCOCzCmpF/c45V5t4J0Dzd
tHNiIG1MY2pAAVC33CDMDGAP8J+zFTMa2XyLkB4EOY7LlPlPeYF4cTd0hGKhPOAeKVOEgWlFL2ez
tBXHf1kEihJ+pMoY4WzLImOEolz7RCg5D5ynv76aCdDN9VNfDqL9mOtY6jDhqrLd745dbHNVMwu7
VMmLnPMwswUNa3DuRor/b1GJ93wJYy5MnStLvjXM98TliZey55dc7kRnwRp4PWcsAa7IWTCEhL3L
nrZLIIAu2KcJRtUXKO8cliaribtjJUX4LhtW7KMD5Wi/W72BTZEVkLe0sWD/viEJ3H2281w8WUZA
DRDmlCHOEoin2SbQemNbSoDqiPMQnWIWth9J52L33ol5ub8cIW8i9si9xwokGyRSl4IXKzzAS2Hz
iKJJfcpYus0NyTXiCcGieCJglctyIdKvDE/LbzvGy2tTITKYARUZzEaClGNf3TY81xaiSmaiiBPH
kUpGnzX0QkC581mUa4Q6lofe4yiKLHae23Hgea1TtNNlUfNYrcoGRWmv9n4kMDEglyphOcoKHi7L
gUEEnVi69ibllgfIoJnraRZ7NuwTvzuqzCXY2w3H0n1c5FxLqB4OTVVDEsaMAom7hn86fFcvMPBL
rJmnomsMgEFhMJdXAET4NBJhq3uDTA0jVwkhudquMUsZEFy99oERNw5NIljk2YokuiR3BuoVZk3N
9eUEfFuLdOGOQ7/9eFlYZeLzxrncuzGeViCBQyuPi5+pT5gN4ofL/elABT7kNAIOqECc4sYfA26R
wBzl0XGL6SpNlETGd7khoNkGX1t/KqZtJSdJJjUToFK17jPCNfF0uSs8AnpgC4N0vvUctP2iq8Vt
7upuA4j1rIFqWgvQyy5S9i0iFMJsGYL3B+nmgPAzfUDGXHH3ZZLcSumgCT0oNkIyovYUt8LhELjl
xBPK2WaOtKMt2PpxxxvGt2x737Rs7ce8YbW3M3GHKpuBXbpyU5uGQAwzzCzalxXQKQg0iprY52QP
saFf30POWbL9mcdGv4BwIiekd23baWAhJTFnivedEYQsVxg1mDWOA4+ZTdKqzZxMLY+VciSpu5Rq
70IywN4lbsJxjwpAMr5SGA4RHeVFbCR7IeZ4IsiW4zBONV7aPjebE2IbcStNUmkpGnUwQJI13O0m
2aHyaXAJWtglRhG+M+cWu2S76OP1w/neGS3/zRgs1R1SCiQ4MW7AMO+PLpKGjS9Z2QkNzL8mRDPB
iOwYqnqU1ISD2zzAiJIec4b+3VYBft1CBBxCdijKe0d6POc5a7mgjTuvy8EYc+BPkNMn8CXNsEkn
6BBZ2+Y3NpFEYstbszpR2S/HWrTo7YEM1jdxg7w9XHT6hWeRdsrAgjtM9haihGWB6HXV6cX/Ko8T
GpFIDym0R6ehgiGB+HTJYq/pso3broxn402SA+tltNvyxw7vLGEl7rrc0wEkoQ091hGNMutSN7HH
qfSWrksDKEQJuHm0oMZ21BONS6FclKyysx3yqIZph1jclPy8ePVpNlkN+wNGGfzS5fIyiVPW7RXi
W0H4d8iSVIRtuMv1O1wYefwuDnTM86UwTMykbq+gIaOSlANrWuMtfowveZFHP23CcxaS3KBlArfJ
4obvhDFg011VAEaHiBFqMK5r7Vm8P8k/5m6tElar1cusp4lvhvTNEhlizr1fQ16Yu8ughqARFvVL
xDuG1KxCl0v7al6c9mMBhnLTDKx7knnF7VBy82SxUVwZjbv3Er0yr2vDG4jaLj1abpp9cSbP7K/d
duSJGwxwK27RhWfj2w6jo0di8GauyKVyTuQ+mf6Jgg2nZE99g9xklAf0s+C24DSQUN0PSOmx5D8F
gaBl54asSvR5OCU+w2N6TbFFJVF5vFi8SXlPKR3raAVgfGrdhedhTfRycNkyu2b11UusZUOXrDL3
aOaJ9AFQbu355vQplePydkmhdqcEH79tx6SIep4QVmeqnXXPC3HEgwuk2GJ23Br38jLAZzvNMN+W
9nK0Etf4PLa2+5KH4/qlZFf5lRlXz3Z7LiEcecqic0EgkNDKgFJrBBx+LsGMF+lA19V5t+satNOu
vWS3mRYYJLmXva/aIXnjsccnIb4qmfdoQYIKXHUb2m38NjVQtTad4t/kXrQL2UXHsF40DaWZzGLr
D6bMNxBKvI+X7sw/E55fTXjQMdI3+u8j36cvdf2l7798+WHu++1Tfwx4AvEbwZj/Nk/+MdwJzd9o
9tu4zwL678BA6Lz+MeGxvd+YvJj0biyandqO+a8Jj+38xr5Ga+sIt8XCSHvnb4x+sX/+0C3CyUU7
34PbYQIlQcz6ur3rK2kb6ezWJ2Oiy0LKpR8n+bTD+w1HlcZqIDbC8635PFgYZqq+U5HoYXFQI/rH
rnKyDa2gnv2m6xMe3zne01KYxc7LTKIPEq8HSCfRbiTe8qFa0NlHynbt5zCpxclqzZL5rztvOyhO
O6gUL2PdDqfJ7pODy1gt8og82ZI3k27XdRgPagK/T2KF0xBAs/TAhbD7l0w16TAhpnHaLniuEXyf
xiUBIZd57NR8wK3YQLZTniV3oI2DY60yXE+pPWWbqXcGXuaW13xIxdgdrMlYrwgFDwmxszzvE+Ki
FjZw1eItr1Ce3DRSAcLKh+BMWWM+jjMwu7pEZTuK8IbhLg2sKkl+x2BP9ikpHcfVJya9yHid0nyV
B6JD6+OcOdtC2uqhaRvAjrUFJMQgV35FqUs8ApnZuJBYK4t7vCm44yFTkfszB7sS/dVmLDr3jdQU
iLlzzK25Os45BHJyGvvVOMbGKq4cGu9XZY+3oMBVv02Rz0R673DTeRhLdl1goBucZ8T0WevsLOH6
5wQp/IGZRbW3OsDX5tqvDzix+hs/M+JNMVpP3lItn1Uxert+Bpgc+0X/sBZkMc3KK/fkLy2R0S7q
0SHj6tPIjJ2X++9mBftatHZ+HKfE0uVR/G4KMuIM8th7QahWqJtRWflN4qJxLIMW+MNCX3oHX3KK
sjQIjr0n5b7zrCyCpoCL3XUtOMMDFjYlw0+BrOevCT3Z/WrWS7Dt4op0j8BG+alm0MhQZ9+mo8jf
IklTz7gk0CPUq2veGE0xXQf6tdWg56T9E6btrgVgvPHIQInIuQyuYpz4d7aYmptyFm/TxWgHsi2c
7hiMTcG4vyMDEoHinVXJ8NrpEERQZTloczJhVP5xNFCE72np0AYKR4c8MnAv8xX6nn1eW0h91kXa
+9RpqeNFh3wUFl51VGOQb2s4cLBqHERZMHPHKiKybbKivEv8qBcVI0Frre4Nwz2GLtpVjI7djfSs
56aEXHimPlzS61aU771M+o80DUGCBcI49dnoxNahHOwcyd4UznX4eXVUl+2SWK1367T09/1oBdVn
2C/xeoaigjFiGN/CmbTvZQBDddyVhf/kxH2+C+UodklZh1dgxy1o6HHPS6tF5/fYLkaVz9uMuOFj
C0tdvrVK6h3ofWZB2zdC3d74V6Bpgt5AxprDGWGh5LxXU7vuQWbUHokfSWx+XNNuHkg3MZLbTvmV
/x4+mdUBeXSVeKiXcIxf8rjr6TSuBMaYIQwIx0B7P5IwRZe6IEqpAketG0bFlkxrtgnmEOafIJoo
4xjUE1tql2Q3iL9sSnCpETiKcQU5BS2NpEIBo2uXgikqd4oJpf0k0oGSsu6oFmsINi/KsYfiYMUL
gjuQwz4IdCghtBsFguMdtjS+ci0TNv1QbZgmo/KttiCVKdoue3TWPr4R5xYbRisE7BpVdOJtOmlh
3dz5gbIaDwwfEUDDNeJ/14wa4nc2ib/4CR6D2rtbJm/Zuw6tYtMsJ97/LueYNmKsnso5sK4lHgO5
KRrZgcMjLe+ASN+7qUOHXKYs5Llf3Fj7SsFZWyP5oqOw0kPtT8GhAY5yX1vlmfQx4W+kcJvzkrrp
ddy2/r6ZB4rN0gl8LaTLWviR9YimL/csHY56cI06189qzvqFTXQnE3q/e/T9YEXKNt95Vr+KrT27
Bhy1ur71U4AiweR7t4PXTR9d2nBqY9nhtWILuyk7KaJicZLDIIdVp3yMpbmp+lV97lT3v+ydyXLc
1pqtX+VGzeEAsNHsfSNqcBPZMclkI1IUpQmCpEQ0G30PPP39QPu4JNlhl6umZ+IjH5NCNmj+Zq1v
vfCMIlAECdd+9OltkiExV2tZbd5HixXu8dHJjxiq2jsHdRwPB/qGLPLbm7KTxj4zZvM0wI97XWzP
vYUfu219L7rg1hkec/6qJ+1bybYFzf15sOqp3HShXR1Tt54ufdiXZ8e1CRurJ8xt45x+iTG5nADk
QIONpj0B4gziO3NJg07QIxCiAeYnncPlFpVkuou1OrRZUX1cwIBeAPcnUQya4oHAWhfpskU29EKC
VDBmeP19h6CXLXwoeZmI1T5GO7etGhrRkePfs1JwNzYbJyb2YXyLHBIYyRLrnZOq6ODxBvYVFSZ2
RIhU3BoX50kAQuFZ6KrqGbtGd7b8xfqGsaTcux26S0Ba1tFrawGNmePZqoy2CLuiPQ1htWuKLrvW
5lg/Qjytz33TNbcunIcr6VtFQGRYekX8JvtxEQ/XunSXAM+HtwKGvxARmFzNcLE+hYBursOQORO6
To9KIMeQ30tclWUumHhODDGChCv/1mVodVC21zxLH+h8i9WbtMqOBa075ZDPpAdaulWIsGMEX/Co
XsYWeVc15eZOY7O8iM3oU4gePrBoDigefHIeiRHeJeDZwRFYxtNUhCYkrrI+T9iaL4XRrlqqJiIh
2YA05lixk7JW6T7im2Er3DMGajcOTb4yyFBph8nDZOua2FoUaHTm9nZH2gB0DcYLGpsef5sJ+kVI
Lupm6JguJO6vI+DJiWmjfTPlTtA0WhGTPnhz7N/TrsqIR16Uw4F7aD3Aa3f/ru//O1AVihvzLz1q
56QlwBJDQ5V8X+H/9nv/qvDlL0gK0dJwrSFNQIzyu4RLUfy/a7TWNuJf5T1//JeS0/zF8hXR3wAr
OW3RV/yTct6TP27RseK4LioqtCGeEBT1PytDEtK4XM0FfoFIeDn7kSZq2W4ZjCw5Xabb4VMlUwOv
qA2nCUxzPWuHVcCaZeeU88cl7LHCllELKa/UgHg3yprLBrsMCxH2Trjj53UqW+lmQRKVJv1yGSb0
1buirTCNsqQ8A7Q2j7xKUlLm2Jn0NUaF4ZsPeJfxTELx08RC4ZTlGfShNmY/aNJwOsiR5ykbo2Vf
YUTFIeqAZnAnRmNeMRXkATouevWxqJ4FKlV4akpvi54JL2P+1Np4hLwU1ZFBY9Q398zCemqzKSbb
ajZM6X8dIkAFe0jJhv1oDmGU7PI+muiVKZXdzzE0AHjwalSspMsOQovYjHldjbe17fcxkHPCxa8X
jOSAVzVFwIcxMr09jOG8djYJC0q5BwnXmVuMwMK9oAThJyMrVv7T1OiqOHjsKTbM5aDQcUVDHAPm
5rM5+/VGYP12X8g9Rh7epi6il3yZo5vBn8tdCZ2EfRulRcVjtJZPVJGdsSsYV+8IU+Rx7S3bjn+j
PhmaVzeth2v45GYbaDMSR7B21h3ul5Io8XB4arI7xC7ZIW9y88zKNjtIta+agaJzyLz6ssnHfe3U
rNBjbXPCVL656XpmssaswjtuR9NHDbj9yYzJ1PAzQhyE25dgXbT7jYTj9AOjnGmDXaEG8GtAlsCA
ctEhwviM7UYDfY5J3PKb4oLqhjDGMDui6s0+sKbRd0T9kbjnG5HPdLw+GNbonVCtQoWZHzA4DhhF
lGpf3BK2R65jnwBHkVzoCDO7OZKl7JtZuwM5lZOdkmQfy8ErNjW73QN7K/XqRXoFX4RNest+qH5m
F+jCqsexcK1muUIFEe0QOuXxWzMsQp4peL7Hul4ehZ09pEZlf/bYXESM+/VrYnvWo0c8xtYZhbMP
s5CpnM6HjVcz72zE+A3uuHxeJvLmVEXluBniqHtulnaHF6k5WjGYX12Nl4ODUzujHiR5dBE56uew
PDbUhBclLlYmo771GW2MvLb8YoQbMXYXzPWyi8KZVcAMtH1o+zK6oYoCkyFycTmy2LiGjofSmiX6
XQUn/7ofqvSpLuL0M98o4WxTLy77csmOfVFU13pxstcq6rxwDU70T0kjltva7YarvKupydmZDZuw
kv6HOe3yjAem4LbC7OosGR/cqcX01n6Syz6bGjrWNe/6VHiRuOll314NjUg+TaupA0LzaJ4rPSTn
Ltb1Q6/7kVAIol7ISS7gaCTqc+nM6WMzeN1l55bK2E29n55Maix7j4Ikv3VNFV6AsR4P3WJGW5Oo
sH1TD+6bOzT1AUHM/GlKgQxEyrggezO/gBNxZooLELtH6zEql61XEV3Y8OVmdw0kUmJTsQdk+MDI
g1Dn7GhixdgUUNBZbRPFC47U36N/mLbL5NUvRMH2l2yYEoaXM+v6whnv0tKtr2Mt52PZ9OIunMf5
qSdv7dUNreGODyS8mcqq/7T4sxUMzojQoO149pN/cxzpGQ+Vk3oMGWgsP1YJ61O+dq4WY6z3hKxW
X4XhdQdIosBMpxAU+uRNK72z6W59ayjsgHhjgqVtRO2SiNG3xcZ7DEguxG1nzuVW2bhuJj2c4zC/
ZVWhru3Sjp5syfW/uKreT2ImotSErnAG7GaeVacVhqfcvkNrQ46FhRrsqiyt7KCy6SYjQY8Kkgv1
xOLd2S7IAADvjTDwEpDZp6pMmf5Ij2A5NiTnvibO1BfcaoqsQBDnEitRO9Y9JHfXDrD9hAAGPWIR
0xFePVghytG+TdNjO7f1i/b8HdW7PvEsUWRilvaXtMfuiF0rO9SYBR+sJm0/RFhfru1unjZGX6/l
46zrj23Rq+uJMIDz0FbGc0WdyRPNGj9kLE0i8hpa/6pA0vV1Nsp0DjQ6vWNRuOPJiPLhELbWcD10
jTjZGUMamdT14+i67S2oj3A7O8NyEAjv73iysdNUffkiu8J/mzGSZhuWpGyLVPR1JASSCA7a07Cr
9iNt5uU8gc/2LSI4DcAZOlBGa1xI2OGQ2NtseK5yaWXBAL81C7wFY0MWO/VjiGJqV/pVeSHdHGq9
66X6rXCset+qof4ko8Lzdk4Z5S8iiuShqKfw3BP+czlIAm2yaWkuYiWPqtc2e1ib5xu9G9V755jq
JpV5e9a47na9xOXH8rE7k37lsY3S7vWY+cPGGIr+Eyg4dr+VGtqgdQwUOa0Y+7sqauXVYqj5mymA
+TLuAE6I1KWOoNd2xkMcu97nOim59WijhJHYshdcb9qVRx9HFkNnSnpdXYjrxGRE1hdkiGsJQpd0
JFce/I61MOfEmIiAFTt5aVB8gqn05TOMjop2Tjw7fVuejahw72W0pjKak7gaO+VwG5xtnCqLGZAC
h07BbU81FPMDI8VgmItky77aPvf0qReRXQoEKiSllJEtPvqyG3aTD+O7rhmiGMwlwLCz02UXTeKm
Tgh1LUVFxKjZ3vlkbb8CMCFS2eqqZduPg7q33LTaE/Zok+LRsCgL09gJcqNybnVYh+jZ2D/fZVHh
H8aYh+xoiisZAmcKPBJazzXpC53jTSeFEo2EC6P+FveJzRRqhigWdrV/RNhHBBu5OEERzu0tISrV
rZ6r+pjGtn2cBIxINlJGMI7gdA+h1fifqAXsh0modEYmI/w3mRv95xzw3j7U1RPhK/7OSNWdYOWa
8v7MjrpjlO3R5pZHImqXxqexaowLKG5tgs7Na4DsGPXymlQN8cxtEo4nu2fWw37sctYy4tR0WhLk
tXsbUpvurYSHde9pJ92PsvHTragX6g+kxP01IIR629bNY2E2+c0wDlhdwek6B553xX5wGNFknTHv
jcTyj8Cc5Y1v+RNPBT/5TIHmtcCBJAXIDOCvSkNCPbQigtpqLH3hZpEVcGZnt2NZwb1skEO49Fsl
5evQzjtt6PED48Z4My5ivPDMubjpdD1ynQiv4eRQ/lcK33jnONo+aKJ8z9KHCLzB+QOSGlTneD+Y
WfTR1GX20bGpARk4LA5InppoHN2py0V7VCuRG17g6yUQEwkecTLraGbYyCG8SPqhWbZTJNJT2qH7
2CSDlfSUmEQS5DUG3G8iT/2W8ZLuZrR8aJ6QSA2wZKZONid2pDWi8FacHaeZr9U6MmGVttq46+kU
F+Oyiyj8nxZPXqbM6pnKjNveJu89cS3epXPKGXR8ScD/MV8FJlUDiaEkyz2yRSCqzrCqNgOw1+3q
DNlVYnlu4vkl8Y07WZEXrNDNYY5CTtfWCd17V4wHUxjMu1nUEwtkXyaZhZIhjT7ytaCkmKUT0K/3
W5FR3BhZcjNgOzhjM/tsrSHw00DyIHzqDPOTJCYrz/hg8lERvzdX7HJFtSl9QuyJm2Yf2ss9OsL5
JJPhJp4d+1E0BTkgzH4JafFAAAA6AA1mTAsJ05iCl3LG8OnkB1+y/iT0WXyeDXs6sLjHYK3kQYWu
f4PVXgeVV+hzwen3bLT+zvbd8CFHBnOsmCOeXBtfbUwK4XYgVy9YmEpfQujAkl/5cj+33RIQkuKy
T2QUWZVddF0YGU92luc3TESzbSqJU1q6nD6BDOjAq/x2891W6vZXvff/+S674UdV8NoYYlQQqI8d
BqmS/vBHeXUcOnOW9DK5SHMEZBuDbfOpWSR3aVKKvXuHyMrXilqq4JEN0OmvD05/+53S+teD4260
cRDAa7F+9ksAl2u8eamSCxC8zeuSNsVVlWQxXjyl/0ZGvkry/0vt/n4orBH0NGv3i2b/p/eZ1Enq
MS7iUJVdFzuukRlg3ByVLPB+3/L9yedp0dL/4UAgLBRNP0sw72cKpi5nhBzajy5IFZn3sWxWkSUW
vqxIuluwfYjpB/T8KO+c/BmRIh01dvb4xgCAT3MdoibY/fVL+uNXjDcHtimrRklP66+v+Du3Qm92
MobhF13UU7GczRyepUhHOmgnU1hxzChuXifwp68Ve7DT+7H/vR/+m/2wzxr2u29p+9w9/5a+e/2c
f/vP/whK1sOvXfLad9+Pj379td+mR2B5ib0w1zXqO2NlPdV+2xGD5fXZnJqm8HEa+sjOfx8iwd4F
f8La2OOKZm+7sll+Gyo5JjtihZ0QNyF7Can+kQuQeJOfTnXm90LZWA5ZVGPM+Jmy4tqzp5CNDcey
iKytHSfZLl4KFUD3eCIX4kVijeC2thDv0k8q0ClUsGma9YmStqK+lw9ykEhJsk6fpz67GiSkNN/w
rlnkMNc3DZ4w6aCYhzoT0hDGO47IzW0dVcjpZM18AlVloDzohWjJ76pwwP4ak2qdYm7fWbU/bSKL
YxoRmLmUWHp007W5TXX7xC73AS1wuamr0oaWnb54RmVus5wf1zzSAvJYm4tqaJ4sJHyUSgO5VYtr
7PLQf4R//gEe58sA9p3frZ6yMnkro07wwPepfDxsZzEbQ7vg/XjV1O3Mpn7yrBSl5JrmPRq8PXTb
djABQGItxLYXEHxUdN0uJAEiQKqzi7pcEBag32xtTBvP46MsZYNzouYvzQY+AtZDH3kLfAwmwYkM
K7dhw08NlDzBUDnGLg5tKAEx8AykY9UeYDz4hZrua9DO3Sj7brf+ZurA2ksUzRw7DqJwZz6CKhPd
zu2s5S4qGQyBe9tlhPdtMrBPl64DfLkYwdH1NS9IEMG7NRee3K2a2P+C9FVl8TYXdXmsRWNT5YCM
GPXM7U1l0WuYGeyCGhLgUfbuRJFRp5opoEwUsXunA/7LvMpm+qfaB5RR+grQZhiAcWAEuIDzozQU
G7FO+EfXpzsyHt5PkqRGBDU7dbtFZWhurVlgT5V0mqZ6GKU1wHHhH7np3g0JLypKkUsJYw1yS/t2
S3c0nXzK6R3gB86ijp8lufQ6IUFsW5fQZX3gIoEXsstdbE6sPsspBVz3mvP5bVKEyqFXkptsTF7g
afPdL/wbPQoZrJYBnrKTbUB6Ab+T8ymhqJBb26+4HdcY2Ju2eXr/vvNIUkdlnFbdyPsl7EUhbGAc
WdY433tPZifTit64yDmrPX5WkrcG5oZThZlIEkR1N3/MYv6VwIkXYfFCuPIkThCgrz0fl+/4D/PC
Nz/WXCe+P4Yn4qmWc+xzdSi/ffJJ9ws8n29Y9pxMkqvx/cMoALMGo8GPVjp/yUuojMwk61OGBH7n
0CAgXm7D00xs5oe8pfcgiozhTwPqWXRVtV9ygqsbXZrbvGFcXJtEeoxR3OL0MaYD3EzrStRhErwT
DrG7ILIaxRXR0sWm6EvOsoL/OI0UWxJ9yFaY3AjkQLiKBiS5YwzwxoozuRtimtL18hLpAtnQAnWE
f5htTEnxX6LtBL7D143hQVMbmsVhMoXeDdZ6GWpZBu/frbGm1Bkh8Z/gTbmFcAoUVQ1FCr8FG1q+
v/eBNNAT9nNM5HZznqm9J6CbjAan8/sJsJ7hXOJ3ibMUBzFzG1MD17dDu0XnyVfX9aPgOuA0mrTd
7QbIxM9V4hpHN+atgo6sAramSDeU4O7lJi/JzB9GSxPZwOvDvsZ9xeBqzkWHK6uwsBk1fQF735yu
3Yk84TF9MSD2ApIdiytiCPUu87kioAQQyuhynZJobl3NPikjsORARuWiuDJa0t8WTDPce/PngnCh
jbUUm2RyDirO2o3Jtu8qtOBlOq0goBCl9RZ2Ea4Ru20uRg8huk+oxnZKcvNolq7YGVnETZH+gnwf
vjrUauoQ9vYd4355WCwwy1XHzaRyhiFwa942IM4kGHviOLhE6G8A4BxzPxO/3ptsRTX1ftEC7MIH
FBkP/N3xrcvketu4zp09p/PBQ9mwcUll5rEzcjLVU7VvvYTvD+jXNq7N4moCJXXd+/qN1SgfzcwV
8P5Zg/MD8ZnzV/YW36tTeGxJp46eniqW0Qi7Vz8zwlsITTmEUxyQMqzfap//O+/THRc9mQwJ9xOH
vmVvNc2rNIkLLwxi88rafySXtKSnjG+NkdDEEpK5GCF/Qcxi82JkiMi3Xj+bO1sDNt0Uk+H12yVb
vtArrXNkKgJvhy2rNRiRNOmLDbh2iyVVEWdo2g9uRN/QYtxMz3PU9qdkNPkKhQn5hdBCi+iV1MSc
EZeUo0gMvBBPGUpoH0HKNKT4QTpzh/64Qc/vxBVA0ho5SwWzwsC49ZWJ0quT0BlvIjHpN1kLYyG3
w1gW5j5qGo9dAS9Y5Rpq1KYxakIBU7iaeeoMxjbiUbS1LRme1YhjYJ+JYiTLln7Yv0B10ObHbl46
42mOnCGIexJkr8JYiY6lZ2Z5ATspAlDcwbPnXWQXofGBxk6fYt97+K4U+5Ma/ueCmbrGAWEnPM9H
a/cHVnqmDKBFzGuJE5/nA439W6J5uIhCPvQNgyAXFk/gJJzpf33cn5d078d1KNJtT5q+MH+yusLk
tmfVVf3RGt9vdlyDItFfie3QGEb0218f7efm6/1oPgmItoOPG7jMj20BdEqD6WPRsxzjBFkrAaVD
A5E4tsj3I/27CfibJmA13H73nfyhCfh/2fPLc/78fQPw66/8a33s/CIRclpwLyxaSXgbvzcAUhLZ
wVqZlo6FEv/kHP59iwwGxIchgDHf4RRWsBH+a6ts244AJO9BFcEN/M8agJ/Kf/4WBHO8CtMmBA/k
448nUEonzSPAMY7KMJA+JOm8HHsu47+5Gn8+T9fDIN6kyQEeKqmifjzMYrUUEctgHJmY4cEp83kr
elPe5ONg5JvvPv8/ufJ/vgI5FmN+xiGoh0jhWFMCv2+V+S5S7nAiPM5WqW7QZg9nD6zKyVnM6bby
cuQzf31AlL1/+BR9gdJ2zY+UlvDNlbPwXXc+IeauLb8hlHJuuBezx+iuuPeQL1oaKPQCyfb50WSy
waiYW6LYurgDeL5RgRWH2o36wB1YHFHn4ZipVs2/Ktf1OLdw86UgzZr6uVWHOozUgeyCBLH8bDMU
norT3Fj5XaYzBbyj6T5anVec1ECnYIQ5qKO5S5AppW6xXUmVh7k2MWxEzEPrrs3vYOgt34hPWx5j
7TSPYJ3PJP8l5MpnRcAayDwuttDMG7nZEQEl+ju77fO3RSzlDVPU9KONaxh0eJjteegXATnNQ9CX
xUjREJbbeqntg0SFt2nqedxZ8cS0tRPtpW915XVTyRHbqBbPjFWJJffGers0xnisQSixv5lU6AFM
scvXFuMZMe75dIczMibjsOZZu2mkszdbu/mcaEONDEnjxm95fs9jNLaflWu7c3sFRzHd+whvi2AM
Oc8DzOPE6ZoiL176BlsuBiv5KVXa/qAiU8VM6Vv1NZUtmcCWWhu93J5LDfQiwY2BjwcfrRTxi46z
NXq4cLIbalZJue1E5ZXfjyyA2DU+ynnJUFYkzda2M869dIkQEiWpe5MI6wOiKZMsK4w3MY3RrrXM
5nPul8O+nMxuLwcPF/VUevnXZkVVxUX8OjdptY0YwV1GSvYM7Rc3znctH06Mj/Fcw/D55AjbuBNF
slyZoNdbkP7MxT1UkAYq5TQ0N0Zp3Dte4l6EgBqOw1i0O8FC68pMo/4rFr3uhSVRmu2WaCEh0ugS
deIjaLdx6L3WXUbdigwPMyfWRz/7CkNh3DDoJ0sMVQC26Y8KgxcnKUtoo5IQKI2cMETq/aC0UTOr
MPE2ftVdpkbj0GZ3YBg9U6bPwF8JmTb8LyJkbhvjsWAv49UfwjGzrwAB3rrTiNhDSt/h1ObqmVx7
OGOVsXcwWr5NuW/s3Yadlibz7KVDDBzwzbovLEX1DVIEe6uXrvvA0tsIik5+qGuV7Hp3eTL6hhDF
hXAF0APtNYkSy25U3nhfFKoPIvIZ93NOwvJIvIQIS/uYaMnSYtNFQzy/FixT7U049H1JrccikMWb
JPVgs7QpuvAo1y4qyHUFSHwZlhTMfvN0kSkzmhExRDV699AwouURcKYzsGiw2YFhxTFKtJbz0KYP
zm/SMCud5DA++HMX79S7tgQiOzoTgi7RnLir/ER1sigO47B4qFLIYpcYYrRN2KIktWCboIGU+zZt
EyQtUd55OGcYWH4YtMtPiioZCC+sG9QwZY7o+jbyjAiZTOXVbXypQtzwiFTC0f1sV3FPk2FSuMVw
/CdlP6b9aLj7eoJ6/RUGK19U3MWdcWJRtcp1dB4W0OUt1erPgPb1vRqw9zZmwW24zH0yR8wue/QR
7DZBKOxw3oy9J07uNFA3I4we+41rxOrg4tg8jXZYX1nT5B7tHE7PZtJzQtjpoixE/yWVd4udGoNP
6IX3xMONrx4lJnENjI32jl7t1uDq6MGdYo1vxNGNk6c4JROO7i7vlyLI6zDkYpdYxGrHwRLlD761
Z/4EFg6lwA6vaRcUrUkjaszEHhrIgL9MDX+qEYLeL62JaN4tjL7aDsOY303Cqb45HtwQXgjgOG07
WIJnlbNC9KIs3jXzyMqXzPKbzE285yyveX0iG6x92Po5iAngDoGmuy8CECT8N9fo8jdbNtkjvSPR
oAzkli1MzPI+ykmM3LSUERY3D03DEYfZv6vAb/8tKeFKo/6uKvhDGXh+btvn17hvv3Vd+30xaP/6
m79Vg576RTHVhfnosn21wKH9Xg0yDnbxs2NxkO6/yG+/VYOMg7m5sd9ZR7RQbb4fB1u/2AK0mElY
E2XPWl7+A8vQz3UMBjyfidgqc+RgBJn9WMcoQZSSrozqKJPsjQtKHQxZhptE4q387tP5kyLtz44E
KcIRaN6Ebf2MKMsKp3CWyeJI9kICpll9qQqie8Yw7oN/fiSOwSjFAcUGVezH9xShQFmaSlfHjkyN
IOzNm3bIAVEi/frHBwLbxZPM5XAmx/rxQIOfWapsluo4t/pNZ/otNJK3lP/9nxxmhRNCD6Tn++k7
gpG9tLE7VdiBVhCFRNPZkj0X6Cn5H3x0nKsKjT83b2m906e+K2ujysydMuYdDWHeXE1mrzc8BeVV
U/zjJDXJXs+2WQsrQZP0M9cIxLc0OjVWx3gc9YbJyYc5mh4tY34E+Px3LfofRgPrwRgMMGUhy4p2
4ccvysDowLVZVkdVr4OuNidYWuLiKo3k2ZSktiUOw0cLsMM/PxXXjQ72bx/lhPfzV+c1ZW9nVKTH
CrnMfd8wAXSVoR+NlD/99Vmynmzfr0q5kiXGRJu7Ahsmruof3+PSp9TxJdRVBFPNMe8ropZsM7z/
66P8yVX8w1F+6nvgbzES6jOOAlvr0m6mxyEfi9N7EMX/7kg/nfWjzuNyYM1wjLN+3npT+ryg9YBP
/reXl/nHN0W/Di1ytWE6NtL9Hz+6EreczMsqP+KRK7eVSVjAZq541i5OPu8UHNYtnQEod/Ta8Mun
cvsOcQJQU5yGmq49wDI17eREW9fQC736cZIH7zRvCJkkRTOtRBohLvCuDGfUAJjhqwVAAe6LelNW
/MiMlG9namae1ELu0Z/q/A5HnP1J+zaWpjANv4A8n7cjMdfH0CfKo2RofxhTzmftT14E4K2nsYZt
IbdDjdu86+Ji1+us2HW2X9x3RurA1FrG1/ee8r1rHDw6yTmlQEEQxBQx9mVc7kDBmC/vtL+k5fW8
W8DzkDetgSLsSxVVN5G9lNsOdil5PgIQ3cbqM+brNSNtRri0olD9pl1aM6w2mspgf8O7W3JuXMhd
OqbPaBxZOWF1iyixPI9HQOFP1r6LkVOwR1t7d3w6h7SBFoSwrsSISdQi5i/gEZlpf4riwb2cIiv9
Eskye/RGTRvSiupz7eX2p5D3Xm380ao+V7nTL7ymARNG7K+1nBCoXDdMkem2DYeqqh3psaRBcwzK
rfsS8tFcxmld3Xh9+sbepg96LFCfcpm8Te0Y3nfeUl6M660xpvS6nMHca3zmhG1xbRM4cEu8OySh
CeQRd/SOuTjlL3Fp7GZcj3oOByAVKJ0du8A+Sq4jUSHY86LizTMABFhlyocIWaQAeD+yjno/7TM2
FqeFmfBVDMhhp5kZf0IBmwaMezHyklH1IBebtxT5if6iENSScz6WW/LaVr5PN5RLUC6Nlx2SAvjq
2UJDrLZejIY8DivoOLY1gLIpSg1ewSNf48pA7/oJ1I/7MBWaAhSOwYn3OO+Kjjunacr6SCyjeiyZ
dD2IouT8ccGfsLpz3IH8M3iI5b6foEE1EztILBN8BV0Iv5O+p2JQYkSgQEixUo8IxLjsHHMxVjEt
2dIEJxw6UZEu4ULgih+7wiAOqpdF+kx8pLFXBdcRpkPEWokaskPLxufDiFH+aSHf+uBCe8n2LJTs
ZJ9WwCJ2S4r3GAJFRHMBr8R6WdQalL5wbeEfQ06BE6/9OPhkxBIm70Jty7iHUlO7mwZbwonUItoO
Z0R6Z2m+CReQ85eacfaJ9Iti10xshXWTUqZD6Akt2hleCG1ExNjLQPY6buPci68jraZdHzG6SQ2+
oV7w6OsFdzUEJ/g5YhXep0ODKC7GOvutqBT6Ve2BHfNWwoFj9U9VOw8HkdO0rarMYreMsjiNTvLW
hkmNPL4zg3aV9TbRt45pxzZup3uIZMeuHF76eE5OOZiJXR9W3iWPQv8uXh0iVsHLMq1sOCOPBRip
uc4d2SFPr3z9SZJLfmmqaU/WRBbABSOkPh818n9mDMlGdBkn9TtII86qGRtHqm4ERSXgFK56mq6Z
zoiMRNGm825puLvBRhoO1vrcrRzet52nzwkBEzesvtxn0AvyTgygcMoIoBd7bnFC58LRuKF+6Vcc
hgkHbjsUa3fWLlxGxE2qm66g+2uNhjzNCHVwEDta3lleU28cM3tGJipZeHH/8AAv4KCY9MZumnkL
phAOiCt6eRcSTH9ljf26D18rrV4hQc/YPG6JjuQmZq9t/8ihof03RxYJGCxRH7/G+O0rtNCbSLVY
0x2ylJokuxFVV+7jUWA/bvPqpq3Xurq0y8vMqjiZxhrx5ya3UNMRCrcBFzRucw8P7vtdF/3o505L
65uJ4X4zrOeIa4IIJCqPNHmXVDyi0YB1jVQSKPg79zqN3H3L1AnGy7q9F3Dp6o6sCgYE5cdk4hNa
sKtvJ9NvAsdoxwCJLHfuzISOg1mgeBiqKAwIRSxO+G3yu7bn3mNE3D1GxUVPnAqfuSr7vUhZpUU4
RK9FaJsvyuq7y8FAEajLHg1Ym2HyNodDCvfkkKvIOHdNciMSMTwZadrezFOMFjldPiWmGD/JdUUj
sescnMVyj4tKll0BCOCmMpqQXvezXzf5NhExSg3iF5wu+cj1/NgMZnS0ZYlaIsrrgG1mdePMLUro
co4O3NxfDJdtl+3z0NMre8VI4uyxLrjz4hZkMosk+yExrYrdMV8plt61tvCclpU338Ge3mvcaCAu
Ac/tAl1xNvXH3Had5lDECrtVXDHJbBV7bnSV3MxSmjx0zHaq8sCKTH2B5QX7sqx8PIO6yeEODjUZ
tFklknwj2PibGzcca/KIcvtjm9v5aawFbHw2s1WAqrw+iawlkwZOnU2oISZV37ucfw20G02SXc5e
jg7gQ22PiD5NncbGwYH9iZo3ZfU8bew8HOTJGRjOkuGHERittVBNj0SbEd9bO6cxkRiDzr9VrhdB
NY38C7LC2B3iv2ePKHA97upft4vSZ+wSYNTtbvF6M4hNnZ55WSujdNdVcYNnQPTWkHPvab9IiBEd
QRnZPfG3U7apLG/1ps0hdAlg/8MJYKfeJpX54sj+WKUp69MZq4zD1Gdvg7HbcuMY7lw3Nc4W6Mt0
2/k50xfWbAeuUxvRRNoids5kh4gZUcRUh886ZhnsjyzLbbNkRe7X1lPe2WyKeUYzHYlYZxaO3RuB
ysRyzeUavUaZb/XohljJZj5KpzQzjItkcrF/AfTk/uZ43L4dWJ5rwBvD+tFRGe5c3vARqwseCTm7
w9/AoP+gREQ7BrmcEl65Al8xzPcfNgvtskRo383sWPMA3Xr2OJy7iNwgSEPUCaQyJdczkA/E5gt1
hVZNeckFT5AjIM+ECfbfNWo/MrmZCqyvhwmBBcZ3bXZ/anJXqSPXAK+nya3HngjPRnNPHf3kucj6
D4AGfssjeZ3+b/QNpX2GOrP4Xtu6Vts/NDKI50xaQ+f/s3cey3ErWRp+lXkB3IBNANvy9BTdlbRB
UKIIbzNhn36+pNg9YnGajLvvjRQUSwUgkeaY39Dg9KlzHHWOpDt4ZTw2xWFoCcIQNo84oDiOK3y3
zgyUHk8+TjTe9XI0Wo/WG6g7M0Ro6bilWnUEOK7I4a4FLcoB7BKQ2iReMpusKx8VItXbXCbEg9h6
Xb8cO/TBLbHHssfaJVZhAD9GIhB9/WE/Uf3+JLFz3qUn3J+nyajCp7P9LilvprQ2ArDKhwT/jtN+
kOVz7bSsqRE1RRPUuUuwXdBfAh+QWeoSeTmSWRBBV41FoJ3yEIQy1WlgQ/+aUQQB1N+gxVbMvXfm
2ogXVjhynOdCUhQdWkqKqo+8A8w1JBAnEtet65fRLXLt7qMjXK1/wR/7wLD8L3DrOYCxJCoezDTN
vr+cilVF4xq7JzACn4yFpbPY48mB7w8NV1qhoXfcvYz7Mco4vfKD0iJWnoGEipqyeD067tcW4PoB
UjfYe+gSNAjAVsSd+o2N/Y/T812eHdL4C2yPlwLA811jU81ipCxrpTBv8E3xjJjyrjt+tg28q1hw
FQoVNmr4rg0E+Cgl7WEORKKq04NwCZ5FzMZV4fq4bu2QPEPk4BnmjOQBPsTw9eP1YL8fY0IU3Mu1
W4RFq/jo2rOVu0NXjMnBpTsRHQoXAbOXsjcibd4ZRtbefBVihPYAieMhD+f22Wi8cavmwYOagPU2
giZx12ESXvSIlcUaSAbHAmsZifwiLrkILUZWpE6MSJK4vtz9f1ELn6IWXN7jvzHv78rVoBZkfgRa
0P/jtUxt2dSpKR4JlPGpm8Ip+FeZGhLFXy6CUtQdPcp1f4KWgTpTotZlVoqsL0z5f2MWPH7lUeyG
s8EMZjr9I2Er7YHyx7LXt4PUo+daApiNS7v1aEriCDiXZW+6vxL4Ydkzvc/IMTcjuWCrNkpl9vyA
Mn6qdnJ2CsIQOXvezykqmurcqvG4tneN4aLsl6OWRG+3oqYDXSsoELO470xsAWkguo0AFJVGUzyQ
hzpDC5zJofa0OBtEOaV9BVS/8ckuzMYY7xP2yA7qSx+jGgF5N7Wx+O4hMezRu4K2v5po/Ybduhgn
dJ921ZDJBvaABOj8mY3C0aaIWSfnlm2xKVmCpgW70tuQoZbCQn1v8X41EpYa8haxn+AET8+VVn4Y
eyGXnKy0Kp9b0aXzHWXzkFuz6ezxPFDP4+n+j7l1/f4MP9pDuCUw8ShNuXjpgskKj/cvP7OnspZd
/GQVppdfNG4a56eL27fIbifAH0l8Sz9FOxrKfhMQhWVApfxVZjZ1/lhPciYt9XscMU9pPksz2S5R
vGhA3cSr2Cq1JCAYOuCC01agvSwulyW3+FgJkoX0xIxl74efHD5vd37XNxlkKCkgdFA8EayFt8Mc
JRTcDQpq5GSIi996VWrUN2UR1cv1x6MHDeDP2c6FHMfDEQiQCv0Frvf2QjM9wXARU/Tk8La13S/6
sC62pCYrfHLIaa5GCUQzoS7gFYZaN1bsDzd0hj+t0r8NPfQjOwgwaUuFAKJRKI6CPwvjRDL/TDxR
HOrEpddAGQfYVxqkE6fgBxboox8/+7tBhlIUeFpJj5iMUTh6dtCWhl8XvvOzoIxdz5t2btCyWw3B
Agv7k2vpdfF/wYR+OjYuokzOOMrmbH9vx9lGNSgHu2s/TVaMF+gvGxhKkpxETc+8i+tWD3ExC22D
9k8fkjmEYQUsKuxeENB/e2EEtWUH7V/+nMywD5CV9YtguImo3zG6H1/qKLrVD0m5FFKT8NAkYas4
GtAMmnc+Dnb5NI7oxZkHYP3+c2Er9ig8Xkmqm6spXCKzPK9TcmNz6w1Jvjxk0m+IPGDBRRPlviwq
wy9ZJuhZrhMo6sV5jiECBPl+dF3aKR/f9LsX4wWWF7p+wNuBSXO8oeGwFtiTbVY/8eTouAssnPLs
ebBmA8OBuhS1s4nKAYHTzwbr/ewLeStgmwjuXIo3RztpZMAzxpnX+AFpxLJRifW9tIcCEJDzmWsL
k0vKGyyT3H/EPgYhik3bdV0IPwDHk+EuLZex056tiBj9QBQxC3cO9bb5zEMnmALUJ6P00sn8cwJz
g/SH9TLBGp327dG79UiTcDzt6h+4xCK3v8qCWS3XUkwdk2qZwZ0M+1A2UlwaTpSymmTluhwGlZhn
NssQu875JxOwzJ6FNBkZjj90rEfYD26dPf/egDExZXfxpj4WXwngQppkQ+nnzNShUJpeUnVKcAxX
aOvxRtAb11s0hMmEC9pkBlTWErop35aZdY8eyrSgpbGxMwQW2xVeK6LNdrbbeqzvNhlTDdlzs/KX
AEueWtQXI7lcs/xD7yslP6YmTYGMe9TgaRTtLOD2X3NZN1DQezEVy8OiHH+4Qz9CDDcy419GPHMz
dpBVgoI078xOcDyjF+EkIITXmdMYLHTwUyhJw2LJsiSmH1OJylshjmjzSYEpIR/BvF2WAiEvSlhf
1OiXHGZA1DO2YNnh8UrHLQ65tJGOIR8HL6evhstfIy4diLvttzZIveEQuWRZF4WLrPJ+RH+zOkuQ
zulP+wnaB8QCOOMMHZpn1nwWDDLhsDSp+/FXG0Q2q60JAPPZ69qtmjw/vD6Al6mER8WwNBTZxjQj
aOUrz6yYfpLOFJtYUfqmUVLUiQR/oVQ7l9laNjkWbK/f0TYYBmydNPLSZM2Uq9GhcZLFYwx6J525
9NSgonY6OzXPFP8eVbQQR0ZOWzXzgXFEDIQaD3XzYo1mjr6iY/hEbXODgDpy5rPf8nhs9Hq61KHi
1HLyumLSICOZlTcVUiG+v8scYJlaWzuzWVNDhVgMyro2fgnz2plMvhCHKyvydyqmUuqcGu6UIh5X
TgNjWIOK1zVTNkYrug0K0slsg3wnXg4nJFYDgsR4gOvYLbMmh9/NgmiRh8jCRkwXrRMNVbytKUJy
x749sAtsuwUrgnJb21oLZtPR/uMnUFOtM5yGcnD5lhqnaJYCotkBPxmxQjodK5pacUszT88/jnST
+MsNE8cVcHZ8luAc4P9Vb5xFCFB6IGq5vaxMEXpYT9DjYAFJ6jTeVwQf+WENasPntjIXX2JI3UPJ
CPbT2DOcS+DrOVcQArqHTE0u44O4kZ6iOrQe7pqg4s/WCgoWsJ8p9gZCx4Uog+4G63zu5kVvHglu
H490qTu9pF3AqZS9Ec3iTXiSuBEiTGM5wx3dJptRSBCykPNhmEyZlRdD4ZJYbqGZ4RewBgfZ61nt
pGmnNk0e6kLvFBTehJOReRcmHj2cjRW4vt6ZkgLVtJ0wAfhRuG2cnYIq5Job5jY2CfFgNsu1NyO5
YSMzTbff3YYlMLuKQGGsxaXwaD51qwSIGfKIIsqc9Kq2EOOHfZfRt2a3SoeZhivqXRIrzpRKG1yb
qaNWLtdTIaUxnuUgsbjHyJC8m9ZF4dSDUmPB8gaBm1Hfug2BjbnVZS3rEJlSYabuWGzZiNlutsqJ
sxlp7aavw3DVE7cjlRPZQiWHyMl6L0Y0PGebFT+XETeVRG+2M8+M7Gu+0ErpkilJ4vO8RunUx4IU
HDCTJ6Wqy0xUI8JRu3yO9Lw0+0kyhyInbfP4rNYOj3RdbEQvMaPyHLZK2UIJQvMn531UqwlB/L69
lKOw2XKzqu15SxXGU5wF9VyOfFfYmnoX7Bl8Zq6ZNpEadmhGjHySFKbld6qL9L6Umxisf0FAX0eE
CZ1MtqfGnQTjpxKD3WFgFFkLlq0kE2qAHErpjrffzrRb8bdwD0EhF24cKdaeS7sWau2gmAFLctbP
jc8pX8LKYeUFbqEPWaX6luk4YdJc0wgOupn9YQ4Sw72azLlDfJ0tynMBW2Byl2xxn8K/CgqbDrFM
gHXzTzpFZCOveQi7vh6csW4dWhV5x65K8wvZGsc46SGidUgSBE68aREqi7au2UftLYV4Hj6tOfzn
rXaV5I59aNmMEp7vPgs7g6jF5AnSXo/g67Qu01H/Dp8gh4lL90kHzqLWLu1rOl8cWiBfTMbY8buw
GzHGKmKT9QkRjJXrBggXWKhtWX5zaadsuxs0IzqFmvBizeI7fixFd2uWU3EXArlBz7fr2rQ9FVUz
IMFfD33zsyk5Y866uDTci4g7xUm9atL2OzBhsexyv6qLJzcrlg6BWSzvH8fFKsYrNDhQ5YQeh0kD
jdSxgbuIBQQ+S63ruAi+j6MXDJddi+NvvUJlvYQQWHCsbqNADchz8I7QE6mnoF2oTlZD505rnCkG
HdIv3Qib36XXaocrJEhm9Q1lo969FYWa3Xid4U4xGbBP7TmqVw2+SVbEPI1idaKIZFmN/lKMy7IJ
02Ixu10EsEwbRM7oJAnIySMwmWY3oGAH/J4AbbnDSQCAQ+oL5Z9K4KIwrFxlW+vZYoebKbMpGaKR
QttobcLI79YxIiMHiN4KNqk5oo6HU7i5t0aL+mLUTFalVsovlhSbK8czrht4Du59Tz87q/cmzY6m
3Ya1OU13k5ocdWFIOtk3KNrKhZ42s3rldUJ094uPKUoNUl74XbMPJo8u68ocsOLZYCxc5PsoVXgD
LLULTmUVUv2zk7WP+lgb/LDKLKieEhybh2mTCzW34Ps9pwe2AA3PR3FVesrcq6hqPRiVuekVYh/h
TSouEYE18nw/iIawNvmVBBUADovuU45c6Mby4HWJrXCUg1xvZ/Mw2fVr9G3ORSQsdPPKuparETY5
x1JTOmXj3Y+z1zTuponGLsKGyMTaOD/Mg+8RjUVIiza7bpp1rInSPfjkPSL8gz5WQjYSFncb6PCx
4wBnOSSu0DtcCY6SrQRrTOqGu2wuxhh1XUc2Y3C2tLFBSIp6+MDRA0Y+45TBoA2Myn72fb5z13u1
jv7Q4teZg59ZC3eL4BP8z33flqn46lWy4las5oXmGBuKWkPTtx7bpCclkX2QA8a1967tEQXTf9NR
dDiPDXtZFtC8HsHEjxGAC6eU9M2gporFOYA2KgiJQFw47CllX5o8KHFJQL3J85B0YEMsC5szeoSz
Q2hC600xQE3l65OTdsTEnXYxyBV73yNNWy+3A0xGfldjbsiXmVkdsZakV3fcPw1JvU/mLkzHYm1n
Foy9TYVKj9U9hl2o49UwGthtbMAB4sc4tlWNRUfmV+dxnQ0ci9RqdSxVNb4OWZIQgbhwT01XKOu5
NySmkpuxsIYeF1irom4AvD+aGNvQxM6lvGAPn3WI9FLuEbLUp9TrCeZaNeMIlVhXLESINli1spzI
YCCbGDnbej+nJUlHgfUrgWvAucId9NJImD7/GomlZQmtepRqiEjxaOUba8DtpbvJYaQG6IQZhZ6K
qUkccOOVU+R9xWuS2tPv18iBaWmhP7NXdwAAJ57YySqLd9RLcN9wHTDoHpPrZczMKPw25L6X0Xdp
RFyOoHk8Mdzh862jWGtpdPGp6xAvS04as9JBhalg1tAntGedyAeiZbKU1OusaQ2hs/PVBqkhohTE
fHU0D7EcDu7BRG9rCK4XBdEyPReRj9jHYV5cvQ4cpzN51AHu8HBXSFcvkRYgFQUvfCf4QDS4OlCj
C0V42EIrqVaQKlJoOIhdFsTZ8e/TNRmGmEOzr6EziDVKO0SBwul0vKlgnSOcR/+IyNpkBLJnLFEq
fuDf9aeJSrrleiwCn+PSSrgve50kvg4NAZ3HOph3Gn23v5dHrmBr3BX9WPNSO8nGV547kzPE3weE
N6E6YQeb+6zqlrlQICtOTJDt3M7Vc7eo7LC6KEcrRkw3LmRg9ad8QekQ1I71zLvtjQEy+LZaOh7B
bAa4TJnEDyHbhLigDUjHhWn3CIwmpaks875RbC7z6Drn7mipnG64ZzPPcATRSWDWeGRspjXpFyLd
kPCSxJP3rGZvQS8Y0735DLoewnn7yXba/HFIrIlBiX5HPhKVCmINicoDT5uiKUBg8JoRB8hqEBhM
cWySfVUx+LhhF5OzdFucD43ppzMgbndtGjghrJ2kSUhHhqSLJVLmonH6O7EUDp0fY7QYfzgROulG
D0hHYd1k6SQfmQEdyMdNzfyIZBTz1lRJQbfeTPB7Q7p/gwcXArxvDe+EIIQ9YLFact6T1m9g8ur8
gemEIEbCF3XRorfKhj0ZNSTfmyCgAM1j6h8gO8KBmXMgGz9/L71qoMGzrAqjxJsFz8G6kO1GDYPU
E6Madf3IiIDbMSV9MxirK9Odpgp5wnjRGTdIWOTQ4Bj5eomTLcfNhYBepJ1UxyzeR0mFRTkgjEWe
BP1kFYcA8pfsONgMl/jAmdTA1ikw0ONrQld1GliF3CpvEhtsdvE1kvg6a8QKK2eVttlgsUkR8Pdi
Lalc2cU2jAedBf5OLIpo0TddA5+b4zWrbNbN0EBr9rlDkDHRSZJgoK3HpEKLcJtavb71HrffuNxO
SQ/ycAvT3sVVq6E4wgeXmRk127nesBSv0cASIZdpWq2EkcqFzkDiVPmjU086Q59/7xzhJHWgW1q5
npUfV42OS7rUjKCYYk1OQ8fHMfyoZoR6Fv5qYTH+mCKkcVEVSYwi8TY01tsiXEkkv3mlH1/yuKqm
L0l6CsQWeaX3UkZzU1WBqSCbeQKC+3Pxe2oUGFdwdP3TS2luLcJJumFEa+qosmpjx7oMVCd+pG6k
96cadDbOnhObNfPg42u9VAPflt8guOJebfuoG7/vSknTksUInfHH5JS4vJ71SWkzEz109FmGCYAJ
zkLgV2waPXaHUBX7oWiDYt0om7ybKoTubKDPoCs89FX1Xvva+6g6NFsIkXxPcibAjRv56ePbf/dW
HMrCBLYWhGMLOrD+/R9Yf7Rd8Uwefe9RpdbEfXBA6bSQw5UU6uNLvZtzYNKRhYASHFJXDY7r3YRR
qV0RQD2GCeqaMzXoIBsfrMXXSwQtA3STP3m44xYKnFwLxR7b45qe/a5L37XSCWLq94+Nm+g9Sk0s
tmva6vqAsEN9ZkUh8T7BxMzPvwrbN7srdrvS+wRecjzMdE09zOx1V5Xlhr/722EeKzUNYxg736lJ
kDpiuEWVKoCfyg74z0YZRTiTp4WJwtUojh0Vr9HUbgPHyqzvfVX7+QXSwDo1T5Hm5pBPbB01fnzB
t9AgmiYebbAABrTj0eGjfPT20VQWLGwmc/e9q+gTQW3DZYRtjk0RKB7iw22B812SYjKG1FMOZnb+
rI/ybnARRrdDE7CCH/g8uv32DsgSE9CUfvUd4+cZIC69rCXfUvVIwmz/O2wZukSHxhCw9P79WhQ3
8EIgvSiFgpV4Mv4enBLSNGNE6X/WCxHXOrKFpQgqjgSJqkcgN4GjoAquUitX7Nb+6OnDcsD3G6hW
Epks/JXD7kQsovye4pEFY3LEjSGnRAc/IEft8ySltRwsmzo39HqX0D7ZLMAq+2Qx0DX1cQ7AhNjG
l44+4psGCD257u8CvSS0Z9fMc1sHTVmgXiI+29LBcpRh00LVBpgz4w84r6MyaQ8T7oJnSZVTlv34
/R8va/Y9yE+QTgJoPO+ndk9mkRg4aX6rE7CL3SFulE6BwkXpCOC1ZP3xJfVq+XPL1VstmDB6NPCU
3gsC0iibFcDl8VsYg5Rytn0aivwC6UD0ti5NaXIHWiCvJ4marEgHhUZR6rv5+DaOn9wB52Syc2rd
AdbcS/v7j72zEm018i6Tb3lN+fM0LTtV3qP8YnfntlSfWNsfT3JEFDzwdwjEONBU3GMXAMBQuHc3
Un4fWowZHzDN0NMiyxodWX38XPbRkubbAx82lil8Om/OOzGTeJzMoqgG+76SiPgism0JFe9iyqhk
umk2cjrACMN+wKE4NSvm5QT56YFkzcNwo6GsSwmGlEf37xsEj4lDLTytiLDTmAwFwypWRVKDVqWs
NRm6DBAo1OiSkyEQukwMe5hPD4aF2OfKyD3Oojg2dKcIfKner0kI8qk9MQz20WJX1WbsXnw8CEfj
zRjg3eAgcEkHUhPujiIkz4tVCBJ7uu/LTJ/MUU2rAo7wWJM5f3wp52g+63fK5iUAXAiORSB+bzcw
lGupqVpudBfAu9PX6j1Kp/nQ6lC/Z6tnC/rdey8A6TAK2CfoKunrT93Q6wqBMSJV9NVzfV3PJBds
2OnsEsf48cTIs95YziVLVdDBasp83OO5TcK0zauI9DgFQU9a8tr4o1ukm0gGTtSsnSUwF3431KV+
4QuIXO+r8dId93+XJgaLCqjaGF6i32RmEbWMK39g44cf1KW6sPzaQmNFMnczeh6cexFix3zhbJXA
6T85b4O3r8/3UfH0ETcBsATj1kTh8O2QtjzBEJhN9LMYHP8r6qSevbNpjx5EjqotNf5E7WJ3Cs9m
OK8RvBMUqks7Lx6GOEXooEKykKZpDGUFCj1KgIlq7yPyV3kNNQGd4SQY0AUIsy8lrbafSPbJZiU6
DIjX9HLE1eBF9RlKofKCEylZyNaTId8YMnOQiw+a4RRBaHSKG2QB3A1VQ8iAi6FIDnD5GlFj6q5d
TiWM5DE8vvDnbtioZm639MSLh0QWLjajNl2CrFGU8+p8pIWnrOI7qAkPJfIX99kFpemN03T+nc35
/NgkteWtok4klDBiKfd2VlV3o+/0D6njgCRG6Mqt4Kl4zbe8D/HrNpruFjC8JCyK+kM29dmONsGM
tBn9oglBtzA1Vj0UrdOiqrdqDAcKNkmW/d0HQlA1j6CwqLGr75YMLC3hp5FQ7TNcZHvNL66azR/2
rOR3rIlcTIu8fp1MojzLfZkirT6nZx8vsrebNROCtjKbmUeooLGUx3AaWEK5j+RK9cT7wqLajioc
DQut4CU6U9x/fLG3C/r3xXyAcvqYJ4Y7jkiixSW068LqSZh+CUZoMu/QIrDlqizzi8F1evK/uC6/
0CKE5//xtd/N/JfHBKtDy4ZN/Bg20XsyrFF1KZ/aqiJxdYomh7XjWADfPr7Qyzf93zH88pSaKEnc
BwNdW9O8XWOTXeb2AFbmyULsDCMIm+NiVZPwpIiyFP5NBfvgJpWRgfBK4YXNxhmQCN4PqSc2E4bo
GImlSlx1ogtPK6P17zlvJXFSX6iHsiR4sVVV4keuLPcLcqTVc9k7wXlFefbLYM/232FGnrqyaguy
RJzHV04J3wzFvFJQvcnpxVk4Q0DVDOenDIlPWgk9ctGxZz6ak8JZl/f3SSx0BMJjSHQYQBjEuDic
0cchgWX4cnIRgXlyez34Seoke6fOisO0TI+VFRbfHDizmx44PV7F2NAe0KSA5Pfxm/H0yL95M74G
a2o8iAVwTByDd608giFKwfgp7mkcUE7rUCEL0J3aYHy1qM3gltPBL9WEDLnRlHR76vJQU7e6GBox
KJgQsXG1WLF7cJaZwlmH3EWZUk9fd7lxkc6Vfz47877Cm+SOGmhxVUMHJmKlMTavFzXRdslqGa3h
Wvo3hI2QADU9bRYZfCEfH+KcSvEhjevmqvRUoQ2zZP9jLpL+3vTs/ItRIbYDR88ad46toOs5XRrf
jZh4wk9tTR4gmaxwNaiYFoCftRmNEM7EW9gjwXmKTPjfFlXtSKuMo+L58eDqw/h4bNHoJQYVZLPv
+P49JWHeux89tanrXSKTlz00qTOjLNJW5qU1aoWTj69ovQW+MquQ9tSoWw02B4LnHmWP2MMXqPA3
2a+sgcpE2QyOb9TPxhmFSvT2TdbSxvHi7qlxzOIhjSd1nqah+cUYQmf38b2I91OLUJPt08bdDCTu
MRiwG0tIdDEKyfFEg4G8vY6+I3+QDJu2nL1Va9pwLPuy1jxPj1rhJkuEd0iAw26ok4ThmoYnfohd
LfyvqSoGXfqlhF4ZMrnIRSoPreNMl6JH8zr2/BhfCfSBx5WcMTCkwgkRD8tC1D7RRvGaPXKfzS7L
lXGBThdOKZQyjHMhk/l6nkaOM7Q3m108cnqvawvJo5I2LxGlUyK8U7QF1kTDCCFxoOn54A2kpsQi
8hbKUHWSlIXTYdkOXIaZSLtojQGuvHbCFOcNH0QdoqQTfSUl4H6tsZtuLsYmlHJVp40AV4vypXUC
OGXs9ibe1X+rrk6/ohGlnt3UTin1DBmaMx+/nff7DzMlBDQHdE3wfo63ZMemE5pPY/4rQB/A1+5X
2Q9QHjNdQ16Z1hN5WmQfIQ9l/JiHbIS5JobmMym2/2/CBhqCzNGHFgC1gbcnA0gpiYmjX/yKUCzr
Ny8vRCx9UpynhVA7cxnCu7ar+h2c1mjbhNH0DfIrZpsJ7pF3n4zJ/7NgtUK+CdrSBmt5jNhd8Aod
cN7NfsW+KW5bYckbG5LXxqewe8a52F/2RatOG7cqT4rJwZ6j8jnI/EJN16mfBACSq3E4T43eeQY5
33qroE3zTyQVrHchA3KOwOdZ4mCmSSqPhmwoo7kMW7f/RdW7je+JLDwJldCF4ybN4dIWQ05PSeLy
sAk6r35OsF/PVwuWlePe8Wv54CHQfG76Y35vd25Ph4RTACP5rmC448xfuy3t3t/z7b88i7u5Qen9
8alMK1heJCk/1Z/qPpqRxwv6z0SL27pXyf9sHvNavaFbvP7HV75FKCBVoA7pIVRKDvsH3wKIqfuX
qcM38lA2f6Fzwn/JAnl/hUC+sQzn/GFiE+m+akQiGAQHA9ASJ5MlAJj8I1UgEN5vjjrP5MABG2dS
ubfQiqch93YZh6asVBSBGIGlN3wJPJdCttuhLlZQX/PB5KAdPtg3TiEggtXusrWGOUTWOwCjldfj
3ZwT0IN1gQ3bquCAXsFACpJlFRIDVobYepVscxXfgPA6uLkCIIUUw9p1q4exz69H21WrfIyDtaE5
ZJbIpnVEc24VlhWdZxcrvFXrFvatqhDYbhobe04nLi/hYcm7ygkxLPGVu5n7DtE6A9eswLnP6Pk5
DYmWH/Vf5nBWN1ktvD2FdZf+VNaXN2m29Kc1KKAzxJUJhdDgABwBkRq5j2o6n0fhn5TxVG6zbMHs
jshop2TvrPElXQTIRNO87ASGI/BEMZQapondFSEPwhkM6OYDEBVza5Jurhuv9c7NLjiQyt00Jla8
GndxAUrrDIXHcpNhhKyddu0tNbt51YL63EELLtdMmHobVFa3apFzW6UjMLPc6da8rPJsUW6+8z3D
Py0Baq85nUtyNJ9CmB1P1WECn+utPaCg27xYbluvajfjnDxgJmHfc7SLE0714VtFmx5hizbcmLRR
osumm21zi1Vt2mGEaiSWeTZUkbPcVp2T5/02pS5q/Myp9PrLqqZ5v+x6IbNuRRFaLmvTq128plyF
aZjykD/kEA4uwxhY6HYMWmdaIRPajvvSlt2BftW098uKszm1XP8KnX11Y/gKJNScEjpQ/FmkM6DG
l3rn2FCb2ANMYI2MfGF/U0OIm13Wu/mlMac0ODeoEdJq3NNlX7ruglg8NZICex7ot0B7nUH64boZ
sNeoTqHGK9F9A9vp3aDoNHJKh3ReDMyOO9yqsvFLpPISF6468Ek3/AWxt10YJSbqIu7SdOomlDTv
xP1osmnfGsMsgnhrhFlRovIdl3iJ7CAHBVPKDYjaM6eLMa2A1OxA41b9GpqM9XcdNNOXcWoXmqmg
83TZwsrqdW7E0yYFMB+tjV5C0sSI20C/00vzjb345bwCATFh9wWRF2pT++QtcUuBubWjm6oAi7dm
J8EeLMuR0og81DwuITwBeyqb2cQmfBQDlsmQydd9m8AWt/BtPMWGM8EhojBwsvEdCJZBP992UQL7
2zG66e88LbAt8lrhUHt3sc+Ky/iqTeb2SrRpAI+0QSEzsXAM4gbMi8VEcL6MW1SqK7wMySOaayG7
6gFrSVIR6Nr4DQGDlBjRhVZ3Ajo8OkkCEZ1AoTfAMUvFmRerydtYBr6kK9OqfF75kpdw7x01Ux5E
1TExpbrpB7+6boMm3vuti4P44F2F2RDfAfCdzpqisYlVUWH89rLL//dA/ORApHEYcDr85wPx4rGb
i8fq6c9T9PU/vR6GvvcXzTFCMGRUTHrTfygm++FfLuV+h1oeqYdlc+L9SzA5xEwFcwaiTKFLO1q0
+fUwdPwX9TwagDDQCHb51T+QyHsbREKtgGscsHQ4ExGpoU/09iiszB4aOJSYA2L43oL8pwtaaorn
+9KahnUce94/KuO8XNB3yLPoK6PPTGzw9oKKXFehzz4fpinrvoAOGdZCjOn+j5dw/Ttt/ZNm/7ZD
+nIVaP3UKlBpoi1/XK9QHrFl6yXTgYZKukdYov2S192wxi2swaFgZCHKbty4bWbcyNH/jCFIh/Bt
iMG4EqjoWIaUmh+Og/O+p/46zL461IUopt00JssO/pV5AOEWnE920p1O2dTJ/Rz5pbVqIgcQd9ek
GGZIqn23WNyh/1NHwXwhkUtBvd8CUBksY74Db6EB32CaSyicBoz1qclwSfEiiKFrFczzc6vm/MZB
FmizgF87JK43IEkl2tNSeO1XxHTmPcJNCCo1sTWXK5JHiu8kXthTAAG+E47dXHZjbt3Z0zBdK6fH
kkPI5hHhYpR+ZT3Mz4nkiZAwGx6Kvpr3YMO1BQMtky5KA2Q2tE8zTcP6O52M5huqIfzHcYKOL1vt
lSBEdBMOlGpoADRmfcJQQdqPyR+sdRS4rrO3YzDWK9PXPid4At/NNWIq/oStvNcu2gMacBDmL6ii
IEPSfakpiMerwR+phykfr0eEBS8WjF8PsL/GDQyh7hTkZ/tFlio6XXp/2ovWKk5ezD0smgQPmVkO
D222iFvejr1dJFI3lY30Sy+m9ucMgmENvIk5NFYzDNmo/tbD72mw66nMgxjx0CAnjsBzVeG5sIz0
gD/K/ExTab6njTnfz2Yn/xacz+ewcN2TNlbWXV8s8u9M4YUx1RDRyzJgRPB4RLvcLbE2WQkA16u8
KJqtbBAHGulebTn78ptGINXSW7G2UsWozMWVgLIQXUNsZOwlPuB3KVeYwLU/J4D+9+gRznuR9sVJ
HfByZ78ZN1S+YR1Ip+rwtxSyQD4WVRy1YDXh45eJqXGU3yBTBMo6SNpLF5mJdQGk6FduzphAKJXv
ykLL/g5W/R0RnuEhQtD6ImwHvko7YzclarXWxBOHo9FcRiCj18JovasX9yM35FkgQ+FAFKI4O+Q5
U/HFgBtk0Axg0navYpc3gfdGsIINhDSu4bgIfjU945rHzaNfoIIwoZpASxqB8WpTJ1F0I8yo/YnE
wXJRjcl8b49IiVTgftG8bfOdkVfqCWUuJHJcxGWSGFMby2BsZcx71DQKWuxMUaLi4deMF+NuefEJ
ahfehCvqeU/SMD93+dB8w6MiOi2QAh4NbC2IIsurOHgGD0fZmJiOnpSMSvskkd53057br5Br+ocY
eAwCJxhs720t5+K6xXeYLMMvRTx72WQekxK+3XoC9nwpfEPtotZF7qJ03KtQjd5VD1D4rkpl8633
RP0dnBmzVduRd3ZUf3dKbz7LHMO7nQIEnJH6DsJ1UI31YwzEsVpT0wN23uFJ/vJwARofJxKT05sJ
KJPawOxeLsZgln830shv5lpZePXEjI+lsHOZiqxci9FMEd2iUAODZ0InAkn3n00BiohZm/foCmGF
9ZW6FIIIJmye/2XvPLbjRrJ1/SpnnTlqwZvBGVwgfSa9EckJFkWJ8N4EAk9/P7Cq7hEptdh1xz2o
XlUtkcgEEBF7//s3axtu4Xlv65GrY4rkkSH+OGIl2L8k7WA+JlpZZNGOZqQ0d0k/K+Wa2a0YzmQj
QusgImMwr41M0iyYk7wjJg8HHpA0irlFZkPqtb3hPbRI/2ZuUS7wFVvTUJ6jUdH9njeM2JPsslc7
5QqG7rViDedmURcbN3asq7ldggWdyThvregmtMLzAvBzpTosImjW8Z7x2V2HfH895OGwHkz5NXGL
YY350Lcs1ou9UkYvxIHF+3jGaqjUhvpUFaNY50jpAkiL/Tdgo2YdJd1xwl1uk4tWO0wzZGNNtk6Q
E8a6Iqo7OTdnU54pXj2i15/Dg526B5zGGuyumxKmhBc2e1NXc5zzJjNo1MjyiyQbK2Ss+SvMsB7C
v0U669CZEsJgeQ2cnaxxlvaOiP7qs85OxcaOWbBNWmjHRGKsMnhutJ8lD1LXRnWvlsq4Kxwcx+ve
cNeVUPSgNlyWJXLPbaw6ZCgphXoUqJp2Q6TdGAV9om063QmbNSNf69z7F5jrAqJY4ymzX8w8Qz/C
o2+n1wl8Rk08lVXYnqDZIjjS1WEfCU9bURfYVNyh3axk2L0YlRi2ESm1oK1U3Jsx5piLdWLLUugJ
14yaNSr5rNtE4xBPfpwpqe+505NrERAljGw6ljgdLB4I2aOnEEwe2JMttx6yQ0F/TtIV9iuA68ys
qBCN5orqjATUwTKcfc3+qq4km0jsN9ky3apZV2cmaWNHMYczGjlV3+tTTQJUHLOqunVE/JFf0vj4
stesAzjpdDcLIyUxjAQBtyt3ImdKpFQHrbXnZ5IIrL0ui/m2TusqCrTOY5BieZDoQ3mZZMa8GkNM
srKCka4Ny57XPRsJ8oqg/0B4unJACSgOpEYnDXLtq7W7aWAO05Plsy8sAy6nZ6QPjo1rkqtKsTFD
OfqIdpRNE+eVP0SkLGgKZ3miin2SMAH2zXFcRUrk3edupG3zhDfeNqp4745TuPZEaJ5BecbmKhPK
NSMW91xrZnmQ4JvoXCwvNteN3RbfzYh0cSjWJ2/qdYRPQrRg0vDIVgXMwbMaJHRfx4XTBElst8cc
s4vHIXWk6TuWcFJfF3l3jGWUuTTAqfq9LooiX6GfsycS1NVxDwuLzrZQ2i1ZSNajyIckWSF6SE9m
H3UvhZHa6pmG09K8hBtkKTbvMYeziGGm+oSrd1hyYYq0cWJr/FqlWhX0uVjqgrq5mqZ+yaMbGfy6
OFselSnHayKUTurw+hXxHtJRe8JotzIDfBFp6ERlJcAPbtgFKVK6Cwn7fTfjivtVr/HdDNpaZsuz
Uf23EgldMOdQrs271OrKE/Na4jTKuv9G7Lpg3CcWv0016wimQ/8hX8ucpLBaKuE1DhLLGsgoE5wQ
BsDqLS7rzYyVgCrrYk4S5Vqp6vrRGxnPbYYMe/9VpJLrUFDkxSvTnuqvUz3M9Tq2eEgaqQo+ZOHm
8Gfx1SQ6joSa7L7VqZOiYbaYyPvMV3OEK1LSfzIAuJmyhrJsKRjLtT4Sm4YbUb7HX6E85S35Zqba
YfVXCTbjNsXGqaj1JlzFVsfh7hUVAUmRx2heN6KLqKDSKC27PiegYfkUXvNAeDxlKRnEy6Y8F/IV
Hp6LD6ZDeeI1jXbJNlh+M2p0XyhQ7ZFTe2SrjNiI/GJJcZNdLbexpgz3caLy7LRGISj2LWE0ArQ/
MnDl+w+jWEXwJLcVxdZj3eHW2Mml/CU88tHpp3yvd3wFIzK1W7eY5Ksrme6h7a7WZZp4GMoJXNqk
Fao6FrdGvs90r7n6fQ/zYdqwNDHLIMrR6Zew5GMHet8qtTpaKOhB/S5S9OYQemyGlMNOGTRp017l
S0UzG7hejTyYp05iNlmKkps99NZnDc0HGP/Pz7J8EsAU2KcE37z/LENl4L6cNv3OTKj8SXofrAuU
ZjoGSOT1SZOCEFZive4jWAgOHIB12lnGbu6rJ5LMeTFLozmASskj/OjmYRhM82JM9OlOUHFvPrlx
NMc/jDL//LAE1zCocSFxeh8/LGTKzBkVo9spCYnVY1faN8izrUDV0vhCQf654ijiBdNG3vgMBedK
5Zw6YC9cPac1dbOD1eQnvKsPpjHLh4ILpS/EBQbS5k+NbzQ0vCNk1eyQe5BBBoc9XHVYIZ5moYxb
pDbxiq15XkvD4OAJByqoFGPtrRMvy9Qcs+tUmItxok2kUWhV3+AcOFeuHdVrZFUzgt4Wv+Wmt5TV
728nPN6f7qdj6C7gBV55kJ0/znAsTGLrXAr08UyFA+kkdbpuCk9uKokhc52UYoXg23mFvTDuElSl
G/wlnt20/iLKyFgnFuWSYoloNdRFdTa2uvkIglaeJbORHVW1MJ50E7Oiszqqy/HYxrGLjJ2EQ3xp
500ysaALtpJd5CXWhYo75bqdCupV0McTBeS8KSdDHs2Yar5tBkFwJjuMbg7KNS4e9o1iOfK1cCPV
QjhhmopvdOyxtmlT98J62w+4mO/jcKF60CyTIRhl/KUZwnPpIyllJ36r1UFSm6uS4Sp7ireU7RkF
vcfUGAvWxL4xjaxe61NYn2ewHU8p2pfNqAE5EK4y3qMJiWIfS7T8qTUIsT70ObLIE+LbiJuUJBFH
UtdPa5LyYjWAh0gi6c4AuAf/tvRe6cwVX6jU76vQ1IgFMeps7yCgifYZJc0qnJf/I6SgD1cqqiIA
8gSG6eiTh6If4WJ138gqnGpOY2r6Vo3TchWC745YnXoVqKVFR5JPlPIYVROsIynyaafVHd03W6xr
dl8I1bGXREcr6CylaokcJyn0LSrEjc36q0wHfKKTPtkOI9UVZt+8kXNPQ4HXxHDfJ/mT09I/LiEJ
j67IjWTVymSkqeTeeZlwk8M8c/M5dJTrNtWNvcbBcZUZGGWHGVGggQuhYg8trHqepFI9m1KjNtRz
XYc1yPM0yJS/pBN1TxLllT8Imn47L7svZUEvM02asYcdUz31S28Hgxpb4qIfRWDiuoQHcS6GjTZH
xb7tUrqW0ll86RLnqjDa4V7VyOxEdFM9Wx1pVapJh1VrdM+rtpw5AfpK677oKYBS0+T1ee8wXmXm
w26CMJWQPnjMLv9t9k5Qobsad506lPh2avxhr87NS1VO3JViZvxDd+hbBHTuypgzEcsKUDlcUD0f
qTxH6FsirSUJUc0LvXkQ0nFx9QVm6erYO0Va3R4SieLRjrhxLQfotlR1C9VrOd67EGt8NPZ4jS8I
ECSQ+rzIwIfwqgIhEOX86rJK53XizpDl7OJynJz6az/0tNuqFV1oJTm/hYjtAKKQFZQwV6/ePvVk
eoBYWAnwYlT58gwMke+1ZalOy/6uYqKxqgFLniwA8c3UFimESpXAVgSGICNL85pMKg18PJnNFQ7d
PJkqpRR5O4vrMoL0AtYjjxneE9AhWgGuY9jcqgWUwFJJHufIlmfTCLr29hrqExAMr3ej7qZBkWdm
BOJhYL119Yb4MC/CSoxgsMDGxgMeI11wXmJ8mJu42+fQWU9DaFvBGzxAnie3wWzobAEcufULkDcn
rtxkNYCQiONXSMvybGa5lcEkI4oRnNHQuEagVyrBTddNbU64wMYZYz6XkmzAU/+yGUbAORxBZgge
ar6fZr4RtGwdEGdmCVaeAIILbfzeI6TNAeTUao0KFjgD4E6sy4IVw8zOutAz27qh4FFbgK+x+9Kn
LYjgbGbNw2wwfPStXjQvUQri0qnk8RL8CW6D3cgeLs3SN5psa3T04eENqVFcznOXUqMNSixsltQw
wJ5mZoszNC7/ht+8HZJTBnZbVjEmxKryXVWhZZG3rPD48oJiqenUbPPnq4nYa1ObQEPMSMNrDLnL
EznXxO4irTq5fdc8VBplugajpvaHBU4UeNhcjCadVhCpPZu7onffqtyrnnBgxKNEbbyTcNhnKxFz
C2OraV/UcgmkZXanrTvap3WHncIOMaOHA2hxCTONbbgLq+5IpimIpJc41LxZy49ziMpjAp3zNl5Q
b+qS5RSgQXvSXF4Jcx66b0MTVs8I9aMLZ6iBjdrl/clMGgB2Ij+3+Trhgn69lbeuB0IaZWV2TSwg
KJLJMWkTXXj7djYQD9seBjeKL4g3XnAnQFSMps0LKGoWR4XwXFLyKEMamem3gkFi4BWY9tkVlbBJ
OxzEdqrd1rbR+Qmj4D1cxnwvc7U8YVdcniydIrZYngGanPqx6wTJBZgLUZwLjd3MjMZ7KSiTkUS7
J7XK9VulIK4vZB97qDq3fiSFJTyAX9jBGyQIKc3cu3odHkjeE4xxKT87dhOynrEs3UQIQDZNNVGc
9DQ7BQsbl3sDFLRCZBJIdayecl0BoBZgxpjw0Cr0FM6GjX+8DrgMOXZ5ed622cnhboAc4cdbmdEX
unpZ+1Ivln6im0ChWmO6bAFt7mqHql3BGkEGI/zlC0dle4tH1lHmGZxasIDo8cgQrhU1vJ4EeJme
T0WyR7LWHDDiBURctkrU3ksWtJFdzK6e8SgTC9RLWZyiPc6HGMiENdmCTpe9I8/gumi3RuMM3x2G
2tuej+6XFHhGkHg0IXVe1V8JYqHkaLo53+MqQRND3tUFaRVP42hx12ZHMfZY6rNUEEALEBCVbmgU
zQNVSWr6wyRxcczVyqNuIReeDGkMKHyc1cf7qgqpICWRGePAA5duNpMWB6T+9p9vCxOfEY4YLFHa
F0twptYcKvsSDuPlpCtyU8Rpsq1g6OOHRFUZORabDOzu6MKsndmCDp/MZ3hG0pEJR24mMoAGc67s
ddzRwL4BxU5XP5k6nalogW/l1NCS1fo8bAES+MZi7+Sp2A2u+Tgj8l/NyySmB1Ahq87hYhiqu4c+
7Kv/cHf+rUwvzbOo2//1pPL/tBk+Ps/dj5PKP3/mr0Gl6/1hMy7jfGHoqOMbTY8nvnf9//y34pl/
0Il6tq1T9eJ6ueR8/T2ptJecL9S2NDjM236k7RjGH3Bs+Nt0DQ6nGjlf/2BSiTXj+zZEwy0Ppjt5
VJoGq4jB3vseFNMX3az1wdxbuesG+GfizVIStjCH8XTIowaHfYWiIaiEkN+sqnNOVmY2GBKRY3Bd
VYMK5axWnnNCVs4yGjZcBkLj1k5Tym+7tstV1JnOeZyP3bVMx+QWs4t8m7GRQYyxtaeqDl08UZ0U
r2l73cuu+Yq8Ld1hgdomKBExfUBhXM8vak32R8LGiUxwyvQbFHrZwSND4Rg6Rr4d2LFRd5dnlaVj
d5WHxUpJsbbXxk7sywS4C8M92wDmjWC7NEOd+2E+XcDdybd17nonCeZBOoI96VfYH3jn2FQBeMlE
PYO8rIw4LxjNBnA+30J3iR40L/HONQBwbbKHs5CWd1bxoddsnGTKxvQUX0Wv8grVN/ZFIQkp1fBA
DLD17y/hz5i+lgLhQ+iamFDmybC1crX+JgQXMaDJ+E3S5ltsxbM7xlZ240+5mTL6mdKd1/X9Spii
AE2XGkoOfYAGkoQX/RCLq54MlhfcMORD2Q7GFYCf3Bkybc9tI52uEMklATKmZNOE1nBUJ7v5WhjD
RDQGweD1mI9bR8v4GtE0+WZW4qheCh3A1hy+KZ7hJ62Fk5pXH/Uy2puLm8WQ4PaTAQCuOiuEj1QD
3bvKPs+cbBU1FYGjuOptm2a0XiMvrcDr+uTY26bY2qoX7kH/iktUvbO+8WDOHJCBhsraQARyrOF2
3Ecy8R6dxgb5SOz6QAiJuKnZzm89sgGgiABKik7lLBlaIyHFx+xoEtX8xqzMelswRvbY2yt1Z005
KGiWG8YVwHxyFkXmvMHrJc99YkhRHyTUnEzfAH4SAJUTw3P1kkgU54AWwA6DdDbzlwF+1nlo2/lO
ToNxtJHLbovaTh4H10kemjrWMAOprasCd6bdFMvpnEm8cdSFVe3aoYouerPqbtPZ8IKpoOAolIEU
kBAo3yst91xvav2xhKt3RhhTtk8QZe3SNDcLvyAiA058bF3ktTjqsTB5HYnsUtR+Dfe5f0awrIKc
EVOzppZwnhtDfKcpKPaRrEe/wOJqX2E/RkgFbSSdjH5vmNmLFEYdBUpk6o+OW95WzIruuwXpm9VS
vapimxp1ikPlYCmozn0U9Op5PKKcCYRiN89d2KagUlkDUg378CUJ3XhbjvxQNCf5nZuoS7+LOaCK
mPVIp1usBbXLnqQie4WTUXHjGF3/FVLw2Po9c3FMY/aRLuxDJZotBgDYiNhwu/yE9Icr1KT5tRXm
O1uK/mCHc7k3MwJGuppYpYHN8rGvvGTvWEW4gcvVrKDlTn5YTul13WEDPXOUBkYG+X+OZbaYeGQP
OEJNdw4akataL6qABwp9u40zfQXxt76EtLQRud0cmxYrB8CljdWnxTYExDyDZJJvm/xqDMPxQVk0
rJltaFepGhm7Et+8DhtnmLilOrYvcI34JDjSCXVytpUmpvWYawNJJI7hPlD5wLSqKfITn6oALHSW
0cUMnLJVmLkR8CwtJ2jHyWbiiKLQj0K5HsoZ8vhcDQNDF2+8i2bJdDvP0M3kbdSwzaHd8POhmI9Y
hjVnsgzVtaYpD6meobqMohkEKfdIR7UxvfNwcQ1yJflCdK26zxHFrjG1bHwdnuLXnJn/Maxi78oq
XHvfdRY91wyCepX0CkNtUATsQrpnO2X6n8JYu1Q7u8BiuDDU89Gt1MANlyZcd3N7jSmLd08kjHo+
m3H8hXjm5ES/RfxUb+84EecAQtd4TnQVDRBs+1MHCSPopcIYfzDbyz4NmzN63OZeCZP8/K0bASeI
NqBH0WrW6Y0tgJwviNz0nd3zLdvQJVNnSvXvsxMNZ8Ly6mfTaJbDZZjNB4j7yR2GXoxbiOrFfDX1
ou2AlyG2YZEImNbHl5qGSkN45lK8NtMNdD1IADRHKyl7mqFJd4+gAFaKTgkiBW7LghdNE4GnUA7z
ZCH8Scat2zKZ+sXOrr7Lh3Cb4Ea6xnlsvsxGw1zXI0aFTLrUOcWvpjRBmaaNTfl3ro2RfvCQpD0J
OAorgRctBoActwlL/NhB6t7hcIGZWta0HgiDnayKUqgPeUjYODsT9sS9ToqDbV0S+ae81BCgDnXv
KhssH7sLXL7zvUWmFehd1F0BSbp32CuEG01t1Jt4TIBZRidUAikVe2Ng4nPeyuZr2c3yRZ0Htn+E
VTP9+2SSo2MIDfzcNXy9U44WMAms2LKFx+DjI4Sl2mK+qhJiBL33CjOOxQ89TaPbwaIQgYnZ5DKA
jdtfNVGT7yoCgUgGIFIK8jrUohImrtu8ekR17sc81n1zEsop0Yu1dEuAlbEk5cEaHi2Gzj57LZCv
O4jha9bbj9iTPqvh8Ir32qNbTdelNhPNOzMeAkQHoSoducYC71ZvovpQx45zO9aZfp8he3gh3mH6
gs/NozuWtsKrnmAynB1qLGLU4VA3XTP22xxCy2yfUWqVEYk5OtjCOsHH01wvYmXYSZazGsQ0uJcN
TTHGuHb4OiTSgNM7Ch4cWcE6XoYjTSiw6XaQVD3bgni7swSL1eqxZgOl9lqML6eQrhCTy+LgKlm7
WvSyK4q87KhFsjwMbeI8WtJqnhAeRelliL7uyFxOa2+HeI7DLYTsnKzgqRNz1cGQtNJvbjx1yp2F
v5W11uIxZN6vJFmF4U9irEpFlVu8isoNLeCXzokEXkJRDt2XJ0kD+2VSdLGzkxqOQtEP5/zNaePl
DuVkHh+S1jwNnk4Yu6pUlp9FnDIKk4QdtchdOcf5OoYkdeAEUW5iJYlO5IZrAVbI8nwkARsCQWsd
5p7wJLDoZ5P0iEPr2QqcbmXYauUkfXx1KLeMWR8Ag432mCR71Aw4F9HJVWG/c3MsqPHxx+3MtlRc
Vc2rYo67VQqncz+bmAMOYRge2kJPDr0awTPKSQxztBquld2vZOQ0T4NBfCo2e3KbNCMZcT2kWgCb
cMntqtbMcWsUPjE+oj3eaQHWx+5uUGtQzFwvtpYaqq/mEFJGEzKbTAlwlaF9s93Sdr8ssKXTvcC7
bjLrDlbKoj7E1CGBmvzWmvyHb/oJ3xTLzd82cavv+bN4br//2MT9+TM/sk2RUaiuiYyNOR3MyL+a
OIio+IggyvgzWFl/xzZlLMWqxizegpa5TBr/Zpu6SDnot6CvWtjIL0TUf9DD4T7/voejSYSagduD
qmH9T4v5QVubpWOM5MxrdtKW8UOf9mW9wg0MKeRE6HcwOW3Rb+pGXuYVhpdBHo+BqsJkpyhAEDcm
JXn0xqzBYRwKZNcECIK4qOL71NvKyuWXc4TTk+QRYV5YMPntALlKAS00BhRzzJ5hXBpqxATJs6XP
TQRHLizr5k8OHkXMeZ6ClbIZq+Di0NfNxXikPdga6MxQhUR1OTm2fzExUey17XHCDhNvUIPqfLLS
reDD6cg67XoPazHcY7LcX5eEtB3oAp9Sp1EekrxQbqOmtH2zmcotG060ZvJFPr3b1RfzxDiymLqr
0Y2+WUrGl8TR1MeT84qMsGzjeVm8kpah+GlU9lv8J19rGgrhqx5JoiWWBmurZmymN+QcNjNXj0f9
ysZT2k+c/qyH6+kPun6VaO5tOA5nGq6ffozGVDSzdpqwsKI2K0dqILH8D8b5sjiZbv2AoRLmrlo/
HdjOnzzI68uR7y99SibJi1yYN05V3eAYPj8SJKGu4ADGK2wJhs2gAl9iCxbwCt5ORrgOHQYAWWgv
HwHmqcWv9prJ2OICqV4YmaJs+jEjA77z8vsKctW9Nhnl1iAxN2ii0IBGRGQ9DMQGM+TitZvrS0RH
TJxM5dDj9fVcYeZ8W+NPh1Q5BJVjfokiQ68vicLche5MOJzVNxcSQ7oHM3Nv7S6pttUEtK11km01
zBwodZ5GprLtrtvcvcvnWiFt0RB3JFJFJLiCLwRORLCq7oXDi6Ki+wucRjWugIKN8yJpYo0CKJ5c
NttmXhOUfGMo2rTG+qONV3plXHd57206l9xCjAoY2S2kpnQZ58W44AQYEDfetn0b9UW1piEql0Tx
IZD3e3e0q3Ndm4bjwg/AqLZVrDsH+7ajWdjqk8kXX3WyT4IiSfVkhWt0VW00tw1bkAcJf0s2Vr+v
KIF9kugY75CEOitbl+zH8FV6jjjL9RZpT4TZ2zrnYG19DTFoXaTazX82+rJPevnJRk9sBVvfv0br
/lbn/Vf1+l/Mr4bia/L846b/58//venbf0AxR6OJ+xiD+jchwd+bvvOHpmFhxK6ObBXhLKDe38id
+wdIH4kvZJRjXufY/NH/7vooAtDieSRrIETgj/7Jrv8BuGPTh3xposDSTcvAE+bDpi+1MkMxPak7
fOCDInrNUeGDbu+h9iyUlR2k8kNHgcJCetAydjaj+4TD8Eb5+F91+8K+ULm0rVGb4UvrvfFbfvA0
qizbrl04ALuqler54N4kwGJkGmFvojcq4wyFobGZh2d1HaVbeBzlWuiP5siWF69ou6MzAnxJOHU3
Pcqg2tHOm9jGjckafZqjlTIyV1Lrl2XIh382+jAMG7KnlPHf8q/SNH28P+66GRfNovM7ZS0tb2dW
PXV/lNmnRh1L6c+EQQ++0nYG/NNsCKRR3oPt+y1vw26ilyqguJu6cYwG4YA4ztiN8AXcnOGCq5yx
lBnl9UbH6OtEyXkVsmmts4ioUIU+xfYeNUNZd5HzTEeurFnMvmcbgWk7uJV6vhrH66HK0fYVATG9
15MS3qaNaMkHLNZjXxNPq6vbJB8uo845plr5dSY+uk+zoLFFvoWN4Pqi73PfKMuXYjLVbUZkB/JA
8VKaUFztoTuVnbCYadRBbXdcjKlvZsADI+PuP9vKv7OtLAA5q+9f7yubvGqTb++2kr9+5u8pgPoH
vwJRLKE6DPGRJf2/AtJ1/mB7sRdblMWA6A3q/3sv0f5QVY3dxOADqPDEwOb/2kt08w8LJtYSQImA
V7c965/sJe/l5KxjAuJhuDIAoLpahnLvZwARFl6zW1fDTtcJJwuAkYDLTQieJ3MwPJhbVlsy6iU9
GkrS+JkpJiXyj8QyS4W/xf7K/Vnc2XQGGu9cJZsmmr1xnvqtGPRx7cjCXmsJCbbgtMXuh8dy+bOC
6ZeXwlWS6hYtNSKt95dqjXTUNExEUBtQleS6JuAtgRnBE2w+2Rx/dSlu5ULt0njoH511Zm3KanYo
cIGFATRhP71qEXcE/eQMn/hXfdBlvd1AzABQwhm8FD8lXE5jP5Amyg30iITGW1C/Avu3X6cRiTHp
EwGOYGSUhmEW1KpZ/bkp/Lvhln9dfMl85C1m9MV596MnaA9AHBp1328VLHWZaky4/2pmc/qnDw5t
OW4HHKnIGmi43l+lIzOlG5twAIYw8csw39yDrKlxxnVaF4icfn+59552CAex4OT4ZvYGQ50i98NQ
zGpG3Yi1Hra8tImqyNrvcPleXRiYlGzFkZCQ2v/9FZff+MNR+nZFdBTkQWPFhEHgh9OcpLgUQ/dq
WBBUSEDY7fKwYJH9/irLbfrpKpzUsJBIWsRB4v1tBIKgamiyYWugo0OVq5yYxl8g59aDSS2sT77T
r+6i/sPVPjw021SjhjiEYeuOQsMTD+bQWPR+jaqYEB8P6+gs+/r7L6izkf70DaGiou+kI+eF/LCV
yTizXSFYdlpsmxeMgfL7SF08TKoZRKaK6Deba2eUbtDkEPhsSGSHGk7tELXVdoTLv0Z3Db4lnPpl
mrDglzYmAnrYNzdzKxeSEsqCDGbo7z+39ovnb6BohZy8OE/+9Ma5HYPNqmcZJQI5um+SPQI4P1nj
WlGg2yad1gS1C9HE4O6tYVuYT+rsTJeD5tbnDkA36TGRd6HBE/1kLVi//Gjsz8sKt/jnw2JIvdzO
Zivvt4uztx7i/JwQOBM0rt0j6oq6uymBwKoK28tX+B2Wh6kkGxiNFiZ2xUS3OKqln5koBBpZQv/W
oNnD4EPshrEVVZfeYlgyK/sZw9QVSCrTTWeJC+lb734QiXLfj25IglHSBK2pOBuUvfh+Ga1LrTMd
+qwlTkLJKZpCC0Jfbh1jM7sbhNudZ6bEMhB/1w380GQllP6i8qC2NAnOA9Ik85jAz/CkxlL9orRk
MaclQ+bQkq+ZNK57t0fSz4CL5OC4v+A3l5vfP/WfF4jLXrO4s5icwcSDvF+OaAitwaK62yZdfK5k
GL0lrrrXkul2mEMoHQPUlP+PK+LqCM65tCAfFbReO42uN2f9tg3DPXKOda5FL15pnlqjBCP17Iff
X+/nUxBeNrsNCnwY4wip3n9Dwt9GDHKHfpvKnKZgNMU+qoSB624rV7+/1M+vqQu7wdYXqsXSl314
TaMBrATvHk5Bd7SYejXaHr2T88kN/OVV4JlTpmCYzD18/4UKMtKKXnADFbuFF9g4nrIbmsi9/P2X
+cgO5zzg28ChcKkWydP96OCaJQp54ThEbSHZVitGXOnGnopoZXekvpjkJFFS8OJj6xwdWvdLq0fb
ysySz7Yl46ftFKYJaRNLuiIT1o8WUU2DUUsyOt3WZIC+Fo2Xb0KR9htT9IkbGIjr9kDw3rpVq+95
JZzrrE8FGjN1PCvm2ThYWfWZk6D+y8/kMBoFJCcx9mPFEZkEIYSx0W3LaCj3amutPXUQ/sz0/jxk
HBzE8Agfc4ulnDeKvBjqRC52XPrKc8tq5ZT59xwd/nnmTqt5Fk/MxPSgSfr6RpYD6u0+sXb44YlD
KfNzRuyfFRe//gJw2dB9AA2DDL9/h0KNXBXpCm5qLK+jFr8VggWiu5hdLKgbJ12FnaYGhWP3nFht
ccBf9dlNnNuutb39UIdhMKEPw7mi8q4qEl5wgp2/z1ZYHgw39jaijuRKZKnCWdHn8Meb+pMjQVuW
7fs6gtfih2/wYRUItF0mQh9gXyWNDuHslQfkMTioKcSuJS2b/AAQnKbq3qgAKbsaEsPvF4jxy7cA
v0Kgb1fHt+HDcneJGSE2aOi2qRL3cFtz1/pKWXXpmF3p45QKp3Wcvji6Fr+Q/9API+lQlQ50aiBx
HaNuo6sdAXXILH2RaMj9HH0gvoYLboGc04BwRu27LDWNrdKBqZCtLZJzVrbifald4g+10VJPikXE
xFxVz86o3tiSC6FtGoJaeN1nFg8/l26uTTfI3AB7J3K9Ptxy5ghOFqZsCE2afynDrTPClFdmeBnV
bBmf1Im/2LYxWqAxfMu5/Umb0uWZXbZsOts6Kl+9xA05tUGizWn+LNd26bg+vElcCTdwD/UOxhsf
asQmjIbaCS3epDa6zUgP/kKiGHaApJ/aviUR6cPdVtwD0pXPnBJ/cfriHoIBlmFwMFF4v1+GWAJh
d5OqHTFJ8jHs3cvJaa5VM3zNnf4rLa+9+v0r+1Z7/vRdLfwrNMyiLUY/7y+ITrSbEmIht7Th5TUq
lHNdhsZKlsxjjHH+robFbZXk0yqSNcUNKYLQb6N2UU1/snp++TLB9eNkwSFS/XgsJ7CJrXhk/Qq3
6ldq7TA2iSHGKgnCWStOX3//zX9xaMKABEQFIly0Ax8esk1w8eJnxEOW7bQFdw+DeXDjT3rEX95f
sjVM3iRuL77n7+9v2mlRpZl1t6VHbgMUtjG8thQTyRBGmsAaH9mQOeBa3DC3CFEnggbk62lUjvNs
f7ZH/tyUu7ZGV0hTbv4iZ0DIwWLGnPFhxl5dx5ETbbp2PoNeHAURMR9B3RXlNnZ6tI7ZoH6ygD9k
OC8dLGoKHAwdi7odf/IP71qPgFM3SrXdwjWMv9aEg1k+muH+osMWqvChbNsEFgz8Al+RHqKO0W5y
Cy0wpAe/aMjXgeQlxdkYG1Ho630/aIEVWd23378Zv9hoXBiwNv2oQ53zMYAiVlxc4hGfb8kubzeQ
oce1iZPYmlo++eSW/OJSaD9xvGRyr7rcnfdvR5JqXd20TrPt5//L3nks142k2/pV7gugAibhphvb
029KNJogSFFEwgOZ8E9/P6ir+6iqO6pu3/GZVOj0kchtgETm+tf6Vlx+CgpRH5ZKlmpjeOb/x9ta
k4lr0wH38r+tak0FOKAJRHvAjKoe8Bh7pPr8+IqiOVTEfwmN9/9YPX5l8vyHRYzfhCzCFhHy65+V
CpuS+6zu+U0pA9htzOT3EWYWUQRTQ7yaSiTyWs5/s3z8x4+S87XAv2wJ0qB//Cgpp6qgi7jtASTY
EJXuBFguK23CI+Ss/vr9YdDgh/1p1WSnAUjJDwnssmL98ZcFuaj7hP6pgycIp+zpoe4UKXcxLlQ0
xhVZEaXtLQznjmJbZxgJ43eqn3bL5DslXkyXmyt10BhPoHyKJxuXK0TZKg/o6yuIJODYaOUb5iTj
hhyUC/2Aps5so8ktMSbmLTmRvwJm6ApzR2s/Oia5SJdqrUMKaQJwgVASOHUuQfz09mJtCzHBj8+s
cvJ2eGWl/ULiKKWdOkMsIYHOCUZeTZLqk61KcyW/6qK25jUoFboHmVql2BlmY53LZZqMg+7zQd+6
ZdUHN6KDUvLgaWI+e/5vY9yXo9L5tOlFmFfbKh9EchP41eo0ciFJ77FVFY+DwVz5rCqjPloKgv9m
TpStNqFMn0rtOWIz9VR3n7D1JMRO+prcH6Vpc7ID9lap62zgOJlGXtgwjyDxAuOEQNg8bQEWxeZV
aVDRiO5AJH3blO66uUpxrb/52ENn/FrdFC00FahHshIG7sdOZ/P9CJnlsUqF6qg1a8E+mzVZ0l0/
D0kPBldO+zaYwnQvsFI1G9EkyxJpMoSHSvGI2hXxCg83DbLcREHc4GsmW2olirJ2Ii2wqGLvbNxj
GfQP6Lz7fnCb57ixi5fCCMxLV3njJi6z6Ugks1izKHc90Nuq1fuJTOQl9hFRhQR6uBDdIUQ7bvMw
L/dJP5zJWo+Rjdsxyz0ser1NMDybHJDpzodwjHHHxEnzGpR/8LCJ7kKRegcRLjR1juDqiKwkVxqv
0LvfkU4R/ZxR2DS8LS3Y48GZaIbBz+SmxROEsZ2Hy/beDUu1s8wqvc+dcYkwz1lXQVnIG2fk++C0
kG50Gj9Ni+MeaKB/SCn+2DAXjE9k2/NoyvKeTQVj9YKnxFZrf3kAvQihCV5mSr86/8nvctSlaRTA
nKbJ3i5m3u6mjoBbJuMhwspdXo2OXOvFg3s4UpfSkNPOGgO5p/IWyybT8m0MZP2wsHW9xEnRfKNE
2LyupI/duGshuJud+oRSVEVGNzTbAMH6gK/BPVHARiUdcZ+TY6b2SRO9xEZCB4017VO3sfa5O7+U
Zt/S5B4ffVc8pv384k4xo0QzRKjr45fSMxLFHVgGp6H3cakZ5PUX1/iSh8EatiIW6yV1sDPX8BlU
CrCBWbhsJeeGS6qM4b5NVHDRPWPG0dHXHfQw3Iyr89aofuh2bI70XaRHMMXlsSqD4VPoDkJoOi4o
XPkAXGcmeghOxuFobpsqoXM2DTuaKwPaHGwunucSD9C09VvOETxMWSQypo2vWEry2xYIOPIIlrsg
t04mHUA7o+4o2bSW4Io/kCTmhthRQejO+jqYx2TUr7NUvm5Jb8ViBFigbfVqWM6ePDE+O8AGY3Pw
Dbv+ThNe3hydvLD7bRkon1BuzWT72jA8ygxyCpHBiMyDa5yRZ02NSNumR6X4pHBkVwV1HuXwRaLq
39v0e3yJyypPT2PmqZ0bptAuRgAvVLmOC+hTxDiZavMdUhT7SfTdBsaYWVzBJVHfOzjg3q6gCTvK
AN0419OkyXcPefwZIu73eIi9ksM33eU0LgXTV+ZM5adq1sTlXGrrW4WLacsRDTJjZTevaUjwT0s9
Hzp2LF8C7M+vg+bnzEYx7eoOtsNSc55OqdY72YLUGirc6u9ZCWvd0HMlSCdsX2QStN/JkeZ7ioPb
F7+102OmYlLRpEnyfTqb+tmtW0LCPgmYrRe7sMR6zKi4q22Cd7lJMi3xCLVmbLhOPWXRWx8Jecep
NFR7YutDeSybmr/fpaQD13D6sgtcnEKbMBnjNKpNAXqlZDRIGEAW6zVojGfCEvLRLIGP1r7q7b3m
4zSeKkxqfeTTiC6vwCjxUkHYPA321I83SUzOLA1IMNQ0nt/UHQlEIQU/1YGy8TMSPnQ2mUx2IhQ9
N1LeZSNpM6Q7e4dw5t4lilt1V9Xlsl96godjPYny4NNRcgcrbfCjxiWCwE0EdCLm20WEX3E6IfFK
KZt3BRjgQSzK+qJTPu+UkqoDhQDzIZB8qIYS85XBpfnQuKp5d9cTZkTlbTPAwic2xyebHrGW82ON
frq3FAG6xiJiugyanPDcqBc4/iuTyyfabSVYxWCE87G2VUl6csWO9GGnP8JRu3diaSGADnWY3E0p
VHf2u2U5fyyUyWBxauyR6twNVuV4voYUbDdb0OckIQBstdhz1iB/0PcrkaU2rS+NNbt3qVvHX8HD
JdRe9vU3L/HoK1nttNgAltja0B+jP9zeWdkdAdgVZcKSMXrAC7hKj/TPTF8Dg9hrlUCygbRC3M80
krseKxQh28BlB15hP7zDml6cFJUMMQA3RJxtmoMCIVXPX/iJbEuSkQqEbGkwNYCBgowQkMcnIwBO
xR/IdifCjeJ4JimuuvUq72XTM3Ox3ceUXpkn7BEkrkHwtufCNfNL0KnmzYG7/2hQqgr3D7zb3eyV
5By1qNRL0S7TfeBpAvtr5Dpdv24bU/21m5E4btfsMe6SeR9C64QaYOCAF5pPLcjkfG8mxvxpLjXh
5klAfkC0jy92mQHqMyV5emfkJ9ZLfmHLPn39iVRYxgG/2aKQxHcAfOdPv0Hmi+IemMQGvUWrDR7s
sYJ5V/sVK/lSkgsziGlS28fV3fS6nU/lMJBolz1X0mK0iqXXE1xprFnyrsizGpKttdT3hpMh4g5U
UyOlamKjJ+BMBGvJWH0CKebMNJi05bTl2H6SgrOefgbeh1FbP7wh6/uIW6+F81ssn7WdNSry7GrO
AVS5/Q876Il8xgNmSKNp+Fg8nuT6YEKAVJu1JezLAln+EnYmq5nvDT+mJmgfYBsg/LdA6jriua8T
eYcHqwuSOyBeJD1D8h6pDpwT61hIJyzI71NlJN1zixHQfFAG+XIatPM18APb8ZMdtX/DmTjeN32s
WMSwWqObdk7PQNgJvi066G7jEvDtUBTDUdCLfGp5bF47SuT9hk6F9J6elbVfWuivqhniDfUNn11S
8z/ppmm28dA4726YuHvRFEtEaqve2s6EK3FwvIMFIGDDRJO25U5xH3ZOOV+sUk33bEJGUIpZ/GQX
iSB9Uj92obghaZAyizTBb3RKbcc+zG6BDZ3NXg7nrGwUvzb37syxtG6lD4PQg7Z9gHJg3Eye0dxR
kBI/erFdn8Ip7RMW3XIhc8CwscWPe3LT7jzMc0ExeD/cmMmorkm+VedE4hRiq88WMGT8h4T6FtIP
fqLlfrrkJKM+BnqU2tS0WNIC/uMAn6sICUVTJ66gropn9tuQysypfg/Hdc5Ud3uJsnwi3e4zLZNs
SAf6BJ8Dml8vJmnvvT81R68u2i14ANKSaVsfg3F5Q/8rX/MS1ybPHD4k2xAJCz0nnMifZyGjLM/1
KTdMZzPEhnmXl6LZ6753r8qYKB+Q8/KBP/iI8rHxpW8Nj6UuTC695pf0buzf9yb2VIRpfER+LN6I
MnpPnu6KY5r6TxPITngja7jYZCu3KVeHZJ2O8gYEaUwzhn0C5m29SzMe90NgUBRvW8s2SHtnO8I/
Re0Fuz3mSIXJPHtXbC7EcybcQ+VO9Z7biQW4zjidJh5WzLAIw88Bhujz1FDjG5bhCkYvxZeGzA4g
xFDsXdYu3pounizX9x/mgW/JHfTU7n32hcC2VbIjr9j8WBg1gdZLuvS2zbgMCLZAagNLRtizaQhi
ijLTEVxXFTFA2JA5sikG9tjQiyR7y4jPnROMcx2JtmzjCuO6XybnPosD+k6Ncs+tuE+JJrJRc102
ZH5/Wwo3/kqZMNsMMZA48M0Mw3GXXgJTLdu8dIIrPePQjWk1ky5BfNDr7h2V93UdSQh9DC2K5TTP
9XDjuQaPnZJABzecVxEumbK7InNkDVlwgRamqMzERmxk3EbM0IabkD7pl7U+9uBaCPBIa6Q52qVB
0uhTg9qq2GmvZ8RsTnX+kJKSUyQsQ5KNF1hKZ0Ve6xgPXTQEOl8bjusrXeGA06IuGI6O5HZG3V2j
+84b8OxHazLCl5CZKeecN1VDIC/JQEUtHUBRRrszKaGhs16mWagTFMt3a/F+xNCTvrFjLb4VuqxZ
tAiZ+IVr7KmxTnad35cPs8eOpZhBgm5w2C6QN2LZsB2ajoNdDunZgFootoNvav/og2LlGQMv9M4A
2wcXcvbrO+Sb2tzYQZaA4CsKFiHKy7JvJVn9B7sNygfiOnmxSWcWUNr5uo9C2yb5pUx+tLG5rPRF
fmCLC+Dsqqx+nAU27RfFjofvLeWQUwJt4ClBfPhUNAFPlBCwDE9LtLOlIH6L6M//q45T+wv7Y06m
eSnFOckn/VHS+fChe42IoOe+/MzF2vijly7+ZurMes+p/KVyWMzTPXzU+BvpPA7hIk4NaHxLrD8M
twFYay9DiHc6d6vHop1YGLScxnrvJx1lSSIcUTT6SXJ5SLtngwOEvX6UXp+77DGp3KHtjH8TNlOh
tn4W5u5WVCaXUeXMXb4dNK9yl5FWwDiKS8vnEDPxS7NUVPoqXdyOc6NZDZaMRjD3yZ7NKz95Mcic
ncSI/LiVIpyNgzGvW4COCWkMaKGE+CNNanXgF7JpLWKPb8lYeNRFxdTH3wY1UMCVUMdJODJxy0+7
7/mtfevMeLyFE377x4fpDkZCpxPjyTRatIkzzbcW0m6cJ+oDFHBavVtP5xFaEB+9Y4nq0cU/VgFb
pKdndRakHDDzKT82FirQnd26k7UHD0P5nerqR3fEUcFXyLw1GuOW95f7LnqIasw8u9K4GIZDOWP8
uAmHbvgcPLRRzP6Un994hiW/5PNgk9SuqufSCv2HHOAefQ1NYH4ZZaNnLKbCiu9Ez5s+2gO0eaR2
watOq5gvz5unymD+V4NE5jvh3kX7pwgJXYZPcTA6/v5SgWhJOb2kG17sGlUf9I8001lxCHvVMsAI
saQfTLpip6gwuX829AUStajQ/85jqg0i2nXHjs6FKpWdTE8hoihmKwSy29SlF60SHLh5CPP8ikpa
q/LNWmpYRvYyLcWdHBwTPh5byILsMI1feAO/Whko57aozTMzaXUc6Vt7KJNgusbLlD4tixy/jjZs
lZ964P9mmP7G2m45PPZ/kU63b93b//kHwuL2raR+5kiEKU1/dbP//k9+t6BarvgtMHGsU8HncMN7
6Ki/29ktz/yNxwTVS2SI3DWq9C87u23/hgfOt0PGNoxVmOD8y4Jq4XSnMHM1yaGor7Od/8aC6v5x
EAgkC22VkCxeVsR5zJmr5vyLlxxXR7FkbmI/araVHFiWEhbkYGGVjZaVSdcITpcyLWAi+xz4pcyN
C3jI+VAJA/BLkcJ/KvSEXGBSYro1PNAIoUEceBoA9ZgmPweZCP3VGOr0PlNTQz8ra/6plhx1e2Hb
u5/HTduAtShXdeHnAbYmHnTh3LgcQ8KyVEMY/Y9qMRa1QYEWd8YEfoZ+CsLWEm7PW5g085vvyDnd
JpB9LVBXA7etytWyh5DRnt0Z6lVvy+yNJvX53shZ7Hh0za8zjSNRSKTUj5x56X4MKrE2dlMIIvGm
9ZBIj3OAkaY0pmj7a49WmP/NfPLnCPl/lPafX8E6ieFbNU2GlKtJ+devoKR1NzNiZJlFOeHJdXp3
19iTQsupJ9pSHLvtMMjbZXhf+419DRmCt9Z4Qe1GwDJAhkja0XwWz1O4sLteYlfeQhapQTXnxnPV
uvoiZ5gRbpplN73bMdENZFc8FUUcHBIJSqnXTn0XBOprVziYMJrxGlXa/mJLG2Jj+JG18Cp+uUn+
w/wk/OMAhTctTH+9gHF7mnDG/jwFbhgUJcTgKpARZfwKvXe6T+raerFsMd0bvqlO9G6qEzXZ3U7I
qmQ6ZkDC1g4UqamfzPcmt/gYQnec7tZkz3msaRqIZ/7U4vz6YTe1dQVrdLyTvWddOyTI790gfkrE
ZGPYRerNKQwDeFWYx5TcBuUnyjjkHJ62c40+vpgl17TTmcOVuTgfcP+uR2Vbxw5c5RFO8Po8YYic
TnO+m1zgb2YTSh7Rr0UTZmch6vF7KmtnU3TO+L1RsXPy50IdVQfvIpZMnpuh33fpOF24KfNbgrnc
TBonUe58mDxWOKvSA6u3ecYDMxBMTeE8TP02Bb+NNoUmby6K9s2Uk6lfcVqaKr6lDS3p2U0p1x1o
UNjPM4OpH0HR8nyrGFkw2neJK7KTsfaV1PrIjiq9osfcvInRru+Dyhpu3LzlzdlOX5S7Vi7ZcWbQ
EkYEdu2LkXbTne4sPlCbJzaNxLCI3fXepNnnAVC4fhZUEr2H7BKvhaCIyOSI8Dct239as3Bcww8h
o+g4lkOuhwbQP94wa5lCnAy+cZHE9h84nFfg/TmnUCcISc3vwwiHBdeOqpfvKKXMMEiWzPAiZ/kB
o3q6bTzgcG1nts/0zoBukIV5oIbmZVp5V23vlV9B1YRRPigXMX4grVfw3V/XYCY3ZoeQqKEE7Oay
ti+TqXJozzNvdf6J5pMcpFmu5v3AdHhdUOv8rNyms3ZuZ9g7kuuoPRlVFLeKNqqHn5ctMNqQSKE3
36jWta6thuQapDHzJTBK/RwyQn2ujKW9TXVKQLNE2ZXE7Kr0vTLzQ1sro4x6mqiotO975h7zQuIv
D2RwF5htPf/NQPfP8Fc+/tWejTsFhBIAJX+9tX95ZIytpSnlUShKqiGo2jFf3syqNR6zJeQdWJlt
Rl6rjS8ZUEy5cacmbKBrVnI6BLQtY4DmHiTHU7TxOaB54C0fPGZWIaoasTxLxa9olrwZ0y6sU5v2
xv6v157/9AbE+nilfpHnMvrzH99AteRaWVgDLuBnu92UWdNt2yTJvvViDhxUdC20FIysF7bHEgNy
wtiRGW/gGJjulTUCEODec1iY5/rNmXwLbA1nWGmj9ezbIoi/FH7LLlJWCSmiv37tP5/H//OwWK99
fA3EofGG06mJl/yPr30sVaoWMbqXundR9kat40+u5jg4KsTxJ2sBdZZNeror/KE6dBxsUzB0lUc7
UzqcGfel0Rja6lS4I+dFIrxfqKRCD8C7nUaq7SuYcTq99m3e/1iGBQcLPepPsqUNX1Eq3nU89idz
WQImVKtG2TMJqbBF+Sqi7oGBhI1E3CHjPtsMMI5QiYKzxvKzi4kX7AsNULcp5PTKhGE5qHGITylT
ld1S+VUQdbY9/bAIoqqNXQqCo7qxrR1AWAghdf6OgnXU0qmIK+dNcyrEEL9CN1Uch3hqYKVJozg0
kg8VG3LYATPk5VU5DSmTsi+FzVFwW2YwFUO7lR8m9PZ9Zsr4lStv+AEYZ11B1o8mowiD0M1yI8jJ
pcgXrHzNaq+baVP+YsKFI7nWeumLX2bQ/Tlht4mcTvlog0hXQGYNxKBrjop66/rFdEtInGfJX18I
bBL5pv9wJeASY8+Atcf9uR3807aBtbrsdT60F1lYHQgItK1p83NtLmgmo4unpRMAjFC6QS5P9mzF
mjePIdjDggSb75JSnySFzgR0swKJrdAjEx8zzaMBraOEVVPtIdytt6vlm+8zTM+vLP/duz2K4UdP
+ZCxDT239BkHBSjNVPsWNwP8z10Jt5DrQFTkyAuniIt9YYHWQPgp+2OQGNN2Xhr/xJDjK6dpSl58
5klFZNjpAVneeMBoPjNk6s3+g7EOS2RerV20yHSTteDeXKHRfrGSPM31e+Vs3D1rzpkEzIEITna6
7EJnfragMm+RlZ0Nr0eWILC4IQivc7FmtqaLIAj879i0yq0ahvxM2SEc1LCgUARtsz0srS3rGyDI
Akmgz+UTz4H0SRsZ1jhq5xyi0GmZPcMTZpJa5K2XHCX7Fs5xDqsBSkEjYXf51gV+6LrBQSY6mwEZ
eUOX3lYxw6SfTfbdjihPafJ28aFThLRqKuAt+XPc9euxVOI1iRgECLEtFqv6kiSdPsWMv8RmsTLn
XdIGNFM25DX5lUHSie1POD8gxtXGjnY5872E35hEXVsyE2ZlNyOjIhyfuGN+nrkQoBKNdX1liFnW
Ebx058WqwcFyPfXLA4PzuN9YfjbRtdcPx85gkr7Relk+bS8PTmjtxo7Ab+5taICj5An9baRNZICZ
pL0Utjouzg2Jbq7CtGWXuYF2uu1CTMIbt4nNLcJe8en744Usf5FGLttWcLPIv3CcaL/z/VLe26U/
RjwMQj6ZcF4eft5I/3uy/buTLUE8DoP/Mj3928n2VBRphUXhD2fbf/yjf8YrfSrfsDJiUg8t8BwB
P++fkEULkiIW4dUtHv6evPw9XkkB6gpZZKoG04OfJ9g//B6vdMh+k8fAJRb+A9po/zdnW4JNf1wi
yXSR3uQMTejKx5D38xDyy04l9VI6oy0tz1Nr+WC+GkA4VFt6V03rGxpwmyUwg2ThY5O37MpW91sc
mUPg4gXVXJFHRWMEdx+9ZxC9fRHviqFeQOKY5vTQIxWJAzzB2XjIw0w9tyikbsRcJoErHxc4aAZb
D9fFWAbtpgD8Z9O5bS6CaX/vXYeZ58PlG9VyYkHuxKbK6nC3FDzOdsOa54ucscZGoWNQciIw2FRn
s/89gCKy7YIQ7X0xqcmWTdHpaA7WThIrGYVNDUdHEVZYejcjZ7BNOfTAGWxj72tsvsDBB9PZQmdI
H5ssmx8maXa3KrHLS5kh2e8oJTMYdQQTjTyVaybBxsuaS+E2A0Olsd3x7JiPCaGjs92o9MqSwWFK
bcXAs07rvQt8PbK1RPftRju3tpOLeg8r3H6mhNLepI4qHi0bhxYVK98SRm13bj2HWzwczn0Prfc0
1LPYSsu+l97C47Py/B0doR40KqO4d3yjuHWq8eKaI7SfomAO3Uy+/M7kqTkIApeRQnO8staWlRQw
1GVQbAA3vUyTG+RgcTvK9anU9Ut/bY671q7r27hR5Wc2eOF+ILi01y6LX4LN42J74Xc3jsEyxgxg
PEMC99D8B/n9ORSGtVFQ8qKmcM/DWCOP4o14zJR2Ls4UTldO44/3+DIYvOfyPSPY+ObW3rhdkumK
ypx56zIXoKcuFhsAK8bDUE/lY6HyMqryQt/aTi7ZDjEzicP8QRVZd2tMxOhT7tivOeUdG6Ht6XbG
HbNtML7tLJdXajDk2ppDnHxZAh9VtwhadPKsqkN+bJbBBGwa68qRrXlmff8o+Pt3SS+KBzaLiNnY
l8KLj//nIUBC3LDHz2Jq9ZblVhgOXXTNwBGZUdthMfrqYtpc0b7Xd9d2LsTVzF6xUY7YW1z2NzXR
29cBSn6646kkzyIDIYLfo2Dv5gxi20JRP/RZTL1C2195xJ3PpvRuhkG3yPse5cEUuALAySa6A2jm
44nKNYihCUtIHxsdrR3dk2EUe9rIL7hZzX3sX4kBUVu31cs89tm9dNSdgc5BM1W4DQtxsVqz2FVB
811DWkZaqJ/mNZXAxvBb6dPBjZDbzWBG7CtXjOjC6zc1fxhJTG7SIuyw9Oaz6MMpokE5PjbjYFAu
Foa7uG+SbWaKVxZDfWeDC90bWtUEuhP3NLdaPAlG53jCfL0tY/aRhmNzWxl02UpG1an9yvi13fV+
qQ4cHWwGNuelS6+7sqO1iQrVuUpvq5jGH+GFIBXYskAkBes4Nuk+H6lcFnmmL8CCiocmcJMTGQVM
SkvunEiHTQ/lVCyHqoOvyORYHSif926EGhhdOeNJzSKGbmfp8YEzwFNvzcbRaGf3dhSWrLjBai1G
87HK2NSG29ZSdnY/x6NTXiOe35YqeGdn5u48bwm/ZM7c7AkJ51gr0vgeyFp6R/HOWyUaQLdtiXck
td68ZnBJ9yqz+6YBsx6w2zRb1RT2VVJU5Z6ABJe0mRRQY0SBd0kW9zPLLmAf1juQAAzxQGp/W3qg
FygBcTT0XIPpPM3fwnli2AqCo33EffBYmUgiYOzLu5rREPbCsOib+8SNrZPTjJKcBYzghkKntdFo
yepTkw/YHdKK4qS6qcJLl/mfTW2OUQKCfz/KoGA4H1gw8zByBYhwVVnHEZT9fkqwdbsZB/7UM/bW
gt0psLtyP0vmSyzuuDgnanyKWVviOLNPPpeVKXueLUb7PTeYUKNsZnhmJzna3l2uAowmWT3RyN0H
2XI9CeU9TDywHx0Vc4vkI5feSXWD+6It6iAl9QiavkPHfe+4+tPIIh4nI8oAfYENp/EvLS5Mextb
pjrXMAHO7RxDJgqzKjnGbXcC3pncyaIvHjHMOP5GDdhGZR5z4YbLKF/xVevdYIvyaKWJfAsQ9sIN
3jYyO8ncievEURYTH4jbUPhGor9DA8ZjdIZh2KCawvpkaf+scmES/hf2eNMNWt9z4GpNXCIzvGF2
t02ywcNB1zSRl/7ZZJL61iozfeWZnHDYLfsb7SzlXTy44ac5yR43YRE7bLHz4dmArndbmv6Jc3/x
g2Ia78OtQpeNJ3JYzwR+KHYJxtCTWw+nktWWLhDLnrfIcgF1TjGfItEpGTz1w+xeF3RIfhiZmcXn
srfxV3tNOj6AifOeeI6Eu2Zakn1Pk5QR1b7fxKSTkRROIBen73kKOJ3FKImf8AcPa8CFGvRylsZ9
mnkrpcUp1Svew/zWKRAeuIqpS4zssFxOIdU6H4KDF+ea6hFnTWBGksvynFt5ubVyyc3agFq5W6it
iiPO5mBJbKyowBjt0LzhbD2+uuM8/gAL235D8h+Yntuh2sRhmRDUbWfjjEYz3GNX5nzhaGV8F+ZM
HJ1BN4EjrCzH3sf3daTNufkW0kjOYWCJYeZaaJnbLM1alACOvs+g/WDBBLXTXTIR9ys1jGrElc97
4p5jNNbbJrrbLKZ2wysPd46vzNc47GKxq1Izn7YWLQGHnpqKSxw2aHCkA6Kq7wGjtQHgZZZnKDAu
Xj7InrZPsXvXni3ZeWDW4LrOA+32hc0F5xfNsqbzqG0z3TbCWwY5TGLb25A+eLB63W01x+hrWFQ9
bpyY9M3kZ81J+0JRCFFU6jVX2SqzJ722ENN0/UJRZlPtOkaswESzdvmBAdy5ic2x2YJkeBeJDL/6
KNNvdaJrAJ3FUGxZ4ulyn0FUGcgsOSuiC6LqlBLDuAlp4fk2uKo4NrIhjWIn7oLJ0pmddx/q/FUX
W85T2NFwsAlKZxIb8LcAT2u7PjLe44/50ufBEWvCfAlyqhkimnett4Hm0aip3OYbLK/uwQ27sIqy
yTZfe5oE4l1ijj3Xkqn7TVD51kfY2m22i0svMc5BncUvWGarr4w+PL13kBCuet3T3pAZBk4UpVsC
kU5+ypL83lx6cMuVf5vMA+WklAFiQ9mNAfnpau5C+D0hNCJ/xeOEpQ+pK2zsO0b4BtDyxD8gmLjN
xlWDeCcMbhN94lz6VAmaETZZOeKZswzHmikQTE38KUlyqzt72Y2cfykZB5G9CLfbLhSUgWAz+2vL
kDuvp6RPZnZPNKH3fLz+ZOQ3lGQROPQ69TVx/fjd40y5H2pAnRu+zUVHjRL9jbSnnBmPk+O+jV2z
2aQqwX5LX1L2AQJioC9p/U9DET1LizPe1Agqz0U8FV9S15QHM3UNzgdxf62aKcy4wL3gKleUyCcm
e8RyTM4BHjm9r1DVjkEaQkcieZ+/aGLbjLHiEW1Upm4X75rG9nZtvCxXuWE155GR4TXvsLi2RZp+
j5e025coL/hZ22GfhE51aosEpnq+PDdo3nTS25Z6S5zWv6fKzvhhmak6/e8p+f+FQUQ05K/ZZncy
rX89If/+D/55QjZ/c62V14V9AzcQZol/nZAD5sJI0HinwFWG1q8wM2H9FvqIywCIMAYCGULk/ecJ
OfjNCcFVYDCEsrGOz/6bE/Kf42qkstAPEfF9i0M8PKA/Rffi0aDRq3Ld0zCtLYx2hidUFtSikPYj
HDm7TB+YuO056tEQM9JWEhQdpYyw37+67KRfhZfpZ86h+jmZ8CX8ojf8hyHhH2fT4BJocTd5+7xA
oEv/BhXBdKliCwD0iSwMdVUSOfenfxVHG3oSkiW9T425isQ1athf/24K9v4sHsAZAAqzxn4Bmwhn
fXW/iAcxVZAN7KX2FCdkHbBtRjCN0/AmD1W9PoBc/5ptFARvZ/b8q0mEKd4MlX6blmr58LHD0iCy
zM45KRK9g+JUHLoCFNlOtbX34MuAJ+PU++4pHkvsXrjF98JsEPWIVjAfKkMrEliE7qQ9gxijq9uK
THzS82a0fHJGPfs9wJ4ouAwpvWkzZJ79ylaXKlUcVmCbg/rK12LZKYB8F1npas/JGham0TkBDTdt
GMoojGGM0pmyYjiUsQty/0s/LaqgIKhFnvS9prpVYkpw1RsQNFXtDMcZm1GUG4uzyRZyUZvFHwc2
2RQ7RY2sZFTaEyUIWVC6G0P/X/bObLtto83at/LfALxQmPEfchYpURIly5ZPsGQ5wTwWUBiuvp+i
k/4cpzvpnOfEWVmJTBEEC1Xv3vvZobjFOhPhRZr7TwHxI/p9TAjtK5rvaA/gA/AIeeQzW+vC2+MB
TZmdW6MujrLaSzgY2aMp01TnNlrzFdOLt6krxOEN0YxwO5LlTXfkd9gCpXyVLlMUxLia2tZjRusk
/bMYarhIvY9kwZyqiDeVVfUXHKr05Qp7lNGKajlzV4qcXsIq6nObJ5TXCGPrgGqnd7djtxrHKd5U
9i9syNFe+Fg5Cx1cZVnEWsAirUbX/exnc4DX0Kse8gp+vSQMiB/QJYhC2grvYmxygDA5gu+6fnQf
OCwb+wU687c2sbAwmukOzqVCLxDhDWbh8rLQP2ivYOhlxyULsg2MT/+N3GpzWBgibcOi6Q9zisS5
6y0kyRVDbeouWuVMWAvbSu6DPhOnCLfYEdNB9GLzlMTnmoycdyjI+YVDnboXtZiIIlV++QulKHmN
4w2kauumFTtiEbdkcRQx95Xnd162wTv+lMScDs70sQ48zDO2EeOT6Mp0ojrer2qse3bUEvknKESH
WtPn3yrCTCmYzy7bW2Y9fstzBV5F5ewfElzvjTLvZBt26ZtKSTscwko51r2UlM8vw4LzzwQe9tnj
WIcBy6W1bmESMTAUGaaOb0Vr9O9VdG2vo/OKeXNfO+m2H4jdbesomO8UwMZ5LU0fAXZQ+OCeZtgI
M0cwPRkxIlIM+PY6EB/M3GNKgMKRM28OQ7RahWRkCS+POcIAhykeBX112yVj2mxa067fZO1T7dfN
Bbf6ZNY3cy7zi/BZNOMp4f3nS1rdZ8vgY8eoUXgJzvFq6HSUjCaR+wTanOIz/BnY4BPlyE996rEF
6VLgLdsp1sQc3UGV1iNWGloyX0dlgYULXcUkBEclrdZQrCdjNZjT8NXMusG8YwPkmueQAzo8BEwQ
b52kV37D9GzZXZdympa4Thw1rS11tKyjOdGwMzO85QVxjpjfOof7S4B6iiyYixueBGJ+c4ehM5tj
AJaef+QxYEruo1nE1B/UgvDAZ6YlRSpXmPert2HuS26dbpGnulu8cysFv7GqVW3sxqFPQRoYXYPk
bhX3OoY/rWC1c8aSzD0fhzS2IEjVfLGwPBT3aPAt0ytsh+4G/IS6mWqd3jZVn5S3NCdTMDLyG3Dv
lkwZIEcE6uxw+tdwZTcaNpXs/C8GhSpsM9MuD9dFvFRiUwfeDEM/wctBI5Y/vtbCqM+JN4flJvBw
6EWMrtkgkn3JR1l/laL/aNO5daPCMHP3gpjI4+Chb22M3IkUaZug5bgRpCWo4TpkKuBmwPwHM79L
bBUxMTDm6jahMP3ZyoeJMwu5iXcXsn0GVUkkFL/l28yqjWVdCHe6dXAJnqJEJbeDzz581bcBpXq4
FNxtMHUM8YyivwktC4cpNxChO54zC2851HXZ+ANXoi19a+25UgaUAFhWRsuBriKrRntm9VNe1m1Y
xwEPxK6zg22PsFMSIPp34/h/2TgKh7TtD1uOP8sr1bf0rXr7ce/428/8vnd0PvgIuyiQWP2+d1H9
Jq4EwQfKaxndQbLR3HEL097v4or44LtsEIn1s/H8DmP4fevof8AIT6CbYep3TeafbB0dLdP8qD8j
roDa5W9je2p5gfUzP3JgzJ8uyWToWMK0IT9VvHHHR2QdYP6QhV2URexRzthvBt2hmMdYaDyM13eL
R5/oWsDE2+L0VmyWRHm/RFP1JTQzUg9xmBMg4KfKzUSRwK6slupL6eKhMtkk3nfp6PXYcjr7bhEF
9p48K+NyC17b26de8ORjsb1006DuTfVW1h3fbxSJl16Z3WtNxayxXlSB+SAnWfUGt7qc4LwZSNaG
HRMsnsKKAZTdQyDbNl6bf004/qHV8ozgK0QGa4s5kaqDqaVDKirC4S5mbm5zKI0WZ+N2VgDeqw58
tAgb686Kh7e9b+lPTHSrT3JrZ74Ktkw6UhgQVQG0Njfy+l3Hel5rDE3nQc7U5to0x0N4H9+DUlWv
uDNwKjMFo9ZxzNvHucniN/x5SCqsGZAjhh2TjWZNFN5cT2kwnhdiHw+uPddUMQWA3RH3Rx8qZpqf
A7ucHp3CZl8/07Mg6xsUWEI7EArXqhqwnjnzfrRS/0G0MrRAGJfvkywEc7wyePBc0VBtkvVP9ozD
IZVSbrFW2VTkNoLmQCOvjm4f+5tsXoZTMI2Q4xc4eke1FFi4zZjU0ip1W/82MEurWnfGXLzYZTM8
QeBjBDcIYq2k78XnFPTO595opptmdMn9VKFxOy4sZLjcPPg7s7PmSLLcLrEYPhX53LRrHdu+HaOu
PSUBieGwCxcgAbNuzJGFk9DAWRXbpg2rDFhz2FKbLXx1hw7SaX7wkL+1Opsek3Jx93FaAp60SGt+
oQ+Kbgps6lQG5a0dw+MPK3HArpFemM7Zn6y4TB/DxeXVcD12T6KxwAC0iXMSVsZ0OWEjemDnEqM6
1s3G6lV7GGehLjFNOGuPdM6rUcXd0TbL8JcRDGK388wy5oFiUye8Hds2vKAY0iIgCYHRJxTb3kPi
pOz3ofQZ7FXkkr87TW2HPNMs7B3mUm5CzJ6k6HAN8DnmHxnyJw/+lMk7Kebk6GNVCbeC1icKNyoH
7y7VJhtuV8hWdmvqXGotN0bLfxd17Nyxtxxo4KzL5kynMDoUA1m+5Z+nSmS6Ben7piCnl4ctQvh9
p1BXIu57+n7VnHkXWYeTWdxWyKcVFkOJo/NQjkDEIkXo6TKPyp6PCSCcQzt6DyLImHU6/rKmvgrl
Ejvh04Q5R23lNBSvURTOYEEjxm7+4IRynTdWva5K6T4Ryhoo9UlFv9YE/XXCtPHsoMvc9pRD7x1i
SitJ9+g6B/8PqVvlW7LQ3Ip8Xy6RnJBNU6WKj9NV50DhMrMHP6X8Mtw4DSrQk7NInFgFJ6TKhV3f
Godx6F4cZq+PRh5oVIOWVmw0FhVX3l2tZZdSCzCFlmKaoZwfkbcsPK4INbWWbIJZFo9jZ3eXYvwu
6KS7yA6LrY8le8MEYUUUK+WhnpzLjO+HloZMNCKVHTHA8DfZRgtRCRkpRE/ytLDkojBlGeoncVo2
JkLy12gZSgtSCVxiwByIVELLVbAE5X2KghVqKWtkF7El6mTcZYuIDrFerWe0r0qLYJyG+Q7M3zqp
Tv3CNYx685RdlTMR5ubOlMnH6Sqroa8F/ozQhuLm8olt2WReTC3GRahy6AX33phlDz16nRO504pG
ZF8LeaVZP6nUpn9t8vv1qBU/0ptqY11lwIG85sFPRL6etUo4fBcMkQ7bVMhjZ8sTZVXxbgZHuLe0
0ijknFN2YPnoDPRNHGmX44jAnnp5TSYp78JpdHbeiOub2+jkaT3ThNSxMq8aJ/n6PVtaQ7squZvm
ejnPV1lU1jh5A0aaj+08hxd76eiyiNO+eMy1quqF3Te/TsxjnsbitJRhuzXkGJTrhhiMXmZb5NmA
2++Z42y8ITkAhFPruItWdGMvns+wEICGKNF9XOCer+nTRRYO00e3M1q+EujDGJckEhyacVfS66aK
KHp0taLsaG3Zrc15A7/3FDK03tDnmrwVU/SWaE3a0uq0pXXqVCvWntauScOU6972jlLr2tPArQNY
7pOrNW9Xq98Jx7o1ni+Sprn/PjKTvgRYnIBKTfMO93xIoMYvfvVkVJ2xAUmtso+9g+Deae2dNca4
pYcQQb5Nyvbi4rvdcGrMT7ZW7l2t4YeTTN6dq7Af1lKu/Xy4cBMWlBuZxQPpQnflaU9Aqt0BQpia
O+dstE5+U2oPQQG7cGMM2lcwii+u6hisUhf5VGr3ASdo6xMHxHYnr+YElkNtVFCm7gAHYDFfjQyg
9/dCexsMPAFHV47zoQrS6cbreURO+eLdGAV8nu8pgH9tSH9nQ2LHxlD0f7chnf5c9Pr9R37bJlPn
6lIJ4bsmQRYntARRmd8DNqb1wXQdZoiUSYDw03PU3/fJWIV+3xdjOsKNJAK22V4gGK7/k30xm+w/
7osBRoQ84nHSaRgybRPalPTD3LAFaVdk8eSdSquhYhkQngBgIZDk2vUgjYaeFx9Ng6ceQdU6OtfV
LFwePabByrj08OKfiro1jRLvj2d309bAvupQKRcNROUGW1Ha7re0IZzzBGKqvys7hPLx3BNEwwE6
W/7orB2JQB3velmU3q1yWvmex+Nj76Q+SqVl0P2eeP6uoFEDx0sbb/C0zk9GsOAMXCj8AgMcigod
A5RttuyRFzRWZhIFvA1pouj4nUzloWiDoX0gvJI/dW0UvspisVmVZAu1rOtU1pygTSRsmOfwswE6
tuYlZm/ZTviK0z0mDAjF9lyVW7tOg/ucGqHXlq3oxgjr8UuqnOxh4Tu7q4eZqEuXEJjLSP73q9qG
YMZszGj2+VIWNxmFZ1886bafLWmzHRZwYN7rMHgvpvkcmB2wHrow5xv+iO7U4NlwJVLzAPtKMATR
vaDsu/h/IJM8DhkZ8bU5zyA1R9q0VyjaYbmqQYIy7Yvga47CVQf8+OXDgLL4gn0Tgaqbxz0Wsfkx
lNZ8NMJM77gJBhqoS0Z6SIos/cb94D5muVL2VtWWcZ+UFe4p18PUXE+CbWtfPSeLn+4XcFAPNXrh
Wk0xtkwn6K07h4njJ4MYkrPyWsu+p0x82IS0c6PQYWdRqViIcrhoc+ngDFthVQNzW2VBaY6mnc1Q
50CZLaUlOIOXL8ZcNrsgLYw9DYALJewWXb+l5d8kzGqeKNWNzoPR1rc1KdBy7ywAXadh8eD47ybl
9Lg/V7//k32No5I7w7VIkK2pH/XxR7QqBGNxzBpJtvvI3mUsYMDC/MrCHXYxHhyC0suVGvEdL1tc
2MJ8/3fy8H+ZPFisPH+5op5/Gf/fa93lP44efvuh39ZUX3wIXJ3xwKOpfZ0+A4bf1lQ//OB7JrFF
ZHWc5xiO/rOmulRkU6ht0o2BnuT5zD9+W2MdE6doaGMTtVmmQ9228Q86eHj1P04eXGK4GDptLKaU
+vy8wjK6apVpxvUN+nOervMqdu/tDibLUhAA+uFh8z9oUD+t5gQiPTyskAuZtDjMDn9SgZQ0Cd4E
orrx7VGcF8bJ52yww5eZK3Dbtv8UzKpfz4GOym7UB+FPte8fnx4d1jCfEDOvhygRr0azYWScTYs4
95OGjvSRR3/1FIjn0SP4/tdv9k8jHeiopu+RzuPT44n505ttDVNOteyqm6Xr+29sKUmMFUIFtzPR
b9SVJXyJLPPvWLT/wyXGV06uhcEU95q+bX58YBK1zrox8CkDLYUGlCT9N4V9ZCFuArAkNud//IIe
zBGTl+PuBRf5Mxc1o364sWQXYtiPUMmu5cxgo7ZlYBtf7Eh5r399WcWfriu7E/YWFvBmLi4DoD++
Qzxf5hJHk4IrPbWk2L1IWvfLQlHSKhgd8t7zkIpzUMDM8udcXFrlVi9Vwx59nVACgHrkS//Szxax
qU65g4Krkchbwf7982wFf3MXQO/4+QvG8BA5WHALEkq1fqZbVmUYxBmVogcXzrnzbJSWG51kTJB2
F9dwI8o2FuNRQLgsGBr3rnjmOzhfjJCEo4WN0zteYTnl3LjYEuBnr0A5cC9RmlufyiUQ6A1k2I4K
V3+5rTolzpDauA5UcQJpY7TIqM3oUp5ds7UEO31mOjPpp9R68M361BjzdBHIng9RGkItXjo4Wl8D
ZTck+LtlUkiZrZWdOtudHjxWCW+TBioPD5mpDEjHSQhCqbM6brkoa3EV+nI2wFhYSyLEL9yl2kUo
0jSb7nCMKOdxquaRsUVCRMFzMxBXYJU5HemFoJtLvqechYitjj34j7ztAggqbfPKCap5XTrTvvFU
3oP6U2Si8faoB1NKzlphu7B8TWYWbjPRuW9BZ04XkGXANkoVNa920k8XozXEs9trANGSum9kgazq
pprD6dUDtzas2c/CH0Eemi6D0/FOm9wZsTRJXjAE3vdCmzRltUMwum/FwHUMFsV16xzxPIR8aEvQ
hi/A+dw3uIfTJY1pWG3t0bV3c532wTqcDMAGUkXT5fu9mjB7AvZOTeNwl2rYBkIFMhJpx+YVzRIO
sBwVNBCjmzlth4CFypu8Ndqyx+0cBgOWKiv5lKgxfAka1tNNnw/+tIU8zX2CHOK81RJnAWIcX/6W
CHrIyOClKSjWWoHx4M6g4sdYO/FUnzr2KRDFyHQ+DBz6xo3yLC4p324YTlhky3Vc50vLbLTjQwoT
ASou0SSXsdHvdXTCAqBF3R2u1x/p1F3bA/PbBKbMJgyMRK7bKjTP1/+nj6JqXc5mxrqxMM3jvT4i
yKrNyOSLYZ/kBk7018Prc+CFgDOj6CSkQr5XchzgrU0BgwIT+w/CbmCbAzW1gZmdwb/JxsX1lVvT
E55SBgJkBKZI7YqMfvnINvgBwu7CvBmJeiGXxaVRJZwPAOTsMXJn46aNjTm6EHkisZrULuJslQx9
dGuRyXylsmX8pkB+qvUIAih9GGeS0Z8klz/Zy6pSe2klFSx/EwnYCJiQ1xwmwH4pl+ssnxs7Spje
gPKJKg4MoQ3yFV/rzWi3zg4su312sauulRoPDOWmEyPK6dkrB2g7TZTysRvz2QE9t5YMbj5L02o3
TTJ7Kwraxb1By8dlTFoJNQpj55feyUOH+0uOlKuE6XQi6QsiK6hjnN+mBSXHZAgTdAPaOVTls1em
/hG8i3duTOJKq2FxwMtVY8kHPhmyXi1ZTDwNNPC3ME3Af0pjiNMNN3d4xDEHPj/EaBGusFWgkgMz
qTbCcD72KN0cOtq3ivjTOcOy7zCVtFmyhW9z03WmTnDNOWzmRPAvK9bl6cJjjnvZiqokPXhGxFMa
pNp+lphmXCTDF0ygA9WisbZHuEpNlwVNgCMEews4TM3rDFa24LAyvk11EL9krseCWVv5M5OY7BP2
A75YyNI2CTCZ7lPftgl2htDow5DqTR6j9TOZPIZIQI0kb4OGdhsW79EtFjP8tMhGfClJY5E5SZwh
uMGHutgjM0DJCaEDU3v0LNumC0+53hZY77EIm+h2NJr4ocNWchMH4TPQwfal6Lu3uZz06p+KF1mG
wyYbuE444XTKvBHpMawb68tgcNCl+XbEmRqO/hNKUu5DNB1v4BwYamOTJl7zvcS7H9VdsAsxaHDQ
gKy4WxzrpcQms6knfCwrVSaQW2cL77NRcBZalTZjpso3nK+FsPn/G55Y3Uc3Ca3oaxiMuHnbtonq
3UI6sVjhvBtoWpG5cUv1/MClK5ljLr0bf4Z9Wh+A7gTwFG1zk/GW9j4TICaMViRf8WCzF2l6Fzrb
mBrrHCvO84h/ptsSmnRYLJwippw9kPPNbGcBOY2Zx0JZZ+XGwEb8zSyAxzC5YnnLPUZ5q3bgTpGx
GWxiegn1dAz4IeCKWpxx6rKWtpQSyVUW8vcoi9/G6+mEY2Zl2+uiAJm4KoeM38mHSrpKGyoT6Mqq
uAUnG5eEVzQpE0QrZ73vVHeYE8U6qNxYyj0gkOCWM6NBwqfmlTMeJnhrfehKjc3Le+7YQojVpAIg
COneRtJ6W+aMBf+6BKJZR93WNzQESidCk4d+rIJqNTSjczsOg7kHM7XgFOoN+a1iRNkgYGjuAL4S
980veD5KRqbjpgS2223mtiZ1wqHVZ8cwc67Zf/+1RIVNdt8m0NeOkaG71n3ik6e26LqDmofpoVca
+hSMyBdLUc1HC898JVfDXDrTnfCwda5NmtNfR6ttknvLVfzWadnwXketQm2qLp39i9M2heRp4fVA
KFYFreeMA8fAVL4PD8vxjkMus3adtu78FFGi/uolgoV17ozsdmw6+sTzYgBtZg8ifh59klGsm4V3
6yx2IFkXfT3JMcxjg03r174Du5YMIwkVfmd2OWCZwxdrGrktAvACAyOXXjzbXatBY91U0Z6EJUeT
uVJ9RduaT7xwwfquB+YIPDBhUFRPFO0GtxmAzbdlKLnjCubSZwPtH5CltZiduXFlY6Rbejoi8wUu
ASwOrhNbyyfPhsb3pLyJqNoa0FycBJcC9cLjUdWEhK55NLZzqqnURiw+YhaJ6ng/jb278nEoXAqT
3AeiAQV3UVGmjEvApY0ePOLSCNmD+JYef4PpPttlT2WykYDYTeZ2M8E2PxawNO/4+NsLOZ/kJleJ
8XkyQshjPTZ0JRMePXNQHmJ8kCT1fGNXDKPL+wBrXAFbWpl+eHJmGSFw2Y/wd9ON3cXDTpixIF4r
ylU3Te1Nrfp4FfeFuFQOS8yKbQgao+qQUnJ2JITf81+N1HF3AZ31B4jRzIH6VjHiruW4ZlX4Ff/u
r0Yx34cTLUrc12wMBtQxwLDmvVsyblFmufbkXB4muN9b9sbR0+QN8y7jIbrJ2mTcTg6EUbN37uAe
VI982jyXq6k48uRjtlIShvV1viqggjEOi7shdyRG/GS+N+cm/tgY3vDa1ZZ9rhWhpbUdm2wgiXgX
YQHmSz3Ypbiw86u2ljGav7ogXY82ygfQmtIKM2ZsFSNBCAFGtvzith4fiDPwFd65rj0mG7hTuEXY
EagGSnSE0XwelF5BIA1CpEsGVsMeL8rQWgaczrlt7mRecJOWCatN6nXckYui0GuFNzoh0kEiiQYN
tt1/cxTXp6QfAu8YKhhEgFFisAA6CWDRH09R+AmykCdec2jc66Yfz6q16vTG96+Pa386/fBCgkGF
cDn2Oxzc/vg6mCL7Iasx2hUQT9PV4PsC/bQz6NSlFOrkOfrocl0O//p1f7a78rJQNUjNepxMKSb7
6ZTIkbywSfw0hykrvLfeAHZQyqmYdiMx/m5bl9V88byEtbhVepf716/O3Obnq4srhFMxX3B+iZ8r
IWYJ7XAUXg3PJeIAsgSd9RzoVZfUGqt9Hzf8aTYdxxK988ZMzOJ+/RX+1UD+VgMhBv3Dp/Unr9AJ
4tjwns8/TuwQKvQP/W4W0pbxUDBh8DEsW/+Z1wXhBzyjWhjRPQ7IiNzNv2kgdvhBMGMSpsk97ll0
Pfz3vI4gNkMglAxMRHzX9E/9g3md+NM3F1QWgW4Gf5ydIZf89M21PTvpAiozjkpEPcFmfO+PI1RA
ptIVLXytHzIK+JoZI06P1uHRkdWclPAL9gcytmpvt/RQoHab5t/c9LQA/XzbW7w510T88Rh4mD+7
mCbpzm5OqcuNr9ymvg+RsO+DxUOdQdZw8xUOYuq1HcPZph2P1Bh/hdEouS7h7UTfgqoSj5KhaNtt
m9kv/U9LY8RnQn9jj8QixWsJ7h5se6Ea6N7KM4BuugBy7rEpBNLYOF5vBIcxj5aNY+YVyW1BYwHJ
qNrx8+5jQjPDAQoYGKx1iA+SjKcsMPj5Enkco0145BwktCEp205d+Iwek3TDNhwD+wGw4vCRTThb
mq7FlIjmwrRmGLP2awno4wK+qsZ66HRNRq8HWjFyNHOWHQ02SXHs7bqAww6jmV0iUfdHeho2ORB8
8iwcWKLY2JMJ6I5tnIn9MNjyPTWT7j6klWRDJuBEJ9CxqT357FcpWPFwmve+HPoTCCV1nAxlbCiD
RCNhO4s/lFoYgMDJzgD+hnVsEPXFcMJXvL84SlNZ15uFueBnODeNvzIHd7xjXGM8Eogijesns9yO
qZpuscw+QfLHM8pAbUVrVuWTsPdEvAtyzgmdLLMVzSByNTHZptSB7gPvYgZ5c1FpZYOyDMoHVy2+
LoaCjHpH8FjaH7OYTNEEbUyP7LbOHFk7CvnG5xkbC6ds4jgTaYB9UZTVrvF7KnxE5w1radMlAdZG
HCabVkl/CY2VvZhUPJgNAM+l59zVxt4jV709BV7e7TJQdccY6NUxFF5wTISJYz2qzOJz0wv5XPt1
9ms7YjBe54PRPHH6XUjDW9OtrUz/W+wn3o4Drd6C8O4x91ApPatua6V17wEdU85uaUHDrJq8Sd5y
bnsQRt207rnTCAzE48X01XiGOqRO7iiHLbm8ELNMUmx7gyGkNaY2b6i34W6VtAaZi8VGNU24pbvS
j3ajyuW8XlrH++zyl6yNqUD9CsJh64ajeLPijHRANs+/WGyR7loSuZtgmroD4WDsgX2Wea9oZ+D4
IqYEN9bVoFpfzarL1biKZob3C3s1hlbram4FZsbWxdSe1+Jqf8V6YDy7k8TA41z9sdopG8L9dbcT
1/FGXa20pSiSW5rqK+pgRq4e/bwLYYtsm0mV7IrZcqkHCSLnnVTa6K1S7dldxqa6DaEmc/kIR9zR
Tx/BJMLna10tv+HV/hujEKq9utqCLe0Q9oGLuns/r72bnNNpmIzLV5/W7W00Sucm1D5jsF9Yjskc
1GdWwvFVXS3JAPKwJ5dXq3J+tS2jo2FhZjzvf6noShk27tXkXF8Nz/jnnBvwONigGd5iiRZXe/R8
tUpj+VY39dVALa9matjKBeAFbbFW2m2NNW589BjDSqCn2o49V7K4h0vXYAMMqNkZr9btDmmQ9IN2
dHssB6cyCQv2R2z+X5Au2wso6p7ajMIiJqldY0arDWS+9pKl2lXmI3oWGzGkzoYkQHvrXQ1onfai
kTLo7kYrSR7IWuQfG+1ZI/EgyBYPpN0bvNEszyy+rszz9ywGRLNKr/Y3w+48DpVzYXyGvIFBbtJe
Oetqm/OvFrq46byOcA3OOqYdlASUYiQqk+Cn1A480ePFmzDlLYZn0GeinXrm1bRHoMA5JaHKdmRc
uieqfbD3RcJLHoVrWZ/YjacXf55KcZCdjB8cx2lgfsD2LdYWTKMvNUymcuUQa3b3nfYVRtphmLRh
CxJWTOqux9uJ3VWMbkIQNOD0mc99At1S+xVhbfNyRQz8lvUd+58Bu7z1PfmFMkReIg7N5RYfv73L
GDtQXmBN23bkBMLaMN1k2jtJLFrwBzcd6zxf8hzX0Go24RQzJUuMdXg1YGYuXkxxtWX6s6UtmhK3
JrYojJuqh87Qo8FdP7aDESSnEv0/WeFPXVtK+FuZeO+ZjcFoDJwGJNhkv+C7a24y5P2H0E6IQdjl
u9VqIyncH/t+MppbmN4sOW5xG89BhLcUdCVQ6hUw7gmUUWlsUMCabcNo4zy7tb93kPr5gWWy7oGq
YYsctcXV1WZXNBFrQ2EBPreOP2jyNb5k2iLbWfZ0ctzWKQiIJVho3VC9K22rzSmY3TCgmfZ6X/K1
0PZb7lLX5sSpXbnO1aFLRCO5lbUipsLjtDvZgTb8unaCs1fIxXfoTeI4vcEIGDIs74hObEitmy9e
1vfVttXWYcgnuIjnUDuKYwCKEdMl7TTur67jIPFH3C+BtgRefcmDtijTwJC/sIXj40reDCdT9wa0
p8tsek/5FLn77Op2th1KsNaVTOw7efVDIwpb91GOhMQWq/4ya+N0ry3UeIr5vKKrs5riheqLDYmB
vxPjtaUt2ObVje1rY3bQSnErSTDwLdLG7fjq4WbfhZ+7CHq83ah3+Ru85VdpCG/jooLiwc3C5pjh
QvVXfOsMB0sHMPH1UERjRadOWzLdBTJTa9yMo8Ez05VBo+PU8arTaJpBykvMeBDGR+DeJW6dYPzm
K3abcvh3N5jCsIKNTopS45YOjk0NwYk0DgevZPs1CNuGCclihEfsYKPeYLpWt+WsHG5RLmHrdBqz
E1yJO6GG7/RXDk+TFhBMJmPxseRkmbptxcJ8Z2QdydbdlebD9qT7ZF0ZP+rK+xl46AO61BQgisAh
AoUaDqSyTic+KINoD3mLX3IzjVES8WilnQF0rB08USjsbOord8jRCKKgy1lok9Bu9kHtFdldl8z5
RAW9X2KvDaaXDszuBfuv/6WNgmxfe/hxVzlI13fA1jq77bfVnnMpIAMjLmklSMTCI6NlRrdn1iUe
IHQm5RHuXwjjxW9+DSvTSQFVx+YNM/vCXJPXMlbSHjxzM+FVtvuTF8xW7X3fZP97rPubY50lhK7o
+9+tbXfpO+Cht+rHY91vP/T7sc764Ajrx5PdfxsxQiwVuNZC12Foi/jwoxEj+EAywwSSSoc0Arc+
y/9uxBAfCGxAvfyPs+OfHOx+GpVQxg0QjmyKPos6fx6VtBOPqraQ4lSxh2MOpLDBT4fOVek+SszK
wzeVgEm9zYD1jh+vpVATjRCs5ZJd2ZtP0s0SGyQ1m++Ci799BlTrYFM6xVbLwAVRQ8/LiXDJ/Q9X
+u99HWjw/MJwZH1T559x/v1xyBPIgWllt7Csk8y8QLox1iRVyRgq3zyPaGnF9+HG+/T/418wY+kK
rerHxki8f388avKSjinQ1DlbADjjmv3xJY20sBtjqGM8xuFt3ftGti7wUzH0dhzirQQLjPaAlES+
GnmhndaDo3znwDxWRTuasUV9E/kpE6lF+VyVyosGrHlaBQ8q5mJbuiFAaOMffC4s0S97J6qY3kjB
7CiGZolwlYMUBivRlssaQzYTZvaUXGvDQ4gqsLlsaBRx32AGa/Wh1eHAkCa6eNv5EaPl74Oh0TNk
wLzziobo5TDsIh5pd7N2o3TC5iYY7cJ962xKYmbHQCVZ+kYgjxC9WdNrg+F+TMMx3l71exPxpNu0
SWw9C05Yyyq9Tptkl7WvDEBRgD1KWlZAHYNpy6qOxKzoOFl7NQjPe6x3jKqueti8kCj+2LUkbtFP
DEs8WxCn5MniIG2dl3xkgOz5s9d8hmyMdtp3kvsvxrFILNN31WXpKuvZsAtr+oRtc8IIYvVaNYAs
idbR15QudE2glRTiRcs6ooTAWlFWwX8FD8lvx5YRfWG6ujoQ67LkIWJDTU6lq8D1OqPN+8/yyn3L
RsAww+wh7nyXpUcStJs29R4TUuLL2pQtFymdHT4Fz+l7+TkZK9UcHJjU5ZbryASQKjcuS2oU6JmT
27fLEyxHPlZFXyncaziWyXHRH4mvxcKwTYHH8FyrT2FrILmnRY8HdEGwvUvicXmknxHraDbx5cXw
IYJNi5u+38qOWjeO6NqJ1Hn+6FM+aRVbJ/JjxhityDgTTvOz11vQydxw8jnfRcyuF7q63uKsd+/m
OfZeDOWL86gaAG52TmyJJ/mBkjgnWNMX4b9VMfSexjazCW4Styxi4fSgRoX5IMlGrnhZRDkaz+Sh
erAbDF8oaJT9I6BP7A4uTU9sbzufyzumpdfdm/2EewFEM+kqWhVaW0DQYly52ESS/ou981qOG9nS
9RNhR8IDt+WryKKnROkGQbZEeJ8wmU8/H6g+My2qhwqd64kdsaO3YaGASmSu9a/fOIb111TO/Hap
3TjTq8rUAKTZkFHz2szYcaelMB8yD3PENcYu7nNvVcxmkjo0H5S1/PJFbrTeyqCBY543YZJPNlqN
dGu0eLn8rOKlzJt6inZQx5r+6Y2ZAYGZF4FCgwecWo3l7fEdry9cCCcoKua+O8SEFOVk3Vj42FKg
Hcg4U7Sm1cCj9+uBq3gzXuArk7ct3P7gNvihzZhncLv6okpyq3vItTaMTwaC0fZSwrLs8FcK+SaF
ItvuUZeTCh9R+5f5XUTFcphRz7braGSIrEcygFdaLbQruF88y1mgc2asHPMgGgEWHRUBWDRDFN6e
pvUZsb0t5Hw2+OHqhfvDLGJ5KWTn8CnztEzJK6e2HrBwxuUVBnbiPc1FMFjXGSZALSNF863yZvid
eOTIMAcruaaRx4SE+lHcZV+ZSROPunKHWH6zo0Dmnzt2CCJRIKO5HbZeWBsHmIoaUbj1ixiCEK6D
fJJgOZ361uc3l0UHZw9nrPlzMERt/t0lTMNCEaKAIbalQMd/DSeHF3dlDVnsHaPKCvCbpz0W4phY
KDvo1gh0BImKxdd01pgYpHFwVdkifHLHgXAmbd77YzyD6JT18EgCmLHNZZ9sWBjLeDBOjnYRRhs7
isgDKhl/MxY1lbtJ/NI9oAvxpsvayVoj/Rwzl+93ToOTAMrqZsmnLICLGjiBn3DAs9Z2Kb4aFbxk
WS3BRgohVQqKERzM3Ipfij7yv8+xHa0qs6uuJdPIAfhPbfOim2+92o+/uvZYbUsOKawUkH4EbVR9
Jay63FmViKO1r6EmCOl3N7CDiL7CGtNmfJsX57SJi0cr64m0Eb3caUPOpDrM1KwdluhjOTXX8H7K
S9cZh+2iBLllW2++ZhiT349OcTP5Ys72HfKjXavaeSWyutqPGBrex71XPE6l08e7TlYLzkJVgKeu
PhW0ujuog5CzCezssS7AxzMd7fqBQ6d5qlzM0Enlw90iSEX9GerZ8mjLNMSP1kXR5fnDYvc+26s4
HZlp4UDxmnZEWhaD4xwsqCG7qbCsK6bjPr6TwiWPbFaUA5secOKiJT5pHxQt9sRZYaOTJApxF7vm
bRbVzX5xINvgndk8ZXlH4NoMZgU1KzJHvOGJqWqlE92DN3p4/mrGbQQCr43MgNBGQJd3RVRle8GG
rQ6iqtRxMrB+0FCHtqrvurW0HAY9JNUeMO/wHsZ01N8EVIILcHt90VVdWGw+Lol+KeYc37f5F+0b
XF04oD/XJ21Nbla2mL/MEvcvEouLtZhsDiHH6AL8DUf06Lzlh4+v+m42QFWEdgMbeQuiGh4T4VI1
/UMu4UQ68ZOJgTBQHol8TsrG0EiLGuPj67wjDb9dh8kh/EuqPQv658/XGZPaG/owjk4OJBD2VNGx
Z1czvJw5YsP484sxyjN5nDBbw/dEWpN32IgpArHLgaNQ14lzBCfB4zod/pDMyn1htBcsrFImlgxI
3xWybRz6De4T3sn24CZXjG737hSCeQSSZDG//t0Udvm8f0xhl+sxMbHwHgqF55BD8/NzNPEMAz8q
3dMbc+nHEVQl0MWIkiW0dwMUx+P9+HG+m4wu14Q3DgcbITw/3vtiXSGElWEnCU+DHDcyLBcUP2yo
nMDVbHEGwvXlPDLKkX8WRsbx8fEX+HWRwst2ec4CgMNyxbubriunFXORwwgZUjKXJsMGbJ3qi/+P
q0CdCPE6cmGAv3sBi8iaqijtvVMsE3g7KQHFbxSfP78Ko0LI+14Y8uK9u4onbavFKt07hW0PVzH1
AfLQVP5mM/mXZeKSiitsVFlw3t4vkxyzz7RJa/dkRRDgEO+wKEY1QY5TkYTM3syj/k1L9+v+xZ7O
bsJtOTb/9O7GqnSM1FR4zsmoI+/JHIL4pMVIKTIUAEFVoKALeL1miXz8QH/dWRic49UFZcDG6/r9
rcKtTImzc61TPvB2R0DlF3JhP+gMas7Hl/qXW2Rx+PADeNVp+d9tlj6TCC5VWqe5S2CNl9AR9MIt
RNrOjr10cFiEpr95rv92f97y2jsLNwG3h5/f+FEwG0uY654Kr+0OVYkMoRBBsoe+/ts3/Y1m8PP2
AiWfPHHHeZtX//KmJUEH9gtxCM+TMFhlZulOK9cXxV0z6g4QscCxN1KUyTCn6CqotfqrsR3naOcY
vUNzUcN7i0luM5MevlxA1GNyE+ReU/zmsfy6wkMB9IECzsajDbr8z4+lSt0pVcyITxYp9DbxPGnz
Bbdizssxc1hqWUhZ//HP/36QzkYYoguhrrTDJbnLf7fZxwV4ScQZdyJWg1p3Dmz6BznP8lvQmRyZ
C92W9Z5Bi22Hov0yjguf3ibr767tLah9bTxAh6ZKItRWMQb747ceJSUKloU/wy75ftAvWmK+x4C3
/o3knwnyIM3YsE99QVrNamrF72CcX9bmohnhbQDKYYkiV/j5R2jTfin6lT6NDomqPUHseHS05OJx
stONf/z4/+1iCyFIANCw1bxfm4HGYDVuQ3Wa43m+yao8vCS9mC7HFQ1d0scX++XI4c4gBMFJsJcT
z3331kEKM5s+EuoEnYvGEmU5K4sXkS7x4wstctufT3TM7byleHC5uUV99PMzLOwkZYDtT1QQHfwt
QQ+H2jzoZf4I6xEPpyZb+JNO7ASXyZRgl1I0vg29tliOwbqd7xJQadxfJ5qldW9qRA8+TE1heEBZ
oF72ThQL+jFhMKKZKMbqRmJJDufy4zv59feBrgJlxeJcg0b/vhRKKxU0ftn3J8SswWaqBrjTU5Lu
/1xCBCHENVkDDgoZIL1fZFoyFpYc56Q7dYIM0sDKuP8Wj6+tYUGOcqr5t/jhcnr9Y2N0ONb8ADNK
/h310i+/UqVL22w71zl57ex8h88znlAFh5/eABHP70F1Wl24j/VMwNnHz9V6v0QcruzBEbK5sgUB
bxFS/1SkF5FMnSnNTiaZcqXeiAzCQr9Hy0v0+hoTluDFM/OcwNi6N/sr0k95A6FjpgdLqipaMbhX
d+KNoEo2FVtU2/lLYzHAIVlpyI9ovwi73Q98/o0vlVHxSVPqHkjzyRdv1cCub12kC5+6ZXkVUHD0
XskOt9SxU02/sjz0N2TBAY31UQ7ulwMc4e7XjhjRBPFkMbEXC5FYQPu8nUAbrjqoN/vZSb2bWpmG
3hNrThbuKCsNtbS1xCWwtKiQLLhDiDd311zK3CFacPEanja1ajUNtE5P+LMsVo2FiwHyYDLdhQ5N
uqcE+xYEAzwv0cU174yZAR4NWOSY36YuyAHFjYz3hQi2BQxVcZ7cjLi5xtCrW10fUfcAemNgEyWH
H/KhqtX8r7rFdO6t+BzzCOSFxBoOm7bhXUsq+MGvoOUpbktm3NG4q24OsbkNjPkOx2rCVOyyLurL
PG5HedvbPbAuVhALu9Asm/yu1oLzohuk2UKk9cjgFlZwGXteTVZ8Y/bfoFZwF5Odufq77VWDQ2IZ
aQtrfyr4mckD5w+5dXRKE1/3vjFDvLJzK3MuR54mEenNADaX5jKfd16juDw4CMiVRHnl7YNSoW4c
7YhPHDw0wS96Wtxu52ww7mdo/OQe5wt/OxQkp2JIUdgI6cjxc+WdCb8YhhLLJbmhXyV30lT+BKUV
du9xHLvezzeDXMyfMB1EkG+xhbs4BzUn9C8LQ92fUv+SRClzOiazAZ1VzuaYXv3QYwXN0Ov9XNDD
rqw0BGWMMd3rHn4w1bEBYYGRxexZV0aKaPFHHQBmz+rTsQfUkHg1uBmJKLa6iABCArzwVT2/kr0c
3bxJsn5AcG4x8GXsZDYfHJJfn1PCAqNtP/Qoin68VkRGIIFZ3pnJR27wXL1R6SdmsQ/mbKI7Ae3F
ttmSDtt457msojbw6MySwuW5Wv2CmUOsGl4UzoLjbk6ZIPwYzWA7+xy59lJIxA61HTNG57k0swWJ
7YDn8cGm/ZlNAQL/dvyR/gDImIBd+ZdYLQ96hZPlnO3qIBfwQ8KY17RsDCYNhXJ4sLBjHPgKoRWn
t33V8kVMAXayw/y/vyOWqJ2/kqBuG+PiUZnndwGGQcPZnQvzwcuyylkPHWlH35H9smQzwi2cW2XC
j94kitrY5v2b/JLzmDEAAd4JcAVrhaBSgnUTR9r+ZwrzHEI42bt1QzhjOjYGlI5Il2DzBsy8U9H1
oPWqQO27A0HTAZAE5uankrkvUBsIOaQNUpiHEUre2zb7f3PS38xJzQW7+MeJ9Av99bIeSDZ8b5b3
46/+36A0wE0Z+SCdH4DSQoH9n0Gp8x/BASYwWvZM28Ln+H8YsPZ/2L/QuHq8mcTpLQFBfw9KLT4Q
3Ibj1qKqo7H7I1cQ+101Z1IPg1w4uD1Tovju+2YhVd001KnZHV0G/IBpmWHeiaTVZxw1m13dZoFE
NUXOWm/4ERKrsDuqsopOiGDJAAKK5NghaBAD3GqfA9Uv3JsCAyF4jQ9BU8KyShqiVmohw7WJT8+1
WZHKmXVY7hFQXnxit5TbZkn/gxMQnWvhJPOmsvxxwynBVhmLbtrL0tAH+Bre/cAo8Tepne/aJZ6A
g2kA6hILA+uliPi5hMAeF5HuSGoflDxEuVEf7uF2hexTcrkvvvc/lsi/zFvfFYNv18OIBSY99i8+
TP6fr2cZppjjPG/AVTubCUHxAjkMFUrEM/j4SiySf1Zmy5V8G0CMAQYGB7+gU5p8Wb2ge0f84Xo8
tDPiEZRr7AOS2e6Zlzl7lWTR3ccX/ZfbAyz14VWzmAII+z/fHiHgOJDB0jtyTipGE4vhE8JK390M
s0ua5p9fzYUJTjsSOFgDvHuY8aKnq8qsOJpicjnpulLvZq8zp+uhCB8+vpa59Gz/qHSX54n9ORfx
qXaX1u7nW2PeWiQl58ixTebCXtsJnGcGkmW9ocklBkYl8/XQDRimEH94IDFLNoxpvf6P75kODzsC
ByER//6+1y7M3leEq2fHdsg5EiBE9RsvjqKH0CMS5jcX+3UNuXADoDTRhP1LH4s2rLAlHsuEbGh9
Wwddv5EGbzBREXlyVIjmso1fhaT1ffywf11Gi+EDRBWTnhZjj3e9H5O2KY29JjtWUztCXuTXnOxh
mlZVik71j671xlPBBQS9AT+vCf3i59/VSY3JHJMwPVIkxpidKT9fNaJTF7Ga7MePr/Vuv/3BicHB
BI6HL5xf1CxIQeFywnE7aqUnzH5hVZ2K1B7/tu36X1kd7+UDb9wbrB1A5d6Wq/XzPWEA3HdePafo
cd0xg/UF75LJYmVhaWi790maIjKbqTZgbUC0j7YwUpPzx/f6bu0s90ovykZH9Ygq6j0GAok1R6Io
+Q5jj5OTObbwsrURnyNblac6DtxNj27rN/v5e6Ruuewyr6ErBImyUEr9fOtj7MGCg5ByTAie+txl
XnkCqVFXDQZK+85umNZJo56J7VFz7K+jaVDjcfKq+ZvpFS158mNYnvKowmBwMbuKiLA5RTozbj9+
Ov/2PUHuKQ2YagGfvZeN5a4dTbSYxgHc0XtRanC69dgW0FHJ6Js8nJygqq5UZvhEzWHCfGYirDAV
qKLoOOS1cxHKMDriqWpfhYbX+zuPWVJGAEroj/uPv+uvqzYAMGfUwYQFTu37ryrCCpCnmNJjGQpm
rzm5Lzkcz15uP77Ou7eenw66Fj8Zw4xlqvL+bEwNi4di9OmxnoigDuFREHOc1+4Femb3/uNrvd/O
3y7mAyAsEwdmk+/hcRX0bu/MGds5nkSbOIjGjSgwiip4VXZ4/pH5PE/qwqTw/2KUFQrT2pW/ebCm
eMPL/nGqLF/DBhQSCzTEPOK90KfoGsPizYgOPgNxdfQLi81UhrPdHOOhgQIDle7FXSKE03RYglcb
jC7457wjArEk+LkndvwUDgPg1RhixNK3WdOt20IStmUBipwRP0anJG2tO13Y0euI5eWnQBX6rJm9
T+Rbd96935IUbaHIvxjxDMBXo5ysO3fIvXsvacRBYtN5mZCJM2xEkxoPhg85R8WRPawKiPnXZSfk
cxEp8aKJYTjjJqewyZmr6LUMDJdWtoTbtYIsFB2w3HV6JCUJUbK2jxfHyiAlQ6wqmqZnDFDMv6qh
tB8n227aFV4TpbHuSSp7LUbpoM+WeHhue5S5Z5xmy5PjsrWY3Zi+DAmbd93H7mtcEyiG4SplI7RV
EcTwb0IUuBjAOPvJAQzeVD7+IIGP13yVtf6XoAX5uCNpl/XG248ENa9DLo89qnEbWLTocM8H/4vG
D3Qz52F89pe/7SEEY7Ls2sQ7pVOPshjfsoewttWZc6b41LZqun57vJE3ya3F+OC2sduEUF/tF8mR
YFrPPlnkzJ1xri+HbauTDEXO2241mOqik5od6o31VdU5K7ImrUGgtTf1YUgbnp1yg5RwZyGSB2dO
nc+44RcGEU6iulmSqapN5vA5gI3JmfyreAP1JH3pRDgxrOg6Fe9DKFlkQbgcCvin2I9BNXbWyrB4
tqVtpS9FXFo0nLXzDB0fMJGXhixyvFP0rTvBslzLHFxBjO18DTNshFrimOnXwpNsTfhjfjKVICzP
XtZhueSGBpiCxGuVBDLd6NmkgIGaonfVWLCW/FLqczypRbNL66XI+B71bekaCOyWHLnNkPTEk2Tc
QL9Ce0YCcc8C2+Lt2jwnUyzQpAWsXndJ2O6iZK7hK9ExYA1qPHhJzgMTsaPOsVFkpzwotqFG0ICL
4XwN76vdEatnHuCd1dsWetRaGXVHYnGSHkXQVReIzJx1iksDIE0vzqZd6ROKa+/A3Ch6iKW/rZ3F
qdmrcmiHyK3Ib/KvS+3v81TjXFhFM+lMmf0lwHx6BbNrL2oloRUN9gbrJ404w7LWJtaEu3DGhocI
sCJf81StT2E6XqcxhgKZGe7wubCJK0jqE7pGVGnGgPFtOYWrtuS2UMp36yTPC2LIJGn2vQNi5Dpf
OrR5Z2iw1x1IwWoknWQzqsBZc+DYO7dNH73II6utb6yLAktvMeQufIdq2udhKdY5NEas08k5CRtM
L9IwuesT9UKS1nMzGP02M0p7ozwHNZYeraMhgifMYyAJ4X1UrNUccKoN+G6UtnPChYCgDSuFXJXi
/+pAIhmjC/JT4ieJ3yO+FWo+JUXJBuwsNVJpqSsvte0ztr7trZkW/ckY3XyjtXeZ+y3g+gqWnI+T
9LKJxP33VuTNQZk1qYdVtEQcqNgGIq6d2lxFRuxfDm7BF6oLJloMfy396GrgnxnmLS5AZFlcSNNs
rymUnGQzwenb5Az6HjvS0R6Rdkz3qnapH+q+CSBZjlqdcwhdS3aZv3NyGXzLSoKusC+Yj8CupIqA
99jnLhZ3gTtNd/6k1NbWw7Bdzh93hcZnTNZp05Y3vUQ84fOmFUeknZQCVk6OY6eoRaBychZWXr/2
hJ+yFeGLEzsRJ4IP1eKAy4jeDay/TUmZtwu1cPbDNCJ96RqrvO6F/ORDpd2YCBKJodBkmMa4wWcb
6ZEstkP7WV5AC8x3VZa7N6R39NBSh/izzOLpwh7mjUyj6ZRNg8AgG4OLr3Y2E1PjVmT8rUf2yWMV
dsnJbqnbYV8S1qfHkoWZUTvQIhTGbaE6Hzel7qnCWHonsF74MmBu8iqdOVe455rWg1W6/ud50qHe
CxdLEzVMxObUA/VYNbeHRuvwaoblSO4sij67rhdngNY/0EGHhxDypFw15tB9b6wg2DZTpk6ttM9+
6YhzGHVEpzoE/6C3qShhKh9b6iK8LaIW0wbiYWya/yxxgCk688FIDdAHWYQnflTsvV0iHTmEC4mP
/Oj8NWvR3/pYwJN8UfWboG6tTQBEHHlZhRFHFLt7iL3FzgvkuAWIdx5z7OxvYtnb+GWb2RF7L+vM
E8Qcgry6FnR3P7ouCzuszrDnxToqQwubqcI9oIKyL8MYh/au0S7GGq25wWKk3heM3HeF7oPnYcnW
Y6OB6N4jhlxDscFIIo/cYJ8wmYXuOCGhi/uIXDsxE5Mjgvpa6IiyP7Rrb9UQH19tVW7UDr79Y7Ev
8sr/gjESIE7dxhezgY/SJoqc4qiMUH2XtOOX0p6GW+kYc4DRVYj0GN0vZ/oSVLMoONwrOnZ8UEvf
pwEw61NhKkLlR9mcp6wsbhrPlddBP8PsZTobrtMwOJSEPB2noDJWCLKDC0Z40TkbMCN14rF8yStU
ZlssQNrPTuwu0+Isfw3dkmzsxoeLiC82WFJWdJ/8vvmKRcG8xZ0EmVXoagviUaTHZ5KssEmjxjSO
cTNQywamkJhGVe7GIRHnwoxUuhY1qmV3SLd5CSnXCBucSxugWnTk/baKY3VG5li/+GY1wjbKUIWF
nIEIVZj9uCraIFCUN6YY+5esgyCckSAP+BuFeH2RgeT4uMk9SjFUfv+X59ArrgSDueQ1MbCEl0yO
E15sWdEmSeO19ZLqPEOwvEond3gk9Hd8cbo0+BIPIRGRS/YA8Y5CBwiEXFUWfrkGEakOhudATbYy
ArlLb/yspJleibxsN9hokZiQtYvCc8rNNVUUwnBL+RBSW1ANq41IIi1mm28l54NTZeLMiK2A9zhx
ZiD5U+W6GAaPQO28ToaVmbXzwYwmeTI70hI24Ps125nS8X1AuBNpYq41HGFhc4yYoEOsS9RL67jX
xkNahGIX5jW/G4fC3haNPDU6Hf5q6I0WFVmxqYySp9AF6dcIxjPTXEqcc+I3Fu54qIQPCE2iTwpu
3bNhNcarhUT+koCl+MGtdLY2az52dubw0YSHA5HW7b5GjZNSTopwjVL5kcI42uJeSRZC3t559qcY
bSshxWyveIewqMpPsC9JBguMO3+c81XmV3Dh/WCH+ay36iqimZ1clKuZ4mTj40K1MiGergJ6bObi
Ts0kLX3JC4zM1gZ9MjEIsuaojA+Y8Fq7wZu+wwEO9/TyzrpFXLXL4dis89I7MRJx12Y6mqvSHXZB
HJKJE1jGxo9YztDSzQvllvtBm88a6jb2akOwtxRGjmWpij3RHPN961nJ2oJydM6q8dVoBClauqxW
3jhapxRgd9uDZp1SwqIODK84cOZR8T53w75JpHjJpQll1XY4dSiETs5QO9s+TNtdOcn+EkZ7dpmb
8z73Yqp5Cq41TbW3kdN8PXnCZLgxewe3I9hJlGNAa9JAcA0SDog6upnNXqA4zPD7lf132Rn1tmGu
vze9dEkOCb/C8i93nWq8C9mAHWgEYtnUE3BvPKees6ujRFGnhFdkK5xKo/0ylfp6yKOTrL3HpovO
bLkARkWKfqzTr1kbfzLD8M63qj3BfA3B48VzKFL8kclYXfkyfGHM3K81bj2b0DAZWRcpyeS19TKH
JoWVEbPJJ9ax8Dq5wbJklw0NSm1/Wg2x91c5hgTolqDamNLTEcTYTn3Wtv5rHtOjR6wVGtmCAagK
VfxZYD8MoZ1x64kBLnE0iqS4OrX3JoTlNn2ax5m0W5lcuu2jCMYBAwVm+Emf3mN8mRz8KczXXTsO
T4bVBdsZTcJhpIe5HIaO8M85W15zJU6unfpPXu9UCO9aL9j0ydQd09YDHp2ypZ3ww2Te1xO5ckRz
klWoTU9fkt1sdDv4FHdLFuQ3XHWJ5jWaAkBnlYd9IPbWaE32BQMnvATxzMe3sbC65fOsNs+eFaDz
BHCBp8YxLiUr2p9ypFWgmk4moVcXjLB6bMVWOfXQwbcH37iSgySatTfqjESqENDU6ydazjxM191g
RV+COI9e+wixwYqrMmJw0Yp3lCI0UhsrqGmLYpb9sKnZXsCZlpmGqofoy8CQeRsxut4RWeuSCKHn
q5Yz7hMEc3U2HJcuOfWNrVStJ64yw03HrQwVbcfgsy1NfWavK3PpTsx0Hr9n2pquM0+Zl0zsyZ6M
8aZL8in6gvUhIHfMJP7O7F25ZcBJJ4JSVbzU9eS5Z5mMS8sbSuy4ErfpP7fMdzdBYXhi3+BGdqS2
56PxSzIIM6FBR8aKFYlv+vRXJAt99YrS2qQd5d/KSZobtyNhyBwx3WyQhWqO/KOV9xykvR2d7MQF
FEBFdA4GH4xgmdS8XW9sHGOrUNgfMexlZpMTYAu1q3x6+7+ECAzuhEfbX/tZuIcgrQ9E0TbPfSnp
webOAiUI7Ol60pQ9Bs0msx5defdhzsOETQlFH/Y4c1aA4qaYGaPMMH2HnP+4aCgECoUk3BshXxHf
PGz9tKz2Xun2n/E95AbSjE9kH9G3PcDLDSNk8wkjKH71Khd852nujp1bYcc7U+9qIyECD/LOGfWe
kmhDuC+nBAtvXNq+dkyaeu2qrN1TqtHbD0MBxR5+wpSvUg0qAnjJZjAw743wZcPcZHTbYx6hZ2L9
C21chnXcPAP+pXuRZyCKgb4Iu65nPlyEEkgGV33ic2Nd7yDI4zVXtFJcuebkXtSZZkKmXcCrSOen
t3VnIHfbwcIzKP+JGim6Qt8msvdok2b4ABwNTfRqILIFFKHNui2G5ZkUA1M2k//IbzVf1f7IYwOk
XDtmo89WZVZ7EikQRQ2VPvsqmq7f7KZrfNl2nsMKkM5CS8Yulg8sMu8+xstvGyYwQTFpB8/3IdnO
pFc+lYI/QandHf1q+V/RAnYb05tZsDDK1Xnkg7YYYZDb106GeEpM18k2cCbCfdqz7hOD8hpXSkwD
34An07CiV206gEoZq8mGgrdZGAjPQIkVOcGVNT5KC4f50Jyi05hE9TPqzPlG4QmC3Ab7yqNjD8wm
Jxmdosasn3O/J1wOeScMkn4sIG50RYSF2oxEZVVhpTOQAxPnVMBovPfYzFqX9C3dZxkuj7cURX4a
IMecx7627qZcksG0vLBWnyffSl02z23A6J2jvB9PhVTRUQK5Yu8ZGD12g/E6FiBysuXvSIbML9h8
Xwa3H9eJmdJ6yOavSgThOmSYt+9H4hSF5NeRMuJlR4SxjgYVglhU4V52o9zGtafONhD4ucFX90sH
V8Jda0+bFxBFzevK9gi8LRZBnaTzcTeIqcK9wM2cHNIOR3F3WQUTqsBLt3GBFGCvjus8kPSEUziw
SnwtXmKRNc+MIo0aQ5qGd7ru3GhT053ilML+iCNetSfXxXjQNASvfoSj7SqUyxrshGLluSgvMOOA
tRSQpXIwfCx//cCn7Qu8ZPweePTJaxqM+amv0/nrDM9SrHoK8g4otYm36G2R6VtElV+a/VhdERA5
PKRiCr41kCNf03rGZclNCrWKJ04mJ53anXJ9hU0qWiFiDdvoS+a55F72xBBFaJcAuDeYSdbqB/z8
f0SH3xAdMNlfrMH/d0H44sx/+t71339y+vr7z/5mOvj2f5B20ww7DjYGb1b6/+3N7/7H5b9BJgHO
bWMG9t9EBxKlbc9cUHicd1D5LLO3v4kOdvCfkI9jgry4v5kMlP/E6osEQsY+P+HsgokiwcmQVxkP
me/hfqtF7mpT/h/C0aBFrjpbbtFOd/kFUmL3YhbUU/exy6FQizQZyK2o5G3SGGO5zzOTTpHgEN6M
t4oERpENnkXVaDUzuwJJVOktLTA2o3mFpCtsOZBnY7qKczOxN6biRJqtyn3yqvGZPngd81EPYxu5
9zJn0tFjkUXoPLrrCpfsFbYLEY4epk/LT8r1eZgcVn+QBeZd79V4NDdSPIXoCZF7Gql1V1WcpP2y
o9QLkwLOLBFoHjWN4/rzVYl1Ps7BpnkXacvYlug0X3ur4yXFuIZdYyxpupF5smuAxDTPDCPlVk9U
EtqhvHt7UG8U/s5PXvj9iULGvVgQNzKyNeedDvYB1Nd6nZXDUeeZs6ai4w97vJosNnnYdAwqwjL8
PGbE1a4rvKWf3pDet1MMazTC1gR5snLqed2NgauTwUHlnhmEwGCHDH5fU39hhd+5K8wsrHw19cSG
dFmACQ+TGuMLTl/uPcnCJWYtg21e4nobiv3kgkCrvIDZMsaD+dQBFoOLzIJPK0rG9UFTGK86mZak
lTY65cmcfDOKHmke4/D92/frl2/Fyoa7gD/achxLfoyqhOvie3417UQ3VHvGL+O6DjBTSzETYkAB
1oG0nYLPlxxCcWDCh1gNMs+nS4hySYJslfrx4PWys3eJi0qY8xFEi+xibQAy1flJO/Vx7Mg0Wcls
HHaSTfipAVn1dmajqMJZKowBsAx5CoOGCgO3kg1XT9dh38O5ge7j3qO9Lj4R3lDcY26gnnCd7S+D
yg4fMg7jXYLPlrdBEmOfKqSsF1HrJJ8ztTDQYIqAB/JjkzmbIyiW1MljzU1m2jW2ACp9tWe86axw
CZPTygux8pqzRn+hcVb7wIFGU2C49Dp5NmTHqCtL4m8I5MRP2MrSfIf/p0yu8qLms8KhaHZe7eGW
u3bsN4PQsaMA3co47+9Awigt9ZQD+OUMDaSIziXm2jOuDlOwx73a3HVFYn+is8z3ZUCBgZ8xFlCb
WaZlsM9N0d/L2nlyZTFcli55ccGssrWiY0rwkNMGPRcy0jKOSFLrISTsUkwB1+jzm/WA+d0pjgJc
9Qnn7nBaK+qb3tPlbc9gbgeSizNb6pgnrJKx6sZBbFv6nnPQvsfAJ3T0KXEW996chmk9Fa79OONr
iFuMAs6NOvqcaZ6GlYP0b43FdMqimiJAWEjcW6uWDozKKIOeO/UE4jR2fx7I7rxGX5FfVMbk3uAT
bW3HZJQL9bLHuT1GlJ6tAoxuLwsIl8NmmoX/NGojPUemGf+luizD1RHTAMVPrxsyASso1tgKEpuA
RiGDPbsW/M2zxush2BgZlr+HuC7b+zYUTbadRjPZDslo48OeV/pxdpXYauxkr4D6O5RNTY0O3lV7
q/WFtbUZoshVFzeUjhVmCAuXQzob0JB+i+GBa/Iqu4TcDaSvb0bPY1gVNfUtHUD/OeT+bbiZYGzH
pqx9eC6aLMoBmHZtKG9hdU5AbatyoZquRDsMa0SbNVToigkoDj7Jg+cTOLmeC0yzra7MLkaZ5Qqr
hBSf3szy0pXtNczPwnHeJyKugC/KZ8jG7RYjZutYR61/VauBFOMcG73VYCWkVU8zLaFfFbJZ60B3
N3Tx+emtYn4bW1seiacwG6it3naWNpfRK+gXpuXU6f/F3pk0x42k2favtPW6UQbAATiw6E2MCM4U
KVLSBkZNmGfH+Ov7gJlVTwpGM0z1tr2oNMuylBAA3B3u33fvuRtQFpxVX2dR5bBovXbJmiHH8qbp
LKu9WUJ2khNfmKZEVTeGLM9VkZkW04GmrGGziy5V1Cw6ueVwmvXpfD3ocAxWEcXK4oav/XTTNmk5
bcpy/vtg0NDb/8sW+H/bpTPbJbYQFtqw/327dP0SFz9+hef8/Sf+3ik5BLstPkC8n8gp2Cux6fln
ipHxD/ykqFfIOZGLa/b/7ZTkPzC1oouQ7LJcjMIoU//JzkEtamNWZnOF9xVyqvyTnRKX+G2fhPiC
/gJ/D9IdzHPHNJjJE5bA6IDgMgAQtrWnaze5/eVp3P216foVOfP2EmhicXhSbeMnIzz9XaGD4map
pfHZ7wNBGL27IoEcXzyP9F/P/N+4yvIrvr18iIuw/e//NP6rCbxxhLo/+7L40mpfyvEHKRr/f5c4
0o7KuLTodHCJbr6X+v0UY3X5+v4lsFUdKVThS4NKxD8Kn5aNq3Gs0W1xlSRhj8XR1ormW4labgBv
PphbyoCzbwekShMTx2Ez66ho8BHYja0Ytw4F4v009sM+rprmiaVLGGuqHsmmUfLetPMezkM/Dlde
48QUU0GyCzX2O6MPgodYN5e9Czz/x2npPMpEJpet06NGKOmtkH6QuG5LnrTR+13SrCFeRjqFO+Br
qSaj66yqJsBBXblyYjAgTtNRPdEzeakDsUVOIwuKw/YUXeu15nDczQB06vSRI7I9iOnIu5Ftmso2
kFS7q87L54+x4l+jKjLXiay/OWYukWblYuuSHrJpoUPsLbO9slJTfSQVx7ofiCXcgxzJtqVoEqpC
errKOsPatSkeBzlWxrVLQ2QLon6EkDD2H4RcqOecn6/knEzbcnbNifZwa1wHRIn7Jb0UYlu66D5I
+uGbpwjL7We2umsngDAje4CzkIJ+DACQPkUVp4NNjrbiI1ouW2yG2fjRNPg31nZrqZ9abY3AQpJM
PXlm7EaoVpV13/c6f9HygBG9Xpd0Nfi4qSU+e7IdaJOBusoc2kKr2CJYPLALWa35fSkdLiUB2yXa
TRJaP1QL7G6YVPc9mceP1mz+8ArP/jyadri2Oi3+hMslOegTffJVE9XGvhisH0sBET8RiTt+gql8
BXGBl2CzJ3rqdP6+fOR3JKNML3LPbp9ibZLrbKzlZe52EQWMIdgKu4G5C+juHnZFcggL0W+8pmp2
A3KvPZRUWCU4ecO1F0zBlk2YzjEpww5to3HwqT1zAXN21nWdqD1fxNRP7KR/4ITUPagq4D9uvJaB
ga3lPgsJZNcB8Fy4KO9XllZ22x6h3a3r8ThXtTCCTU7re2Oydt6owUuSAx/8HEsHwYKrEY5QsLg2
jA9QVkO0TLH+ACMnHVfEFtu3JraofRSG+t6wmuBrIG0Yn6OpBTfm4NGSTyMUQAtCs2PDHli3U9SY
mymcHEBLoXUxVU19VWtLLZiDwsHxKucu0IS2h/go7qSRh1ec6Z6CvKacBJITrqHd64hV6Ncc6obd
XNdBWF+TnBl8VQi2wAMP7KOE1mn7EvXMTytJ3Z90A9mxwmm5bMAifI083diGXW2RGe66OsG+yqN9
7i3PI9BTWJnz+D1D2pKs237MtkQZ6b7RGpOf4yS/ysLQeqTUOm+DyTV6LmYbe1cWDeAGa/jkmkEP
4dWO7vW81v0+NjNnY3UjVVB4afS1OXR/M9JWXdR5l990nC1fGiGK66ILvVsYsOKRmikSHDi52nas
2Y+8Wi4F+5cdLFT3DhNP8TJF9nDfTCC2xiRSN2NbOwSKUX1sa8++TCuK1kZt92si4p2HCjrpRqGl
JQKHxuYamyAXqDGKRqvMDNR9M+uyID8oSCVgMsfeIJcsQUmTR4DDDi9clJXRQ00m6Hd7dlrf6FmE
Ui1v9wwNtF5A63YVRr69KgdCyNsqbuFaRTA2dau+zAYHFGpU1tHjTIGMQAc2t0trInI2CQlTKHrQ
CPFrw0fTKOeLKZ3qS6QW0zqzg7heJ2AjyEPOE+/gsmPYgaJ0EFCF3sFuPUrKlF63lb4graM0zrkB
wZigqUpXwNPVVp+a5vBXET6q3WkH2VHbUpvAg2TqmbfuA8VzGMuZDGvOPHdF1tRfh1oplrE+vc9K
C31Aok9rxSrwJY69eVuSMeITW9z/kDq1ahOR7uVriXnA5eZyrqCY2Kal8RXyMfqsjFLnz5bz29PU
Ei6Nxpr+wFKRNgvHfoCkTBNmREEGeUsuTQMMIK9H4x6f4bRlDM88XeVuLCNchCzLJZFKUQKhadWv
u8mk1CmypQ8JtuhZjqrdUCpcKhWN0LYxiOLr1+6H2Ybmh8Xd+jmxovKJmIh8rzzO5TQwgm3MjnuV
aMRhDDVdX31caqNl9wJoXh0ws7spdN3E3rhBqvswWikvTE1/49Gjp7gfcd5tDC++dlLQuAYxIN4K
cdEIKswD7OrSuznAdO2BO7l9fgHYjtKpLB3VLZICyhpFxQ/WR2f2vZjOioFX8dOrsC22lkbWq/vF
rtxiL4cl12GuOi4b01O6GGe3XRkN9X+gmtpjFTuURYCqKGLhScQtcTsfOnzS318L6OlS3M9x1l0G
RomLxVlOG3XIaaIONHfPbrQ5QPpLnwYPfnZR1LRtaofDPAH2SEZoxISv7bblY9d6CEa0hNbTayFJ
GFSaSw/1SkQL7k40k/Vi5HW2LSoGOKBWqhWM6DWad7VFblP8SPiGH5DJtY8t4UJPDKTwzom08FYl
nfdQJKhenKVIEDdVsXcb4XxSbEjVqovN4CobiO37q1BuBhqxOiqd72dN73/0RaB9zGUV0PBSibEh
Qu/v95SqMfg54T/ckkdJVcYC7sexUHsMgbTdAXhDiJGZRM/aY/y56Fr33iv7cadBbX8W3WQ9941m
PSd2Nd3wpXJ2UR1pmymOtQ2tGFquQVBez3j6P5TE425NqolbLRUjJQyeurIRMpat696aS9R8UZR8
+NrkEgSagf+aqFzwa8PC49J3I/nnlxLJybbwEnXIJyW2VZ0bdNd0i0ksMfJ3tB1uA9cIDygkqT2+
juXZNRBFaxY5h5xQLmfCv29kW8AKy2RIUji86BVl8vRWr5P84NCI/+QFYL9VgBOBSHg+hvps8fpn
/F1pW87XRk2VLxzAtREsTAsEKMPSxUEhmk7jDYvCdDCroLiVzTxTWqJERNulmp50pND2qpiHZDt3
U0uPEuQAJaNk1aUyuSVfCXauoFdodTkt12GGtC8H2rBNNd7WeMLLlYxIWJB1SScH/y8eWNPAQrly
jcjb8m3qDx7wLiQYVoteSGWFsS5kUT4SVFnsOhYc9kDoZy4Ny1S3NV1WusROj4mMftc0YJ6tkdzu
cEdp06pOC+2x1XUaEm7es2O2BMCunnKrHrZMTWVXCZz5xcri9niTgfbStDGK7EmnM73NKxp5wouN
r6/aUStHD2gNg/518lz6TSO1yZVmUTeOENltY8w0iIKQRzeplBfOYE1bV03NAYItJ3Qx9eiKc8+B
K6p6hM8rWGfzPZZm5jxlOlptAf/yaGl1qMCMRv1VpwByBvynd4mAi7wq5zrwWyOx9rEu5gOAY2c/
1PF+uSOSwkZzTa8oujHm2GzXXZw/mGOKj9pF4TVXkbZXNg7ulbAn88sEmYAadlE/iF7gLSBQ6RKB
0V1XTXJFHn0EQ1n74dZkXRtW8Ul0KIeyZAquuI10AymQlRNCWbNz3WbYlnSt9pDkehqigSI4zW5Q
09e63LJDhM032/laRdOdSeuGxDMn/yYL7Rst0tvRbMWOyKl82bfVBzeS5krO8eNQRvO6cbXQZ7Xa
8yD6Nf6dAlwanH9MR580zPwQ+pe6Kd7iYOMOYQjXG32G7iokiXZlbTNZcb+wzimmdTBKWLFRVFXB
dVVE4Trtw2LrxBlGmFL0HVnZSfQl7HrbT4kVB9DYkdo5unP5UGEjJOkqRD9OflF0SQpYdVcUafUJ
FkBBcXjKoU9XaJd6iaDeQFW8ySjMHroeDgjm7HRvZVHnaxFxFpsyrK07y23mO9B+zUMVximouk4i
lxqhbjqz42xH2QSUTqOIRKU52fV1ypFcz+ILsi0m9Aiq/uo1c35peJqgDZ7ZXrMZypCC687txjS9
bIuvbO+Nz6NTuNeG1yl93Zh2ed/XCVnpZtkNdwFu74OaaMon+NR3ykVBaua5jqQYsDt4zYa3uIHv
/dWikjmse/iPt5ahkvvCVuWuw0H62WnYX63weJs3k+upz0RiSAK24uI5mKQewMntxJO+fCEd3Pwo
BNzIH4uiu4xi17qO8lY9k95g+zB7h4vMDvtLQLfpN2UlKDPBy5aknKvgrpdV/j1vpU6IkwFUpU1K
IKskb1yAGLSuGoX6APopEqepLyzOui1x45OmrI+ikPkWOaRB2x9u+k2pTT/SXrqfTOAKaCBnlx5O
Nu/QtifrpM9h7S281nVDolK36rQRX/7UsJIlWeInVZ+tKjpXvF6+thcTpwpcN2KmI0JyXlvNG1Dl
j1qGjKdQNd0gRC8UbtwNGZUcio3qma6O2KQObXBEdrImMoGd8b70nPyxTMESqzkzD02D4I39fI6c
FAJ8Wrmd5ot20HKf45Kj/ZioZ0MFb+wDzQX3SWl1seLc6e45xQwrU4uDjzSPFbwImd2xVUxeRkOU
H5M6rT9VXTXKfaXhzl/FARjWfV8SBbhKU7Y0lqaKe0sYA5SJpaWbNlA9wNgPyUVvdj+ouiN5orxz
NXpucSnY2X4rKt0hwH0p0WrpzVz25F+0Qsv2CoX2GhENbIe+ot4OEl3dIHoMb+gCOKvEypJ267p2
jT7aQc7fJOYH5v93RartquOb5q062O6Iy9RMdGPb3aW0CjcWXsynsWnJ05uksTWKPLhv4ch+FVr1
xUra4Qsi8oe5Q/6+k7SpNxod6n1Sz6zslSbWTLXsAfopcTjI6ZsPtp61OfBcVM9Rp+/mvu9op0cW
yQKltY8iR16ZqUNPOm06suhzj7NpAteSjj30G1bClS004lzCUT5y1OF7gqHjS5BLfVOF3rM1WsOl
Xhnmnr/FxGNYqwcrtr7LjJ5CX6oJEzCxquRrujHPbUquPW8e9tBjeWIlrSjibMaG+goPRQTyWfaR
9Rj3JdksXcyEbTzCAAr2VFPkeAAd7b0SkXnHGeRpQXvejtXsXNQo8ldqUM62AorxUnrQEjJ0BL5W
i+TGgVwKxl7jFENzcPRJIKrpUw4F/IM2ZIer3ed5rg7KnfL7INacO1nrIZk6sCUM2gE/jbAo1mUy
VNumi8MLcKzdbWGP0VVmp/aDVaEEx/gxB1r3OSkIYIkAteQst9u+EoRcqFG/D4LO8bMBE1ZJX3Q/
kYrwoFhxV91I7ILn9fq+ybrHsJthesiFLRiW014NzZfIK6SfhBFfLDaCFyykmp8Lr79iKycvBguN
a0uMIvvfsvjZ0U+LiXesvgq8Up9bV3WIJkOMOV9LAMn6pVF1waU7BMmGagnpnmFrPnYm+ZlrDdCa
d0NGZGiuy6KGFiqasrJ3dTHOHM2iBjXi1GSPRFUXqDYnohXjxfxICesR18gPkFgdgH62Kk0tmgt9
Hr4Bec6ReZj5mk0Vh6QaAeZsoDaCFmoQ/WL4GjreC+a/TdvUecoRIK+JDAx9doXZhnLHt9ak0VPq
U4AqlO/rNAx+NzovkiPImMxXdqPfs4dyqJxRJtI61/hGwPBwaZW22Dq1oJCSFpBDAsPvPS34GdGX
uANLY963o/cTrI/2FDL1PpIO30Qbuy1r5ETNGGxa1yD1tLDLvQ4Pg0Cfmtw/FZIejofrjK/zbRUU
3oGEDWgRe08L/6jWShqkWfSaC+XQon7XaxTjYhpFeV7vOY/nZ4x5b0rUINjxV4POg6jkAEL5vXgs
R3tknyShHZYhmjZsZas4BxKYhdU5vOmpS+HOl55rQ3xn6fv9UnrrVJQfDW4scsPHMbH4ZCS9ca2r
Pj3jdD7WQCB9AASw0CrxO3PFo2dopLYOQYRLFU3RXaWZSn2nSdhyMnhXdTjm+7JncL1fwT51f6YB
b5Q6HM3844vaMbF9Whm3PvxNe2Ui3V85DSU7zqTWmfs7dj0v98eEpoUhF2KYc/QoUxb/uao08gmn
CNRwFmgJi5ubHFKTimZG+eOumgwqiNkcXXfZOJ65/jIqftWYvF4f6QnuY3fp0RyNmim0KoijYeu7
uUYBvuAGnXr4+P7zXG7i+CKQ1+DZIZhduJ+/jxeiHtWkPLPxlaJ0K4eIXUQoRXCTmfrsz5M5rvrO
G7dlwyb5/UufGj9ABW0T4ijW/KUL9mtLhcyH0QhNQSz5kE5I9m2QNYg0qFlrelavkCbbBHOqYPv+
ZU9NfQGaEH4ftwss5ffLitYDEB1zWVkn2YWR9x8dBLp+6DBqPcn4ff9ypwYsXJUlOWKhSx5zJcOm
1g3k01yuVfZjbdZ7Dv9kGIFHOrPKvPEgLwNGAP4Fm2afIPd58/z3uwRYNnyDlcbYnILu+wg7caW1
mYG9FHmw4876SxQsxaSBUvz7t3tq0IL0g95pCZAdbyaNFAp+l95gYwytewj5VPNDltj3r3LqofIK
l/aVTuPzGJVrYeHtrJyl53UV6JOAVoQ3kTlsJdWZ93fqhoggoQYiqMrDdPh9uKQkSBAPOLCgEhq9
wWrwxXHLL+/fzrlrHK2kYNRMhw914+M5u56dZm+5+TlAwBFvhL4fAhF6f7wchgdKuN/vw/MSd2hM
1fgVe9druF7mhVkWNMr6If4UaawwKLr127ChzUI0kH6Ad3BuRXs79QQKPFoozD+P0sXRimbZFW6L
0qv90GiylSKwbz0YaX2VaQlC6corNn/6XLmedD2PfRTomuO5V3OsctEf1X5ejGxQnOmezD15Zivx
diwKeug20CMHciHitKMHG5JCQlhG7ccqhMtXlUQqVP2VJGfizFA8cSVuwrVh4hrYwOXRMPHaOJ6n
iRh3ljZE3lp7KSb5WDXJ0/uP7cRrIsDF1OELLLsja1m4f+l1O1WeCg90oT/H+rbJXjQXMHxaLPr0
i/ev9DaY1CUF9ZdLHX1jqVE5i9EVZ3XvUbgvLFLfB6mgiXjg9eseSdBksx8jETYgQcWiuo+0Mvjs
cGTdqtlU24Tu795sKaPljaAAnlvo4203qS6UGPHlDdF8HWScA60aMeWrf4NzldpmpkrUheyz8WYo
OyrYE5iTNWU2cgCdeD5zo9YRfpTpxxecvp7OBIAae/yxy7JZEx6sTogFkXr28kK/MXr3w+Q48Us+
d/Kiywg6QH/+uQENtJPpRM1kdA4ONurYpjNr1BWqo+5jHnAwUk6EKzL/UA3u9RxQWMrLtN62eOpW
dSwkWrBEYFsZSiTtvSkv4PF369EqLZ/e9rBRCqQB10k2lPDkVWqhZUhSsr1G1uuNFw7rWYbjxmIn
4W3d0CRZzZtb/atcdPDvj4ATY411yUDBwTeLLf/RWAvyvmb3MfFcEq296g1PHHjrox8mDZ7CMRCD
//4F3254IM1Ky7IxPAM8O97wYOEkDwb9l++5ijDJuMy3NZljV46o1D5wQ3UVUXp9JBQ0PAM+PzF9
2c2B1QUSgkb5ePo24dRrUecUwBam6VPvDMaXmn7PI1yf5Mcf3yQCD1Yjah3873jrSF+U8+bUFX7e
N3RF8L8SUATcEQFe0RycNo3ddUuDfVoNJkX79y9+4j7ZVwmHXviSyHxM6iG1CZRUWRR+G5Txvh6K
x3BB47gJsVd/eiVrWaQMeCccr0C9/75QUQNqQzgbmY9D+3maimFjumPHLBLij4cp2w0EUwijOH28
wetUbVl2Yd9l6Aq6YTM7FF5FcjsMNvLO1Pn+57cFqZj9jYU+1D7+bIVxVhEPVnNbdi586CfFklxP
TwfAdHoOAPZ2AsJ6ZmvD1sCmoX38+arRhkROl3NnmvUYCe0ZN//3ZBSP+CfO7EGWufz7WYNLcSx1
uDXW/DewZxDMU6EhxIDisBXUSr3SzlYy66HjLuZnVIlnBsjpK4JLRMa2TLrjz4tVSRd+S+rXRn+R
etVLCT9UNGmNOcrJiGA2z6Dr34598PGAFF93HVzxaETaLecOFcjU17ruYsp637LS29jRz1zm7YZx
uQxHQ2wQ7D6OCwq9q49xzF/t95q58HPIw6xGvojvj8O3SyVXMXQ2G5CvgIEfbRkxFI9Fkhip3wgq
WlR6sOB0P2Xh3Ce1oqHuzmsxnYuHeENhhgz3unAgKLcBWR3joYJ8xjAZUUzwbLA/Q+ZRhsPIgCvP
o0s/FzSx24nsnBV8gTQiyQenbNHqcq/GOjxk9JERUsvHebLrD/iWgDFVFZuDZVtQL55NZHHOR8+E
iQVA4W8V6/9KSjv5YuCkMeIIJ7SOXwyShCijs5H5VKeLbTJ5yYU2Uud8/8WcHGXoKikpYXR5s+XM
rZrPSFhmfqEkwZtl7+up8ehKdW7XcmLCktPB3pZ1yHnjcrElQPuqLliIxkogZAmiw+jo4+79uzm1
AhGLQxkO/jbFjuWZ/rLdnKE8jmGnpYiHMHr0ks8UvASUxm32FXvjn++iOTPa0Bd50SAlj0+ooIKg
40ZM0SkNvi/PriGTLm+C5/fv6tTkcRcLE5JcDgbHw3hs08KYSyZPFtvuXToZtNgC+zvNlnLXhLb7
bcgAElItPBcWcGrNQxFrsa/2Thx6KJ3qkbD61A/JvFaFhuE03FXJU5XMDyzX+/dv89SA59hjMtg5
Wb4pksGOQkIK6cWvwgq/hGPL+8EEYvH+VbBnvf108BClyedIIHM+Wle9zhw7m5K773aD/hRHernT
UByvgkT0Gb05OXxMCO1Zd6Xqb+upSG/sTIp95KLpnPH801hOqo1Rg+TJBjwvUdcl5063i8vtzffN
lZywmZkCbuDRetkErW4DZOdrM1q0CVT9YiicTKjK2kMs3ecOSwtRYxFNjELET+nQt4fAK79Accao
ucAqSAc7UEXyVs6kEUsXcR/vP8gTz5GeNltQ7HGgmI4/iJnkN8Qj2+2hmL9Xs6F2eoWYMsjQr0wv
71/rxOMwXjXGJI9SID7expjAunTLVWztA+O7TsFhg13mpZ2ywpdekeBpd9SZHcaJSWcYdOzY0fDF
erPF7ptsGpuw5PYS+xOptMDLUO3Qx2jmlQBm8bFuhnqDGqP3//xeQbp6S0WKDeLxp5IEUOSGblv6
nNVuQCI0VKWze6rxIR6/8Gly7XNpUafeJFs2ygAmWUosZb+vmswVmBlWXfoaaR3rCfsc+Bah7gcY
UX7ucJB+/w5PfHO4QfZQgg8bm8WjGZgHjRXFJY92JAJwm1nNsNHJgtgIFLH/zqU8YEEuOR3U+Y8+
CJUkHi0vOKIZXlnc2VkN3EIq5zImOOHM8nVqjAom1OJDWCr95u9PsUcSV8xUBvw27x6BoP2w7fox
a3l/cVjfuzCA/vhwxAKG6cK0DZP2yfEENEZ6bWY7F/5szmj85PCh6ZpNRR3gzIVOLMyU1HUbHCTb
ENNb3ucvX9VqBm6gBxwBs9B+Jsll787145khId4ueL9d42hMeFqCQdPiGgj6jcVLWV20dmt/MDsH
5l42ECEZ6jjJh6bCwpSEH8uhIT7dpleL/S2l+NehhixiOr3WiAIOr9F2gFXhx0Jh/rKs6N70QqIX
JwztQaUX+7xFnMXpdlojgw0Oke3SpNCXkANjgT8Slm58mL0csVVhgB8r87bZ61hjPQ5QY3hLHji7
w3Jh6aRxcxuNMtobTTsdMvgaWM6i/LrXmt53U+8xLtN2zRNOdzm1omYVIRT0ESeSeDHM1TboIhux
MA7M0hKkvsRJt3v/8Z4am3zFpcE4wdd8vH5CiqvV5DA2kQm/1KN6caPq1hLajnQLGCRD+W9MO/bc
bPYo39MQOpoLdjQVtQinwld1tNScbsgTOQyqOLN5fdtWWwDxpqDwR43gTboXruBINKNX+IjI76sq
btAMut9qYnjK8BpByrqzzS9hU5w5MonT16VKyxPlcH28IfMqqKHVYFMTKaf5UzTquIQaS7vH6KJn
WzQznHFqOwfflPb1JisQCcIAYyGvzf5go/K3k0E7CL3TdoayinWAMJQBV+3pd9LB9pKvttFzUB+R
AkLwCzeeIuwj7uW8CY3gwUzBHrmzXeN+TawUCAM0g4TfAymr+oHnw7hL3Gzeg4mtdzi6+P/z2V5H
rUq2EtTTUy3sc6/i1JruwOsnFIAygzCWR/bLGhHrrZ0XaV/48FYnGgiradBxuKr+zMg6tRb9cp3j
jVFf9TnhdEPhu3amrwvqDes8irbvT5dTH0QHuDF9BfptQNx/vxm9NquyhnLp03Ry19NCeNDN5zLF
hxq10xnT2cmLUa/kzOLhbjs+RDgNi1GRMVe0iPj3hTMFHHGHAhQttYrPPL5TC4FD2Z+vBZa9N5vf
bJqEk6CiwqLe3MOPddaA5Z7LrPmhYjQLkXPmSRqnxsXS8+YAi4RAHvdp5rbKeL7s05IxA742m8YF
1tThYFKL35RCi3yrqgHkVJ74EOtE90whpoawjItrN3SxY5fW9FFiCcKeEYQQPt9/0yd/HgsiZSTq
t97xwkgQU6ulEducoa5+CC98isz+IRPoSP6N68gljY7j72KZ+31Etb02RRV6PJ+TaEU1R70Uk0Yo
Utec+ZCe2rYuSQCUWJZ/yKN5KEgytQO0l77CMxK1SFyH4r4hYA5Iw21W1o955p0pRp8awL9c8njD
msxWhkZPz31tGPdhV/7wrAxxu3PRlP2ZM8cbWMaS77bkllCLJp2EWtLvz1ENrlXNo8xZZszpi4qq
nyCUnTXkQHdN+TZcLzildc6KvI3rxWugGYsys0H0Bwbj2aKo8hzUQEA7E8cCrjZ8RpFqHgiAJy2h
yMg/D1p3N8rBfXJtVk34ny2CKa0dN3O6lDZL86c+QFJYgmLHSv+SlN0NUpxqq9jyxW4/rPJJxNsu
n8yHCtE1H3vTPjOaTs1ib3HqUuJg3B43YLOsatsCf4I/VzMJyLOxUrr1DGvnkprps4qn4cwFT73i
xZmFUEZSbD1+7FVihMR3MU3iGkRTX3VNtXuFOYkQFuGqXTTp70+YV+3EUYUXxYzJDTJdOGYevelQ
mzK6pFnuO/nsraOhcx6syOjXhQAAEZVZ9gQ+FmyThXLy1S7gRpCr8g5fuULSt9cGSMRnHsOJ585m
Y7FAk6XDceLooOQ5kws2TmQ+pG1rGzWTs2RYzf6UlO1zQtaGjy7y65kH8bbdZ6FKoOqzrNryzdk3
HO25CnpmdDsHSFlFaO0QpIpdGyxxZ9IRK0YKykkbanTYROuJngzOC+tccoM4sVYuvnDkGESM0Ggz
f597OtIIJ4dcgW85gVPy6muIBaQwtNWFfcmTkQeVoEbGYgXUNaOIbGg5fVTwa/3dIAadGO8AOpfF
xttUs/6JbXGxB3Ly6phKd4j67D2S/B8TYmyW7H5rOUm0RStsbRqtUGSC1XJLhviSUHdplql4SEUx
3jJtMaFNTITnyO28i0yXn3UYqmcO5qfunw4YHnS5dOiPC0eU25KsVYL7z9LxAao7WlRnjJ9jQ4t2
77/0U5dCeI3WADc6n42jDQhNJ+Jbls8SzPZoU9Xu4uYbYal4URY+v3+t1/d2PNOW6q/g9Mpn8Pj4
X2hO1g15zOGgh124UjSMMXvNlrEHeNGDpM+MS6PUgzs1msONaWrhvak0MG8iq/ZVAXrm9Qf9H77h
DL6BWW4w+f+FEngT60V0nor+Y/3SwPcsqKCBQ4nVdPj+3//59x/9J/HKBslA1QbNFKcj9uMs539z
HFzrH7QTqIXohoW0g6bPv0AOwvkHDV4KTmRdCDq+Dn/qn8gr8Q/+U4o1bIeJ3SER4k9ADnwxWCl+
HXEo9BhtCKD4kGN7kEsx4JfDgkzHOoeUnWCs4CCKB4Ei+gYxN5l7Jl3mERpzhXIdkWHkHAIT+eIB
Bo3nrp0ZmOCahgs5jjB78nRb2hhWfA2/P4UW/FE5QNxItN9zSuVX8ProZpXEZ9MdtA7K6gAqTmZS
f85AnEDSMkgGHJKM+IA0w5rAl8a98sD9fS5at/pcQaJutn3SxrgZCsjSGEmsl6LpjRuwURqlhiJ0
4OaWplvtzUxGDboJbfkjr4GMaRKjea6V9wT4iQsPoGYg5rXu+IFF3XvKY2P8gK1AHIJ0yd4UOB8Q
O5sEi1yUGPTcCxKI2u9wTY3HrMiJFzSiQlsbRUh2boWN4G6Chtyt087jNirPaghlNENyZNnvPoIu
s1/kEtpYllrniz4SH+fBxWwryBpthU6cqJO3xk1oLvEJlQyDp8RhJV3XBJG3K+klbbuvEGt8TxrK
MavCKs1HINDVZxHUAA5H0fCfIbwkNBaB+MsU8udQxfADbGPg1w4ZV9NFaD5ilyE2oBNONANkGrlr
K+WabiqIJk1ARKzYtc44OQZd3DhWnF8WkYxuRKolVy4I8lUzxON1goPrIHAHHIpY8mf+SrXHHpCg
9BlzQg0Z1zzhv15opoekl4Yxia8mWI8MYALcTl5p235ypnIar4YqIAN2JGwz3+htlsb3Wm5yCyXR
NiQ39vgNV26L3GZNxiTPBcsZv/GvqMthsjQbdakMkSUQ39n7FZlX+jPgJID9WT7DeuqH+WcUdDwJ
vS+8J5R/HwgKsHcTp1biDcjveYJWldzL3gJXBbJAW1dGbj4W1PU+j9GwjNqcgZ6OkAB2UxXyN82B
yT8lfuqYX8IgUroY7yJn4N+l6hkNZtPyZjEQS7GFlSVoAhiddZ1Jqep1FbYMPs0ETRv0JlNPDpX6
TveHnFRdYUwFs8AklN7ICy4rPhcr1wvJ10yTipCHIvFIJU49kENbtvyMN4NpeVVWdOIo3AXioCU9
Ea3EU/G747kjrDZPgxEMSEjaaTHkjJjA6IhFxXcSAiLTeHf9Mk4mYl0/d8sr4tQrDnClq8+u0fKX
qVqP90hVva20iGqf+t7bViBGPy/xUE+vQzjWJM8X5+hluUz2ZBmkAU7GD4PoeCSvbv5xiaDOZ5Ow
4Ygozt3SP3yi2c+DU0RbinWVuQyYTurlZVYsfufXKQEBLN478cTDm6KOl42IlDyuuP4rsrm2Kwy2
TueQPgo6+kkjs1UDW58AEU7qECB5I5mcTgmxZjZdzJCRPfSrIc65HZ2g1bhFo7WqsUgwH3SdAaYJ
JjlBbTwfCuXGY28q7pqYWfxPyJAOMiq9qwE51dUMg5008xjlKi/LSDAB4kNw151sgTkkr1G+GiVJ
1lPON0uIkPSh/+IDzhLvyq5HbSOGSGtw4qfcr6DfMezmduqircekIIWY2Lp+RSzG+CE3/4e9M1mO
HEuz87tojzLMg1mrFw6Hj6STdA5BxgZGMiIwD/cCF9PT94fIVFdHpJSlhbSQmRY1ZFUMTjhw8Q/n
fKcZ0ytm+vY2wSgdZTPOTmvmWV5r4aNfF1oQVUbJn2O7rJ6KYmWq9hwZuh4bT1hZFVewsqdr+5OJ
agI1fyv0WBwwdCd7aLXmk2dxz7tFOcY7P2XP8tiRW20fJsURaS38wFgHuaOwuvBFlQQWPsX6srSn
pPGcKbLqqkxPVZxn+1xfsr2yTXxEw0iwdpmtWecYuGXEuIN7Cm4aNzhpzHytsiudd52+OQun2jCe
hELYkTvzOG8LWVk0f3rD/WLArIgaUtLfRjpJd1O5wrhkTWA8VZXB58mrNokhfax3jmfglz3ZueSP
N5O4+5YUyJey1OHuZu/zZK33nswcIz/b9FIHhSwJcvl6z9umzW/Se37m0BTr/a+YU11UNgQvDFxx
eqAL5K8YRkP0+CUdcoH1rON8kx2KRnBz6/0YzETSUjYGL5q18EX+caRh2cmqbeuN3EpUelIdc78T
2kYM9iijFhTjve3ydCEfhIOvRi4vXIfdzycOSrr9MtZE/IaTcGS6+3myNk3KYHJMffFiZFZdv2Bz
nYsvzriml5f2ekoZiIL3dto77zh7gihXonowUMuEflJ/q9MpOEqcEdz8Ql9fznHCCQydxriMi8NB
VlI/KNg+qNs2U5rWRnpnzul84PixqnFrJIoSYpM0NXQ1t1mCMxmPkI9NL57wiHZZUD4sefk91zNg
i2HZayRNVAVGE5zxfEVgLoC1qYmzlmdSblOOmIZgdtPJQ4v8qW9NXb00aIxPQcw2HHq4P07UIZZ8
QrJ+hPjK1YWTXD5lDK7OvGP8ewNkccyzO1g7vFQZ1A+jvyDBac6dKpNw8JP0OfMEeiWSvr+K3ow0
sxE3HUlcocQHpXs5z8BGVUaljZgp5mOXAnSHey2r+F5PV3J/gDNVqB1yFLHTYF/et/awQb96jU3b
0b/MbtlqvCeayo2PhtFUnKo5Tzh99nZh7mxuW72FUIlxuA5XNwEOWGHnYduY1cEgbRDOg936oWYX
FuBlE7MjIeQ7XU3jyckJ8SExYJyJLajbdN7NLr06lH6SnElPUA5UDy8lq8aylzt/6r1Tlwe85jKS
UrJJa0EHjcazzYT7ViOe9S5bCv/kmTF3LwlcGzf1myhBdQsJDwPSJi88dZbToN+CmMdD2wFKeC/t
Jn+eveqZIGVRQrfu7AdRoJPR+m70Q3uRwc4frOFHN0v4Mz7gmm4ktmbhJouEA9HdhzO4m7U8OLDU
Gbbz1FcR+CjgRzb4j42yuvzWl2k+33K93G9EOtc7vBBEOpRImZNsfGZO3+6KzJPYMMavQzyFTpZ7
HwlBjdfUmeutUQpzZ60yYLN35EOnc1ndoHYjZ6qmz1yZT4As4o0xdt2tn6WQ3VEaQdRQ1a6ZNXsf
B4N3A+oSZr/onkSgiF6WLpVR1FWiIXUo5ogiwCp0xrSNEuqGE0FsxsnsgO07GOOORaDsm8Za9JCL
VkOTFHD9XHzLkxB+pAVwj3JOrA13SHFvC/JwqDq1pTDueAnMlHxDvQNT7x5Lac0PSUMMR23VB1Nj
F+avbwhrboftlATq4BR8YV02a29dPIlt3srgdsmdB4z+5rava/1KmIF/0zD7fDYBFt3Q5GPN0XxU
DJuR2vWjJ0yTugQa06mfsNXnWd+85pTvlHeqGjLub7N4MmXsH7zR0i66K3RSzw1vW/j2Dpr8vMtx
KR9HvEnvWlG9TtpKuDS8sgKsKLud5nHbbGZv1NdhgdpjDk8JrihEyOGfbBen5EWUpP1xqJ1vLYne
kdkbY2i0ermeVsZxzqX1Do+sFdu46aZXKuKI6lpSCWZ6vZ0LvYh6YbtPseBE4eSXKK4bAyBlZnoH
vZusfQVPetuRVcKXVhrjTaqAMW1aS+UBCXmuL7l2vaNfh7Eo8Vg7pZypxQWkySt+NRSpRl7Z5cFb
uiH5xuGf7NLcFFsQHO021oa6BTURL3KD2z7eo+0mymRGlcQaUo0vWtGZPq+92HShhhrpVrY9HUgq
Is+VzS3al2zLvnR8aZm8HRd3RqzNLnSHG2gBrYnHN8i9bOeapf48JpPPLc4C0dZOmbMWfhykWEM/
2ZAnN4moLunQd1+0NFDnSvpQauou5OUVP1ZkVb0GY+dKaFJB3J8KIebsC35DpR+rAmTrSRPGYqoD
p1awQySjxBjlhkbllNC4xXdxH4xUs+QjY4jPGv8tFiWHepzj8p05vmc9IALKkIu19/K8YflFqrCm
kzSk6aS8JY6uSDtLK966psqBY/ngl5DKj7FTnYUu+d+LhpJrqzsVWe4kzwUychQ1aArxKKGS7ShE
3AEKPFaGtpxPurFM19kcDSSUAVNkMVKWAypo/8UI8vf5Pq0zpg0faQjSc9ro30aQiqinrO2z/AA+
q5TbqgGV/GWxF9W92vOyiJ2NBVxum9opcbGPBS/f/zJyuP+jS/+vjMS/jIv4BAg3bP4DAQef4rfZ
1Ji6+OrNPjk4uOyTTVx3SbZVgRFjt9a6NKHYjNt9ZmVpQjwK3u2oJXDtktQ9ukJdGRe7Kagq//5T
/U8uCxoPC9Ux7sq/7ldqS8VQYm14HBqlH/FMUxIhyKcmHWiOCS8yqXwUJP10qw1J+/b3f/tfNGVc
jFVisv6LEvwv/sOaZF68XQvXZC5phXJDzC1vHOFXOV9IOjsaVfToW0+FF2tHYy2/kWXbYF9t0Zp3
2IlgjWF27slQ6dcOuhVJnRMr4tDD1BYH7b/4wOus9tcJDGBOppgot7A1Gb/vo4YgyaC++cg+CbKU
xG+TLBCmLlGOG+kEGOxhQ4EfmTrxXtnFfBU9swqR0suDxZfXqhb/QmPyl3k/e1ZqIJtUAdtjtvv7
dFkjxHFR1A1sJtdIBFdzp2vPSOqlY8TTAfha29/RNLtvLKGtYzvQX9RjI0tUF7ySw65r1x6MK/v3
l8r6XZmyfjDXRnnp+qjB/pKM7A16i2FVpIfWTahQE1i6pdoEI/oT8JOZ1dWPbVr6NqkulK3byWq6
4jTY5nBV9gAmLB3G4EXXoRpv7J91sdHTxmoZTRT7TMr3LOmouWOCHjdynfXUgc6TTVwp05LCk5O6
nRkMfvujKc2qcbqqZZ0C1HM7XclfTVC65pCM1joOACzEI8AIoH83eH3ogP7+cpi/70C4HHgXsI0x
N7BX0/uvs7vU0EQ2D562t1KHM9Bsljo9+WptdeqJT8/BH9zMpj9oj7W5MDyZqpSPNWdqeZwCl6uV
WAbdibOAnMxLm//KxeLfJ6+ck+jneMgy2/XLxgE+3ahRJdmhSZiAwfNrhyRKBpCjy1zxtztmwfDG
LeaBO4SG4NvPH/b/T6L/1SQatwgnxv96En2b1fX3rul/HUL/8bv+HEL7wT94T1hI7zka14nzP4fQ
gfcP9KII8n3UlYiEXP6uep1t//f/Zgf/QKVn8YpbpRem43F7/ZMmvMIBHBRMKIp+5jj8+7/9oqbv
fvvnX15jkAx+PQOxjXoMsDyEEHxA7Cq/bRgtEhMq1Df6uda1JhUq5H7XtpNBwHbGcddGhW311IsW
KZI7kl0MmBRtb4HKKMkxqJas3rRAxm6nObaDBkJUvnyZltK2XwxiNYvt2BkfiW8mz9WkvJDUeOfL
YNv9LXSS/n5h6xXD5M9pvRqcc6TL8n8CEJqCdq/RYh1kn9c0feQPVBNYUdlbH9pox/NZ78TkM2Ux
+5shD+z62Spi5d100NOoh4noVtXGJlICyCo2KVjcE/yYRqd2Y2k7d3iOim7eWlK3wtSz1BsC1zGd
NopE49vCypxlIyQCtV3Bd/vIfrdyQ8sk5pcdY5w9G+kMByJF9BtKIhndo8227xsbdvHo2so8dl6f
7s0ph+cZzBEETo5mXWScUYNp7nMze5oLq7h36XzyA7/Eup2ZHFbbfrIykISo9TbSBv/RG9r7RFwu
U7G8Go+y87RwqQMrwuQXgNj3YecAVRdOtNhadzX00rkdAuZARq8846iCQDTnfgkYsla+99iuUbiy
52A6yri3tG3etU655nd3IgRnlb8yKUrRDZpE3KH74hq0w0bAd2EK35RUMh7XUlUwDUzKGR07/Dye
CQdL6JKTNo28zF2uok7sTKeJqOShMFykWZJdvNmPrIhJpiKeZiZR1Y5FvvPJ3jjYZMi+tgux83De
tOUpKGlRNuDUvexAveqXL0iBVf2coDclEk/VNtl8EcgUkhT2a+Wqd8c0cWq8qnnpZMY74YUy4ZuD
h+agQyNUw2aM1NoXKIhjNOkxL3XSa47ZsEAzil3ilsihLIpmzMPMIR3QbkRFIRCAxlesKjar2RTy
j2OOUQkJCKunzypA856KyUGEbZIFLm+dlda2jAuvw2bNcBUI74CKTbCfyR3Z1W7RPWta+jAh5KO+
4BMmy8QYYJjfDH0EGupl8S4e5kcGkx2YWQRdiyvyG1Fp+rF17GLXx8I8BeyAN0VndFGnIcVimJgB
8iub3eg32Vkr5+WoCx5N0y3NZxCYX+ueHGFhJN4GYqsW2uB1dsT59v0JCVt+7LLxQ1JBnCTY4jMW
b0V0b4VPuZ33lI5hx3COMMWW66OJbbZufBKhBcx3DUD/MH2+O4t49SaD1KW4aRmh6ISL27LwQ9Tq
4zZQc3IDaQj5WIa4T+Ca6DMNcGaTrTnDDlEOMjfu+fT5mYEjg9h46tsjwBL1vS3bmVA/i4vDw3YA
/bctvNZaI736QyPEsR6dR2GVV6DDN4sR7wOpoPeby1PmQuzSu+DkJeO1C7JjvdCB+/ocJTlXP8Hv
6w/2cyfE3p/ZqoAP2gSOmnayLftoiBd297H94lpIEUE3EdFSld9LW5dMe0bwsaDiHjMNeRZzrTDo
QTeJ3uEQzPxbewWK5hWICHbbxgbJm/0AqrSOqkkyZwqGkXurRS3C9+HitK7IZqU9PPiy/Fw8ts4C
wMcJ5CAeZgknBc9ufkmDPj8onz04T4XxkKTigZVcRJT6FvpdfZkI73sv19OsULHXEkfTaee2Ne1r
Zgr31LR9yl4ll7sWkdmbJ9JXeN4DFN7pR9pXxiHxOrz2mWBKb6xiYC0OTmrOrKjjWH/ogdYRlucG
xyJnuubKh3HodQCOHjGwuTZ6jOrd/gvnimJ36cUDvXyfX3ITNqroi36v80Xt9Eaoi5M46dWapuBW
Tvp1kVoPhxU0X0K4Nt3/3TxVO8hNgHHz1sPG2F0ZLHK6pKQAKz3f5Rb5YQ5WtffUzi6FlfJ2EBit
CwNfbt6zIyzcnVkt8SNt322rCRlO8PCePS1/dpIgYzswvHdL8Oom5pHAUeJ1DdUiSS6nTWqOO6Tq
x8bN98z+idTKhX0xjUTsR19+1uDEInL9ulV39dTiSuQGLlBAMc4Yzo4Y9UtqWFcVtDdll764BUBC
s1zIqLRJp+nayNWCr2yZGADYTlisZ2mr+fd+Z+27LJ+uE18dwNkB+wHHqP+1iBPjtYRMspWWx6Om
kRVuegMpckMEbfCEJ7rfOYMwz9LNfQbYLdBi/C9pWMylvy8ntRzTpj+gBDoNWVzs+1LPwiTACZMN
GoGLRRkuceBt/NEOUGGDAPmEbNlzYOPxvMyLbj+klU3X5klxW6o18nkcYB7nTvqBPdJmp6Rupkzw
ThjLZ8MeaKSa22BYeLHmQRCZsn+E0H4RmVd9DgSVBP78mntFGQ38PIRFNkVIo58xMbaOxNMaOzuN
cdIncIEvE0TIgQk9oaRqSY2zkzkJo0pr3nQqsd7InW7ZqBmwHTUJxDfyC06mgVXFfaINHSBOmbph
z3utzRDKkgmeb/FjtLtaterGZBMXZqbZHgKlZ+RLa8+pNq6v5zHZNm7ARM65MEIzX7S6rO/0pB2w
78+lnWRMzXJ1Jf3IPwZdsZymwXq2J739QOcOCjOuwJTv4ClDMbWYbQFDtgnmOfCeJQqmDz4rbbg3
Ui8Le3vsr51T34+1poWigODGcu2uQEzTSUvuYIQ1J7G4X/wOKeGUwW7WyH4y+PHIbSrFV45X+zAS
X/WeL4aMRiSPRxANZpSTUbJ3S/JTfAiXYVXY/LDd8LbGVEdk4Gm3kOOKlzYgGog1jv/DxQu2VU7L
RiS1yvfG9+ZHbyQ/t1D+m1U4bVj5lffiQf3caoTxhrSo+VOdELw7jfoqwELgZFlTs53s9SHiC8vZ
pFnFjsQ+DuSAj5fIjtly/q2Vxcesa941COrhi9UNEB5Vein1wtnOa/ixl7MAZhaFPyZcWmlvWl2W
525ZmkOuFCmoXZ3cGmZ56IuYETz9XcQArbkSjimg4/mpegCZ568hP+KLtgQHiEzT09AhGYMTTWYS
A9/spu77b6LwPzmdy50I3GALbl49Z7lxdklgYucv563DRjmKW5cXBALLbQ9HOkzhL5EV3OTmpbYw
KmCBFTe50bF37Lv5prIJOx8bY9p6qfgsE1zmsOIz475tB+ORA7JjeaUsaN1uP6bkABOIwXTELnh5
dVr9Jsj/OCckCuyQNWQv+sjMmegqtsNgbGfrsUot46MuHfcDgifs6GUFXscpM2SjpGBQXHMThy9I
b5/yuBpOHhFKzDn1bW2ZdzGNisVzW0vCKNYQporKI0yJVUxSRJ9GNaZnqUZvV1RD8gi4tJfGLYVW
WNXDiwyWo2uO35rYdfedAd7UDqDl9u0UAelHo0KE62aZnGDDi3LPN8eWxAaTS2bjtmyafMMK/+vQ
231owk6A+RpboDWbeCNjseaTNwcWT2s+O8sRYhPLg9Wb9iaV+XCqCdWIpXXJ09x6zmyIPmhX/HOW
Vs0579MKg0DwOC/prqQtvqK0s/e68aHKlKIpjxugJvEzYbDVhmUEE2Lb2rI0xkPjyI0P7egk3bmO
2KEclpp7r5ITnTRm0LDRmCVn9kAQ7CQ4UjISzohUZKgFRW8p0q9jAOmCIn9HcoYGObh9ntjCsdUO
CPxGwgH6ZN7ipKy2tCs5t4gG5zahgw9F2Rybxr4GeBT3bmJ9lrV6btrZudNcYgcqehUWJvNuGms7
lG2/RewCXrJ15K3GImgnF818gaMENLKsqueph5AJiZDXHVuTTW6AkLUahgsA0ouNmTcgPsnpqEQ7
7RpC5sKsibNvhTS24PvBd2fc6aRObmYdQ447+fEz+9sbkSr7Iu2gD5Wof1AAd5si7SK27E2YaoXJ
VzrcTWmXIoRV1bO0c8iNtkp2wq6DyMY9QOHtgx3T8vK2SDhg5rGodoHuiIvrxx96J/F1wGXZEzc7
PYjZ03ZB5xohuzQqH6MN7vQ2v9TTrC6m3oRVA+R2IT2J7Gp9vhCgftKwWeP2ZCvjDcOAYscbb3zL
+9bQc5SG9mb6yzvz8r1ndOSL9byKzbzYjeVyjP1iiBZNQ47wQ/MFWwW302+MLm8PopD3gF/OBL9z
RILvD9WQ6WwaaXEHU1p7qx/2ZkM+lpXnZ5/8VWoF/aQX/rPjpYhRs+V98tRnrBLyhQvun8Z6UP2t
18TPzbAAUp/q5KumkTqq7PLYZ8sSJpZ3g/Tq1W+brQyCZl/wgtyAZm8vcWzmkBx148a224ccS1eo
dbke9gowNokbiX4pYtK0k0W7V64gy7uopoXXQh7z4/I2EBtda9MdnpTuKLmDv84y/W4VI/dIPM6b
1GJbxv6pxKmSOtVb2eRYorLMqLD9mvgNpsYqKfIa6ZENJmt4lSaZ1trEkj53C5ZUWiLD1pR6GjZF
376xAkBIMA4OjU4rnkfFJmUY0uFIZV0cA/Diezuo7V1LDv15ZLW4A3n4NEssfAjW7wJf5fd1phk/
nKxT5yXN3BMR9PJglvOaERvPO0Iv5JNdzwjWpflOH5/fko1Lk5/oxMAlQ0iIbHJjTR7aATIvbzEw
2REbpGlvNROiDBC4u8GztV0fkD8oM2b4rO73A5nw22Rix1gBdQVb3a940JnMPwuWlw2ywW1zKzLT
Mr5zjd5FBjt/+JUKNpXpvXtJyRWjsCVVA7cHo7sjPjjcluNwMaqG0qJLPd7HwddA14kjQumMZCJF
7tI6NaWQXLZjwR/fBWOoeHYSdF3crtW4Q3aLgQl6eDNN+S5t9PJI7Xj0qppYyrIadquMNuJEB2Fc
OXWEkGufY2+jofKvKmePSjvM1MWa8rehCADSxrZe3PK65k000jFc5i44o/L3Ny0exK1Jpgq4+CrU
kPFtGsMUZ2/u9I2L7O7QFfCbJcojrFedfu4L0Z+6xvohFqa0LGRY1aWv5pJdUIDEEZEr1X0u+Rqb
FSkcFGZklOUYaqNmoAnK+m0hfO082vl9ZhJGUTTVbeJ6L40fdCR2GgJfDLd/N0272tD3AKjIl+0d
+hkcdjtVkNqu+YoEwKz/vjTtg9v0t/MaaynneLskVsSkYQWAW3VYaVW9GXsCkOOSkY3VhXo6cSo7
enxATQ/Tp2gdCpf5NPKkhmqV9euq54xkjQb3YvgYvPwj8xz0ZOJ+6psJ6dJsbmkjzxzRL0jU6x2h
KxHtFneyAXuxH7pxw9OgXyDdmHsf7YAbLLx4bQResjWu6OyOfq6iZXALVIdGHdDsLPUXYWuMTsZx
9HdmyUS5Na9oQGd+IpJEi5/4fH8ME0lL2LPUQwK0UUwFtkacjacUxsXGsesPsgSDhzzR+CJ9Zy9G
gS5mspZn37DvIX30uDcMc2t1+q7v8B3bcKiR1zeOtnVLb97Q5ORPzOC/+4a4dIt5Lnz3nQxZcnre
e6Paozv5IYcZarifzRGABrJrqmAr8jo08jbfLmL40fY4U0ut+JoKLY2Eba5QNy0sTDbwJRF9sOTJ
btrWNfOA1FgoXfIYQ0l+L1MO6LBT0p3CVre9u0oN5kmjricDOgFYMg405oOYJb+IN3k7FGQjs5eO
6m6qkbH03mYU7rmtjLPUnRC9LPrLqSjVjklOAh9HgdReDI9FvTELdYPtDFRgZ5YIPVzCUbJSxPc+
p1q/aTpDOmTHkDvhoxtY3P5JQ+LV7Sq/IwdVasUoQ8tIGbe59Akzx4epsl3OBlGYpLQOsxO3zB2U
Nus3CrH7R1eQ1tTfxEbQMbX4Y7X1f3pmv//eXN6r792/rX/wJ8UF51za//uv/8hA+c+/d9Vi//IP
0U/t9YP6Lufrd3Q7/NY/ZtHrr/zf/T//VHD/y2k8Bu+/n8Z3zMhl9osinOeS3/TPYTzqoQCDP7ss
Ezn2n3LwwPkHqXqYbPz/muin/8OlH3TX2TjsA+7p/5zBoxEHtAB9jl+gA8XAGfk/fu4/V8d/N4OH
DPX7CB4nHNtSTA7UJWxvf1smSXBlQqE2IqRFp8osy8Qd+g14fQLOWtce3vSk8i6a4zTXDHbVZZ2a
b9iq6qRuBCqPDHQXjzkhLHMkSZO4Q+iDdsfVaiZy6HKmILNOfa0MRo0Zog3Hn3xr08SBzUugoNYn
0yk9D+XY3OgJ64JNY5Y3bSqLe6+x/H2lB+k+9mKP8LWS2j2pNNDSqnD3S5bKI+sB91Z161ELiU8L
LTUzvK5G3zzPpel+yRRBBqFXmTm7LbCiVqoGwgzW8qFu4isOU3vcZJjmjmrNEVqad+YDQPgKi/RB
5qw9VSQi0JGdwA4RrXs3xpOfRIYb4HxFpK4faYDtQwEB/ZNFqPjhtVlwZ+U1ujRyKL4nkxmLMK1a
4z4Dvw953ZJXu7PHE5IqhFRzkc9VaOUm6riGVtVBCsfY0aKhmhP3kuh1ciY0QPusXah2GwNx2EVb
RH2cM/E6BJO45qPp7ovUH57Ttu8fUaVN9BnaIj/s2EteORqKgFEwhSfharliphUsG+XXR1pej0G6
nkl890HhUb4b8l3M04iA2R6/YIfi1aLq8qMkXu8QLFm/M4ACfC66Km8yXd5pS+KcCtm3Jwl+9tzG
JdYwxyPyZfJJdyY5kJZBn5WJFMZMilfaXyZrXCXFn4adb2d2VnmeDbKwJCo5ftAp4E1rxOrGQM1C
wJue7icRl09NTfZw0WcpkIG6hYU4T00TgafJDSYCDoEUqbmy1DJuQGbXtrpVNqp5+DG6VRDINMS7
lJRbAjqY1odjV6fbcrGMZOME0/gjY1JI/ThZNSCBssO0naf1feYiorPpCW4S2SxbZyFVw5R+dduS
uXJjsouaw6IaGVAxYONl5RDS/RJ7C7qeQCX2h5hGG+hj61D8l7RDTYs9E7Ng4m2p/CjG/Nq4LJUT
PCTxDJqe3LM2hdKfzsPWlQ4c+WD4rD2rOOqSORLKdy3dDp2aadrT6YweiECCPOjr56DJ41etchPt
xIhe5FFQe8Y3BoIdudj6qK7Dgi46GubCeOuDMqayQ7j4YKhafJWzbobkxxnvBVMf6ta5n6/dSPbA
waZCJ2TcD8CgmCiggsqaIHP3aZptVGxYL9agp2eBGPKDqh//vWFz04bkAcHLSmr/a+7p3i15JrN+
nAIQDAvjSoZ4bJ1YjjG0LIk/6Bp0xnX17iRp8MwO4EPTx3brttK6NZQ7f3daya6rQz9ZR7Ef1695
Qp2BpDvn9cpwTL71Hn0eirK8hXHb9FsmXCzfemhkN6k50bj28oFlN/J+kfE88ypGBA0qIPLLdgmp
m93NMqyQKrvNtjaj8GiB9XMix8w7OXrnhYuVMt+ESp7vG6U41piJQMoPIO0MpZ1dzYFIhSbTi2mr
BX1sR7Yn9TcTSzNrMU7UwdTbOQzqKsv3Xt+Wx2S2xIWp2Jrc11iov/zM5sJ6Vf6lyHJBKJHByJsT
LVbHOJmYP/va2H4dPJIDWUnhnCWpLEFcpc/dnY3Q8LNxPKb+5P4M97OYuQ2SgLkM0NAAXYltD9CV
UvHVHefxuyjT8W22a+PW6rK4ivqR0LU18Yc4mSC2xF06B3Gx9U20qWiJhpPy+kAPDb19TIqu3cLS
IFHQlTh8y0Js3do72cS0bQcM9A9B2pWkqWfxMS84NhvDFvtJr54SEsT3nRzjTQa/gAGGzCThAMVc
s70Y3EgQ8f5tsQaoIYPhCkzpqmJwnaJnK3UiZhE1lIM6Q1F0QbjYcmyzL4uGHuEwY0go9Fd/Lhh4
M62xjL5/VayE87t4ismxCXL3zsiRsy9GKa9uVepX5IrJPcfitPf8YjmSFP5CsVpfBfbbqzK62Nzo
Gb6GUbrkGmls/zbkS1HWzknx4tfu2g7gbL2SmlXf62qq7vEHi12XVA4qp8K+BAlbFRptZqEs2ji2
eeWhwZizC/I1xVTSQ+ZpdVV1yYnqe1VuAYSiK+nE1jxXHvWAyRMgE/dGGHx89nTmLeFdMa3c0seP
ti/dIwkpI2EXTA5Qt1AiW4s239Vaogi300RDsMscX4KmbR9ZPXlHor/1Tyb0y5H4Omc/9SiXp1gs
Xwv82PCqUP6AcS6Rb9qEvLCzANfbg9ci253zSGXGcsYuSrpJBt2qGvN7USq5cYRp3cUNG1wO2SK+
jku8ri9MtitNQq7ZYns8a6q5TxYv26/X80k2k3ET5At0bFvzSF2R2h1GhYGu1hzZsQdL+i3u7WyV
KTMgkGJq+Xv0fj7NrKcesB2M+2AOguOAh+VFxuiqB2KvDzxPLmpZ1RBf1XosFLoxQa8KYVnfssVP
aWmtQDyMll6xS80tUu3wmEYIaIj1E6V9R7sZ3y7Ybo4dL0asJxgt8bt96g16SqOzTGJciD15zZjr
fdUJYj92jdbuayvVfDYaHDXcfikvaXLJnVVk6e2yIS/uWYmMX1vPG7cFBJE3s8kIgptJiOvT9dDE
9GBm+wX26BJJaZrNYz0Hr5lJTBbZ7VjzzqITygj12jdTNgxj8JZpcfHoULmLexd5fQecPcBCQCpU
4YQVwjf9xnQZ6jBFNmpdbOY+zYgjrwOufGMu86MUyRb8IqmQVup6O6xDXpjWRNOGeTI+4HJhGdpj
DqwOqtfSV6e1nOzddHnEw5kMOyeSIytu5vPu2ovcGsY0DSw8kyLT1Ylb1pSshwYMPIBu4uWN2nf6
wv62/syHyXwJEAc8oW8nh01kT6L25qiyRHX0RAdPTQ0VKbfT1S2XNw5AkjjT97x33zw1qg90XVQQ
tkSw0TnqzQNZdHA9v7wXRhkR5KLd8OXgl5Ika9VFL35YizPUm74Va24jY/mMWXRWHmQz9w+WQ1BB
yEyf+VQr2U48+a6SEf6k5SFdqHdYRI1Opf3faY5us0/ZdM2P/td26Gep/89e6f+lFspEnPl3LdTl
+4ckH/RXPdMfv+nPFopWCWHnT9izgwwQ6dt/dlFg8Nag8xUAiTwJydM/5UwkoGM6RBZKm+X9B3vn
sRw5kkXZX5kfQBuEQ20DCB3UQTKZGxhTQQt3aHz9HLBaVGZ1d1mZzWqsdyUyGWQQ4f7EvedCdv+X
pxZs919onViV/9I6gWJAjAgpkVJ9JUH8IsMtrF7jlCWGz8K1OiS0DXyAGZtYyPjn6jK4qZibEqEH
5zMic47qfD217fX8bteTvCg9DvWKb/9GrSe9uZ7508fx3603gflxKZiWYl+6pP0nsd4Z6uP6GNab
xO+89NZcb5f846Jp1jungTkSsCy2bsnKtgOSKeROH7ySK0+v7rv15sIAwSWGXSZ/QRwznsTHJTet
950u8Vf0eqKZNHm1/1gkXvmozO6FJNTl2HoGt+Z6fzrSXh65ltXjhMwdgfh6UUXdtNVGCzU5plUm
sFaOmsqYtiIRaELSXBbXnl3zu+uW+FDamjwpsZAZKmXT3hNCkbzKMu/nQK/BO1rxYO78xDWeXFsm
j/bkEAelC5LiNL2aLhjlzIsn2+eS/gRfLtk2bDsHywx0q1muVdfngW5MX3Iy81iGDjmLc21ILzKt
6E+J/Gs/p6RUssTid/hcIGK89cYh2WldspwUgcWUE5AewmLw3AC3IgutDDPVPbGzBMcU8R2z0myH
OCxHA4VVqXV8fCxjPV6mhACdSjNSFvKlg5u/HOcn3Is9NlKfvE4qlTtMBu1hNmV1Q1LWeBFtNR/Q
vlrvmbDqEyvL7gn0Com+Za7l28ps2IurBOVU2dDdLJzxO2m4WlhFRfWg4UB96mbRvaHnK37MZqtf
zaFPUWVO1V3Z2tqtlbo7JPfdJ94rqlE5Vf69bL3yk6VSYt2JPQyrztS3Y5Uv+1En1laz1EQT0bZ3
RtfUl4zYkcC3hlRu8FSTpOhrvv8VCQ+tk1QGx7K2WFURgBjKt8KpkoeqHcgQd3zZbWcwwKuHj0Fx
i6KWYvx9MAfvXLHX2CNFbG6FMuKgr4jh1cylh5MVT7vJ0PChD8AYL80iBOi7xsMp5GAlq+LsXidh
gmcqXu5yO2uaTWZH2lc2HV65ieLW8DdydJBVMHbpz1XquIyASJpMc7IqUHNnYaYV9ieWDPqrmrLp
4vi5vk1E298gcaX1qxs5PCgtXt5k0YCP0YpmOjd2Gl99kdt3nhT0BE28HwaXZlFvOxqBxNzmttXN
CPkg1fBMVi59oeyXTdKh1XJawA4UJpXG0MHDFsb6JjrCi1NHe8YxiwHPYN0RTRKTiaOi8oVjpLmf
q2I5VLHUt3Q29jbVGnxYiVGN+35ouDLpa7YKSeBdGZfxnUqEGTrSsT4XtJD5hs/29NpGiRtvJq+f
n6gSrDhoqgL6cmYkB5vIhlO/cLmD2MF9EQwaodS7qpn1O+zECIw0cmPLW41Fz4trVBLHslNHTSCk
jDhJUjINl7L+hktQ9za9U0431uISk5jmNvFzGZj8l3ho0VdnkC8jZrFkEVipkVF1ZhXurIkiAuEJ
vq8HTC3Gq2qjqg+YOKtG7gqnZix1A9Pam1J+cSQHT+ZODU1crum0s8M0ZtL7Vn+KGIXPznPslhhq
SLjrBzRaJZ/209KYCPuCDrfU1IRiMPPxSWVT7H0VcR4lFRLMQh/t53LIRuAmXsPOcgfxu8u+zW7T
GPkeJZVSXFyodf9fD0n/v6sDgNOvTOj/LGxGTxmnVfpTHfD3v/QvuIaJpBUij70G4bBN+Gcd4Fl/
454XroBsYa8SZcaZf9c1W6ihERjwGHJbO2iNqR7+rmteuRu4HjyGqsiWuKOdv1IYwAj+uTBA+eK7
FkxeAHZQ+PVf4XXegL+vnmPj4Hl8eIFcgbBTq7d0qWZ5SUdrO2E7nSsAeszi8KLqfUPm0epPxbLT
31o16hl/da/abmREW+Xa3j3tZ0Pnjc+1rnCtMm7xjjLqrhG2Rwh5vXzn4stVyjpRxc+MBaoXs+Ny
bcoRY/tgauqbjUjiXCexfxHzZL/THKzmALO1363G4Q/h7PFfOqfWvrMemJ5zqy6n775LjlJ2IjF1
vE1qd6tobslcyc56ljfe3hmi6jpaIu6yTayxsO870zBY1Nag7MkI6jZLUg3bxgMz4Ep2522ZShG6
JvnYhpqKcJS99sUpunI4t93g8baQsX0wpjG+oMXpA4a93C66aYHJ9OiTdlx+jEva/Isol+ocj7iV
AYeK0AZp8UllbbW1jUiEmuvYIB6s8cU0s/kRQAaR2Zzv6b5uyoa+bIEyP614En0atLeuLfBQsed7
TvQ2CZnEIAOWyyDdl6ZNhy5wnQkv06IWDGVTFlFVRf6KAXEX0Zl37Otxfmk2FAIlPfHeN2IlbRBY
+SZi4XG9YDqnIlrf5RxK2iZZfet+bsN3+PCsxVgt8VqzVoQnYBU6WS8rSKG1LFZWbteCbbA4tcut
Zw/UJl7CRCnQlMQXP9L2nslgwqn+8Y8FIRpLgHJIORvZV/y5OSnXlZw157hZVwO9yQS2DOyuhDgi
PJzidu94l24Q65Q0iTHRfPBRPABPfVB1EDyMnnR7rrzV8OevUARAxvwYbMXo7N26Xxgq+EACVpt5
M+EG3ovOUylT9HY5+9XM6xN6UZ/N2MARAzPsA3DCm2IysKXfzBfQAUSr8Q2MhsQ75sYZ7245RABK
4HBHSGJZsYVMqizCuLGqiNBzaxJGI7YH0a4lyjw+ds2AJyWus+4bpkMtSPOFfxeoUoB11BKrUpFl
+GSQ1gwoUB1tNfKTv8SXR1LIP3tLxwwecw/voBon/ssi8Tp9ABWmKeHXsrRIDBxGL4HQMH8jDDX1
ezRMzuXjFZEwYygaNBgVuEt5NiUXThpkI3CXUeVYGdFfMgQWozkse6VIK9bnlRUg4on1na6aN2ka
uPOkPalDnGa2ePjAPeSWTOojpj7VbiOnB5chzRUKE1sFP9Zcet4FZ6LzisR61l4+vksIpH18KGbE
WqwHbb5Zu3F4yjTTMm59hVp1U+QtfIXWGfk9I7uS6KNHlJG7ulh/pTjX1vdkFbnfdrNfn3EP1edZ
IW6+9efV9vQbm4TdZbpnussD4XPnkjxIiixaOlxCgk3RvFsdmj+WZeWVZI62PlNo6OpNbGsewZL9
MNZn18CkgTY5n9jV5B25Rr65QFxzxkd9heYM0FnfLJ40cn3r3kAXz+DYYL6J4pVoamK6bCaZtqmh
jmpN6o2+rAhHnrEt3Dq6G50z5kYv/DKdJMQ0Yzxmydyhm1Nt8waWqI0o5s3pCZWktUfkUu7YENBM
DLGNgbprv2aM/K1NwaXzUvjF9OQ57LVdU/Fgm2oEbwhhQrs4uiCcCb4Bye9LbeO37UYSbELbr5ji
85YRMg9jzUU66btfZZPBiDGq2luFAiP2MxN5wzGOM3FkHcH7O09J9KJclxOkl/XAC5bj3WjYjJmH
2Iwx21u4GySL3E2pRIMEM7X2deERs0FNGD9URlM9Aod0iBjLC0KY3DxBmV8v7k4b1fxduKV1ilSX
HrLBM74Vtru8eHE/uTudI/ACfyH9brHLuPa2PR9xJJbbOSuioE61Z2yCClqnaMNK5th0Ch+6ymwg
X8EiUVyMqUIE5U8V8rSS/XysL9/XnpNPwFi0Z88e3dU2584CJ09kvbEMa88dchDM4ObqHyGI7QZ/
g40ScsQXgTLfdII0WtwL4QG3DKHL74z5E7FdPEXu9sTs+wQew7stRu3RKAk82dK/kwKfe0NrXAo8
r/JhEVZyHHR/z+B52i0ACsJW5s3N2JPLk2t9dF8NitOElHs0QE3/aFRMgeOR/qTz24WCv0+tS5NX
uvkcNVb9go5SPRWjuE9QQ+M/Xm1z9B+PEQzDJ5wOyabogWzdSdBvh9Qtmi0QAv1TbI7TWUTedYlZ
VLLDNPf1ZNdqb49V7fP5YA94GNTkb3NSs9DNox5ozPuWjKSNUzaJvS30RIdCsxSEa8tOf2gTlmKT
iUmlAIS4DjkVqvIBQicpCXqlh0mUjJ+jZioLfFa9ne30su9JDJdF0QeaIVBGW7IOvEnvriCwvLeU
INyWqxD1UZ+JnhZOa46DY/FUgxf6PHG9n8ei729pHT+PypM3TbvMDLzHqXECt4q6S+ssWTgI33ya
fU2c5ykzHrDldD8GManPsx/X8n3q9GJ4SOl4sCsrJFpxQT5dI9Unk0zohyQxIhLRc8RIjB8uQ2dY
QUG3NOCYP/Ukid8pRXB1a4K7ZhFUfi+6cbrIJc22kT2bD0AMhjcvdaIwhq577ze+fTf1I5aUvEpK
xGmIeG9dhqo3sHDMKkx6XXsQeW2Hruhx7JSFuxmEM52atqw+p30nApZ9z1Hf6KdcVy8dV+IWBIAd
oop7M8z4mI1Ze9HA634ax9gq+cyhEjGi1gD0nSRnxMDxneXVrClddSADA0uNazI/1o2eU7NuJnEZ
k07wE3pGYCZQ/pD/mH3H5acB5+JR0dPkwpq7RpNmvEaZcFfYY7lRZi2CauxydDZFERqofjkLG0CZ
E7Ly2PIj8NVCOpvK4Qrf+cIi+xYhuvXgxcK593w08zX7Uy76aqj5eZIuyJcJbEM33NQqtzdNHz87
ujTOldLS0LAmaAcVemG/K8unFO03YifKjx3x9Gk4mWuCe6NP2qbvHGDZc5sk9zhRIJpY+nzVlRrO
c2vpr8jXOaCcuL7hBBoY/jPXDrvSf7A6fYBw2Cf8qymaM6M2CdqjZNc8V+247esqTTYJmudTL7L+
IU0dPVSRc0SGAOoij+dnwGIRkSFl/5L0ySeMblEAxsejoCD84HlokBG77YT4ULbWibhEmJJ6DOnJ
T7wdWCl+D53KRnBDiBGWwHN7B2pJnth8EsouZ3FsY/nHSwy0KvERXrllsW9G4SFx5wcfmkk9RVnt
wtaUUbblOhwPGGQQ4K3tOeqoYGqrEhcxmNsNJAgRLnPcntkqCwuQ3tyfJyUwWJnmZO34O9ONW06J
F7icN9/Qbjg/PHZ62zR37OWAU6f4yrYBppPyo22xllYN2PxNMbBHBShZ1kFRZg5TBNlss2pIA6/3
+ptxFWJFgEGCeQDFkiMaOTMSG24XKHzWM/dbftNVhZUMQemz8cq61MJ2gyikL6fYeSxQawNB0Vg4
Dl1GWVCN4ktumHq8852KMcigUwvmjpFD15ue4qGYLlXettu5ZxEXZK0XPbSUATdm0eC8qZi8EWiO
SANWTkaNJfy3uDfqxyUas2ZTxslOMii8sJGxb2WVYALxpdTCvrb7E8Lj7jzh/997VTrdG3bXXpOx
PMlRnhtvmULpmwxL2rr9SugIW9xOqpMBeHOvYu+FQm3cua1iS6/EQzbMRbGxhzzPdwi44uLEAGs0
dinxvDOaVWSIQV1UyMtL01keewsrxgSkmMEmozicSBCxNlbV84ZY0XLJe6WVX+dhau81Yorv0Nqp
dBs3qd1/8brmitizynGIpb2IzD0aCUs7IjvZy8RyH2ujeG2gQSVn/BdudLEq/b0b/eZmYkDDQIln
4QhsIuL3nM05lpQswefwASMin/zRV+NG5VV0XzcQiwhS2Sjs33Yzvi4rz0hYyovd+9hs5D233xFf
1so++l0n/2/IFczaf2Ye6BaBsdiH10Qj8QfQeuyP/WzG1LWuUuI4WnSidpqYxHtBWfSV8WekDPsP
mEt9hWbaprBcXVAqrCP832Eu2anOMA9IcqlK5V+6hNIdxZz9nmsdHArEQV+TgsSN23jwehSRCrLJ
HLTQZMsbxDiQtz4gAcQ2CHVXqpU6iT4ewYtp+C9DAo4MTQMFIATkiLKtdNpveqxbPg296JYn01lR
lHKCi5L2PWUm5qX32h7G7okBpd3uls4APRRUDkiGz5ho8ctE3kTDFkdgA1MrXtFYnBjX0rWgnhVz
+22VZ/7wmNc9wUqnou8kp0cAE6N507FjTpeY3khbz04dao2hRQ+L1vbtbo20afdeDHly5g+qO1E3
hrNXieFM25a0pbePXviDqfbff+nrGuQn0AVJqY5gUuMRlMpw5heFGSp/M0LbXh/see2XITTRG/QG
dMjjf3+h9Qv94YXgHFIG4Hs3f8X4s1bBQFbwQkUCT47hRMmWtZL8fvjsrfS5lXQaA89A8sEt+/ZX
X33lUZNhD7huDe5en/3fPWqNhpJJR5iE8Loxrw7S2TCF00D9WKhDPWm8qtO5NAEapN8/Y9IYxh9+
dm9VBa6+EJcp/68/OwZyLaojVR9ao+Gr4yTrxY2bS1iWWUvbLIwVVDiIGUc22V4AMdG80/hVsVsc
YjEZ149343/jzT9Tilq6D6/jP483b7+P/+fwDmUzSdX3n+Siv/3Nf8w49VUByspH6L9Xi7rm32zb
NU048Mg1V4DDP+ebgu2o7jBDZ/bI2WpbPCJ/n28K828OPaXnr33tGv/4l+DBv36eMbrzhXjMgWEC
pP/1UUMZPsVoWJZDXqGDtxbSgUwnfvndm/JvbopfD+6PF/FZGds2P+cfcmW6etAa3wfs3uem3Exu
u4SJO7hBQ7zx9r+/FHPfn46N9aUEb4u7Hk+6/WsARV2ycMlii758SLtNWqT52TTxHRjMCZEMpt2B
bHptPy222OAhrf/k5f/wdjK/Zo6N2mQNAAPF8fO5gUeXTtgx5SGrxqtZuq8epe9//wnXL/H7gxGm
NBhzmmaf0bcHx/7nl1BKm3sQoPIAFfg62dZL6xuk63GUbPRF8pT+83H+N785y/uVT8PLrUcRC3qB
ltzX17PqdyehFUu6JfAIBzFa8hTnpdEEta+Vp9xm11TgfGfWIREBxrStTCXx+2wobEGmgYWEAMli
GIAng0J/g/QuP2IJpPuly/JxYyBQJkmi9bOKsYfRQIxOfMpmHz91VlpfzGzcs27qflTCY3SlOt18
mVu/CbTZ78sQFYp1C2jED2GPWGHPgf0yZ5G6pE48xhs85SoJBaFrVwcU3Ws6uzUTLWU9RHFt39ld
lT86gNY4SLHz9XEX3/ZDZWzYRkUoOntihdAX7oZ+WY7sy27wvgwEPJU/hFs81qn4irP6oUPtGtAf
lCc6o88x5E9egpJcs/maJQiTMG8WuQcUmAaqMkK7zcbvKvHl0c2SO8LFtDD1a7UVZtlvWTg7txNm
18DXnOhkxtaLqxnRKUvSLpAtZvx0GL5bjuZfp4qmYzay7HbxZXztHLATvceW3B9iqIMoCqcxGoiJ
L6Jtpk/JTdXaAbSzjR5583i2Y93JtyOe+XndvMX+kY0azIK0dv2rdGFBJagvAgi7zJj1LAPq0hiR
sasmyqpnUbnaa5IP6g5MKF/HmybzSqDmcC6odg/UjQgE6ONLfqsIwqNSqpu6QGtkMlvaIXviESkl
ujMWKwxTKwM9a2/uhrTQX6CZebh35YR3JTX7tz6lQY0DfTYuGtHn1zSRyxaoqLGJnFKEiSSeAf6v
4R8XTUWXKErUQ7NU6r5U7SWCh/ImF6+7CuysB1wjxo0xWc6hrHgW0Dulu76rpn1VWm9JrmwsTymW
Q+Z400EAO33Q0VnvNatRN0us1fc9sEET2e4N492GyVZT6Ds1wj+vHZs1eurA+zImO90rX/TnNBrz
TbQwpkgRUkcRGxgkt+AJfSP+nPV5gr7OfqVvPYkykvhnxodmzp9xACOLGDJtL/DKnrsWFUqaQGQa
ehRdWjQae9NC6YaMszjM+BCPDIPleSZSoNjosV3flTP3Bk80lcVGw8b2AGF8fm81VOkFH5rLEGca
lYNj7q0JRKRTsBXGPcb2IY+kG0pd8moxGyM+L5pmYUye4ImAJj1Nmhe9eXlHxpYXEwcTReN5yrIM
mVc/Bg6Avj1KgYjPPlorU+i0TlGP8MHO/Y3FAuW0mIlxWfVquyhz/BdWaxmyiLQKHTd5R6j/6huY
D+Ku0x8Jw9QP5mB9Bidzga0WP8EQREvp8k7jijx1AjvAEOWKVhj2QzQOOT44AxzAkt1orcTeiN6c
cebyLY092CuJns8bL4qHY4S2kjAN/QE36K5D33jItD7b1Iin90vOlyVuRz4rQ3PRHhJ8FjK/qnf4
D6z3diggAiQNM6ppJ5vYutp2s474clUdK3do73utsVDY6d4RuJiFezhBSbHKCZIEGxheqma5jYq8
WyvZZn6uDa+4cCAtR2PyR6SK9puqEWubvqdtRmTQQdFEqPf1hG6AeA8uAOwXOr6OOGbTUZRGdduW
3rEYzOeVmb4xIwNVuKdOQnkaymNMFlGueTdxlBNmBol4ke3W7UHv97povmS9Ndw1qJH8DYxDL+RI
cO7SGRWF7xjF0SlNdUBsl4dk642fatZeG6ohXln3M7CbhcMHCEfplP3wUWG8GqPUr0jnxYO1ZE5o
Fb4RGEwp2g2ZAeAji6TbOuxr+Jw407eynJGMkmPM21wFuXKzFzshCG72UxzHrHhWitQkWDFxehSe
LPb94opLYaWjZIW2DLT+nnbAuOsEUrpfWe+i0V0ZhaGM7Aw7nOdei3Yy9hUe6q0yxYy5d04PZL5h
HnT85NATnXmup94+2AjN75yUYOBEi+PPnr0t43TeF3PC2z8k07PByRWawvcQFs3F1fJiIyDfATSh
1uXmE7O4rcN267Wbc/F5Gpzklq3d8tpWVlhjLoS42ih12xtNhyueUELm0tkBLwwTHYeHjMvzB3MU
cxOxWt05gK6P3I/jccgszgw51a5zxio3m0VoFm3/W13xvyL/T4t8IpF+VxX9h5iQ8D3/lc9mffzF
f+gZkR1gBmMH4ay4NWYG/9QxfOgZmY+QLbqmz/xU5/sIGnVnzanTTXLjf89ns/+2ctTQ++rmb76x
v6JjEB9JZf+qG9ealLmJQ9HDLhfW4K+VMU9t0zqTa14W1Jjxsk/beO4odEydhK32RusEOQAl1t7N
4NmZ3ICVW940s8BCb6bGoR0a7RLRo2xnqZU78qtqDv2lvanj6oBWvz95cmQTWvjOue4r7UlWSIBJ
9OCmST2QvKJ0ngaEQc+Zh9GFlA8uOKOR9aZsMxk4bTszLV+MnYmSuAImErG5k2iM+L7ZfNjxIU+T
G8cq1cn0MeMkMnoYF3k3tXVID6VvBMasg2wba0PQWR64hXMyBEcfM8kwieW3nno57LOmZQ2tskBZ
1XwTqRhDWKeH06B/TTSEGrJotS3cW2NHRMCyR/AFGDI291plV6/+PGTbtsnTECzdtpjUncpnsQWl
2b0jqySowi3hxNtYO6zS4fVLg3t0RiHRVZ5/mNErPIKfqsPSINuqyU0/GOs5IsmkGYi8z+7UjD1D
woLZsng1NjgMgFzqBLwntDqEb2j2ZkQ0hQalaE+gsm8SAzAv0OBHXy/HbYe1zi/7QyPWwqMwsdJQ
WzINjHV8yjqQzIwDK5lf7G6Yg6Fbf4gm78Kut6KwmPs4ULbmcM72X8qWqnqaKGuZ/Z8blc5A66bt
x6oxLZodpK4qRM0BEAQy6kbazsEH9NRRhQReblKpLpH2QnJbvYH3bW9b0i82Vo/z2hTYWbShnI8m
iNkrXh+kqIY3hMjqMV5Mho2XTAPqPOkirBjNIAiJ91PvoOBAjbT1jewz6ClxlrjW0c7AqrAtidqD
kagFcTqxepfTEntigSwuz+S1bp0Xb1oumTmyWhkcsdMqmOOGviR7tynfFzv7nMlO7DOGLjg2xmrL
3aadpOl/F0RqhB0gvJBnYr1JNs7II+GpmFjujJogRncOmRroW9xB0TOWQLSFvjE6+yjNzPg8i8Xg
YmvPk5Z/WWYxEbjlMa1Ps/lgVyRaLAtOea3gWUDMKkM3bsQhWUSP0HaeAghuMswN9UlrOzoed4qw
6bR4metZ7qkcxLa2fLFzslLtIit7VnTvN5WelDvL+xL7rX6aYnawSAW0KxlmyH16h62EW6TpYzmw
vq1aR4cJn8x73I7qihrXCw3Xzx8X2sGwbZebFvvAzsMEtDWjxNktUKlDG0/rtppw3XWmpuOvU8Cp
kElucWclK63OxDNtUVG5mXM0YIzDa/SGA3E6x84ezDPc6D7USEx57rn1dr0HwMWEPR84jJVZEX9s
8mpQh3amP+PK1DedZjh8cuWyYwfqBn6/EGOz5NVTDsjpPmp6/WTAqrc3gGcTwmWIoQQvCTVu6gAu
wlDIt9ZM7jDfan9x6Rz5g9qlqtNiD0zgFjL/F2QfCergFTAhUVj23qCF7sL72SytfXCTApm1pf9g
tEpU4UgG5CrRRgLRPeFZPwIsdsjixIeJp+HRiTK5HRGBQVKYGOKPhRMKga/ElP7XviseU/KGiG65
L3ogfHqWGvs51b6XYpl3hVrOBBegLePPt261H515hcdXFfA6TQV0Nk04R9RQ8CY9tGPpu6xjmB3e
8tRSqx/cgZlgkbtr/dh3AdbjeWumNTbOir5Kjx11M5vuri/Nd19aIN7SzMKO0tpPkZnEQemitwBU
ofNR209Cfh9adG/uggnJVhkVbWEYp8gr2KIU5rDNZybXc5c3IeWRd0hYMNeF+dlx2ksWC7CA9vTi
ja0LzdDpgoLEVAy6aXX1/eG1iAgrZ0n03UnGkWKePneMC+RI/dkVnbptPPOU1rTSdl0XhO6w7NTV
fZFEVRhZ7M0iKX8oSH000SDN7KWv90IglmZXnG0lYMfLDNgGdKLymE1E/qFg1NBayWefkL3rLOYD
Cx/jvDhUYwMp9LvOKwDwe7xitSxXOYj0HiAdVCYuoUmLpk0+UtDmRlzsFCqKjV7aT2tUUeh0Mj3P
sj3GClUtHihtE3ewJKh3WdaX0nkj5e7TGPX9wZ1hyvQmgJS4SOgqunE/VZO2gyQG+b4c/LuuGO71
2EXPziieb3y8aWQbBZ1tws/C6gw0ZwsPaDfJFEEivf/RSLRXcHHZRmrTNysFj2Oxyz96w6I4a1KF
bDtyDpy/6QmkEWMVjVMOnypDAXywGw+92T5dLHsXu6MFJqLB5CYaYx+72es4pDbdtXedu/bc5uzn
Gi3+YWmNeyqqImKhXCDLahxjZ9eutzVQCZ28Bi1cjVaJ/VUd7dB31CGwGWTlXwqgxd0zQfLI/nhm
NUng9AQeSzQBVjavHl86INpg3TJ6+6xgk4tkzAM4pXzYgW5CDA0fMuZMdmsdJB6swQjcxjGjZ6sf
K4tueUYnhJbYbmtOb6Kjl2ZMsQmYkf1oiRKlwVsNQ26pTsoaWtcPspoEWHtToVHTkgI/gVqUuvmo
Gf9XXv9ZeS3AAf+38vouL96TuvxJImz+9pf+UVqLv7H4M1wbJRvDargLvyutV0eQ47jM0XWTTRH/
6x8SYXf9P9DP/45o+Ic8GFGxYaMnpngn049B+l8pq9ES/DyORXlMhW76PvB3k1Xorxmmiju0mhxD
nkSnoYUHAdch02FO2HkPdlKh8rP9WMO3xq7Z3ubK6QEEdjY8X9cxke+xS2JcFZSln0Z7rcepce0R
8ZwZr6TZfedU6vOgUvfNXpzqlHDuoKrKzNDXSCUgySstTwxn6BZzf6BOySp0tlIjcC9p6humas2y
L2c+xiMZofGSmPAph1H5b0M6A7bzdOAyqpOz82kYp967n0FIMz5EkJKZdSe21odRkN2kl74Pq3+w
/7AS1goxxq5Z2Q0X0jWSLt5pRamLoEdolkxAG8h/GG+LhK7I3dG2L81tDXSDG2tqlYuaaM5EdGC0
haxpC4pLZ6Bc2cL2+LibEQCiMO+JArr1THyDI7Us76fE5FT2I2BK29cp5TFrMFpIIkP/OqJBG5dt
nqQ2YSQEY9jMnysOHpCFPXgzgAk9QSsbfJfo/NC2CgYxJM1KUl3xm4glyJ0hBtCmkOYk+DoYhtZL
9o1EmLm1sfmU8WyHAzHaglm2GOK9mU+RunXLTjvqMPDu9QwNyoJwApSMANraJtUx0bRhH9uNSY3i
9MQFtfBsB7weD0aB9Nnxm/ndbTLmsOThBXM+J2GKKXKHvyu/oMhB+9eKErQb2Sp5NchuI6vaQf1R
rAf7hL8SKF1ZoqtABhnf2aYPtjIpptDBCxGKzrYoTmK2iFCbH1Q5lq9RpXVwDCJITYs2NHdF5jwD
SYofGPO39+CQ3AcaguEtKb0phOABzq5Jpgeeh5rYqjp9oQCO7guznl/zpNHMYOzhskaEDYWAidxb
38+jlwT6wmFKHO1OIzeCCkZp/g4BhnWJ0KUD49bShRKT1umlWYluBLo5z9Ixqiei1XLYIlESk/2T
QZgKyJByp6AmieNYUdqCY+hgP+Lc747jBGJnLPL4xWpq6+wvLjtRo7HHK6QcmkmvgUJNi6KKH8Yo
HJQb7oIViGiragsxaMHlbNr3KsUIrUb7mjH4bLNeWBthTe7FIB8wxh21FNUmUv1wRxCjecYcWx+E
IFpm1eVam75o1UNSONWLghO0HyK3+TKayashwS90heed+E0jsmwgJc5tA4yEiMkHFujJCcKYusaG
tXzqLeTbO3+czK9ZrfSztlRoKaW03NNYTP5OZM13tiXRwbB1ifiLZIscmNKTn3v9J93JitcZYfSr
NXapHdjSy1+lVvngv/iEOVqn9rpLSJP/f9k7s+22jbSLvkq/ALJQQGG6JcFZpKjRsm6wHNnCPA8F
4On/Dbndf8dJx6vvOzdxYsuUSAD1Defs46huG1f2SZVwmXKXujcBfnBbkDV8VCOcMIQ6xBIyyvM0
XPYcmLM1J9GKmUd8LYJkZPiL/GmNNdjkKkbOGsF/yVZxp7U+u/ppU6oew3uADY/3pVs5zPpAzeo0
xK06lrpX+GRNG8/S0czbTmue4rl5SCrN+YpUEsM/qws8ZmSdOcTLVDOtYZPIU46j70bv6PjtpA18
Jw4Pnmyd86Samlujbx/mzM3wC+jlm93jWqrUXF4p9ebf64XishIaxjEvV9UppBx9CiOIuXYNi45W
ugaCNXvhmXFO/7kDVVWUJIoRHwoHMKVHXycjqsS4Cr9QM8bfMii163aob4we+rdlq9GPht58MUiN
2JuaYwB0Umq6McbK9SVkLRQd9EfccTLSLwjhtW1TokcBLeWWdyhkERBUnSCtYklMG9oYLQVMeHTp
Ebb8cW/gNLsvlURQnobKfBi6wP09VTnS4h4ajrl2lwg4Vh7TvdQCFHIELX3piTpF2h0gUZi6JZC1
14m0DMHwg/VyIwbLSuI5WywMyHvbi0Pa1LQKeygVwrSYRbYxi4ncxXBfTYS0aljILyj4Ui5Rq1x3
+vgG7bS4F3Qlh1ALMJDg8FuHCeNKC6/ojsSm8UbrDPCoboUvq2ys91KTXyEGGTeCCTm6tBpPWeZR
oiM75ibX0rOiLT57ZpreRDrYgVUyv0U62+JaR1qOFOap1JsH3GWMFwSp3PT9ACjoZbcxm1gklLN3
V4um3Gi2EZn04Krdhxow2HQI4ajFAb1PIz7FtUWbj3lyy/3+ltB639dGq9YRDM3H0BE8QaKmOqqE
VrZpAis7WyXbJ6stkEwWergHLwRX287tbicBmdxx5eZ+oXvqGpMq8rUe6WxXRiUyyh5UgySLyyPf
IWsjVRFwazEcojOz8mseaIBZjak8CMyaa73VR39q9fhGaxCzIrMrd10/9r5Eb/zZaNhkZm6JrNJJ
X7tW/J7UyItmjsebQeUhDsNWRVfpsogt2jL1CQkxyDYf23eBW3bTi6l/SHRyzan9m00ZuulWEgLo
40YOHiig20VV3+2UxyRlauPmlhWRKTbJ7C0Me4OpFrA07aBIjouB6VoFpHddZq+IyfttqNz0K6EA
YgPomc/VdV8jN/vWpHF7ALmxJPClrGYsfhVYjreaLKZFrOf1g44vxx9iKHCEcoqbudKSNy9xQW9k
kbbrrEJbyTbI7pIuM4lhS+Jt1SU1YQQhpF62zHtTlguiiMpLoyHfpUY0nOK8BLaXjUyAOqFpvk44
2XokentjOm3x1lkqhidPwmDP+L6fInuvkEqD6z/PUlX7QubpSq88Y1sK663Wq7sexBL6cfiIMpl3
PKI1Qiy0F4EjfBVFtGEYU6gwMt3epHp5carmztFBGbc1LIi8p0dMla9Hxb3LmuBIfFa4LRrGYTWT
35UdF0jOMLO2cxZuA5mdzVzT7r12VLvM7r29nBKy1Mz8TkuLK9i1aNvlgKZnXC9rO5vuvKEXyLrT
bIeXpfS7GfuvDEvaxqhn7TEg5Qw1x7zVYD6ueLY7j5004j1oPHIPLfGtDgiWp10mV55YuBWJvRYH
WQqtlBSoO8Wg+y3OJyLNNC4/eK97exyKO1sDDep1MPYGq4do4VX9YUSWh/AhpPONZ/eYd9NdFluv
sKue/tdLffDvftVLWfaSuvIvAcefVhXXb0XRTtnw5SfLpfH9C3/IkSQKInR1DsU3GBx+9a9+ytV/
AzYiBKIzA7nOB6vuR5SM8Rv/y0Yn9KMN+5ckCTcmUiS6KQGfFs3ef4ex+y5h+f9VBfoZR8pF3aQb
EiEN4qQ/ak6y3GznvNIZkDpFOvlohWPq9EyZFyMYS29J08U2kOesIbeqs2sPp03THHiiCX0712zk
1yhBIRPXbZdZfsQQWVu1adhDw32rOEVvlW1PJxoj3UfsPYoVmSYWlaeGiDkRE6ptIi8ohUzUoxsG
XxgfOeOpopB0z7vlRKTgm5rjlNTRRaAh5O6Y56cAkhjjP5LLNw30yGRD31uDWmoA1uu1VzNZHXXn
y5yYNstOwfh7VdqmrZbHTeoz2A980h3wlczxN02I8E0BOjuPfM2LNZVJT9fnyZsoz4KENXir9yvk
g5gnYK4TnKgp60qCXHYaADjcxmXUnQfVsmQJEgyEOo+WVdkN48aFd4PEIUwGzrU0XI88w1coGjEs
0oVSK1XEsQyZZT65DW8zS3BSH3sj0o+A6/pN4ZDIZgBI3xge77yMpTiq2cuvnWba286e8zt9zspr
0rvNLRB+aaAXT4sj/XO1Ttw5WKcqcraGZ+jdemGwATgL9c3k2BSODWqZBPCc/kk4TnfTl/KltcLu
QbAednduEwAaN3CmIRtH7bIrmt58HrPU2LLFdndEBidE2cxBcEZGgj7G1GkAy2KGuDS091jd3WRj
24F1NDWlv7eaXWxkLu6d4Zp7WeG3CsaVDPWr7NkKM2M3zCWDr/+8dANPDcy026FNrLWXI/Bp3W5t
QXRgItXlO7MYsyPA2uCGIVxxB51Bnlkxf4ppPXx0C6k/2f1EHkUYPEy9VZPgYOV7BSNBLwW+DPgT
90Ff483RWscPRqkOoQ24OTHdDSB4KpReL/1gLnPMxEMZ7BMvsLY49NN3otPeROBp21KSdA6dIBP3
XORgdXDjwyYRhOFkBP0grYZbZBqSDYJ1V3K1rRn0n5CNRKvcrW1fi9qXOQdMPiM63kaGTejN5PJd
tpG1Dns0RaIXMZqvSHuRjhMeqiyq7y1E/udJWh4pEi38Uy0CHinGgbzihsz5oea64bJVeDLxulQT
GqS+iGI/0SXteWWzHHIFuXyT6qwVvDFZhjtb5jiun9wgG+Mt+jbFkNoSs7R7P1FRGLn3Ck+MXa0n
DcDzg2Gklnqw2GSg6rPIrRXPQnIt4BhL4pPd6M4dqcZB9GmUcw4xG0+LuS28Ek0Z0QYTrz/EF9SA
xiePXlJfZTDPieZhwowwS5Sa9YJipUgOqlwy3jMmA/w0hGLLYtcQVzo8DHEs1UOHeIjyLgy1xCRP
RB+Sz2mKB6rwoeUVDuAIq6Uqq6D2Av8zRp5sfRyGn3MRhwteXcR8PlqZc3myFtQ34zSLMFqJeFxm
9GpyAJiwnnA3dW52abifOld+xjOjujcn9URqf+Y98nqyWPquPMZdYdLvFkHameOSkK7tIcnFLOQi
QMTBY5HC5FvrNdrrtdE1tPCEQozf9ZD/m3r+6qR27L8HI9xH5ddv/zi02Zfi6x+Ew9+/8MdJLX7D
VmMgKeDkNb4rB/6JmnXEb6BVUKdzj/4RN2v8xlcwCrX/X3D8QzrMXycRpHwc7NZ/M/cEcfbHuefi
AHBNDBl8D3xf5s+JlzUA4ib34ElqFNWrZIpKBhJU8URNe6T0GtaLyofhDPkI2UtfvWTYgxmVORd8
GhlP5TlK/YrxFvVrXrAF058tPN/0nBlhXqVEcD8zDD00xA2v5aQ5W8IL1crF/1tlAzEEo7gmo2q+
eGZ+thVVs6ZIva8CvyNwc92r3GJQ1rsrhqfvvd7HF7ZaaIScCulBUdZQ7OFFj9CbV7E+n0pPv9qi
ZSnYqC9onMaVlbIzkROkni5+b7OE8xlL4oZA54tjjjsFWGYNGfPdS4uzEsN9MFrQzGICroz03E/z
VSbTiR0OM8VEI2o9/kIVUfplPb9ZdAHZIN7Q87zUU4s9m/VxQxzHp6CWexLKCJolcGpTtgtQivwc
0Zkv6ZB9cYjQ3eqhutdxcC3vQMcpyKAhe0+qQlu3SAi2ZgbI3swRAPTLAmlQw2NoqvtlSL12WQ4f
msx7owLwdiKSe+LlTym6tsOc4ebQVMsbo+vw4+OjEREqP6bjo814QVXyJTLTYzhmX5o6+UIE8IV0
gsUGIduN5AdSMn4nHuUqMz6ryey2tVdBvpXpkV02alSiNdjAMDUySt4oI2qCFRsdMj0MPcLvtuRC
aAN+horncagt72WUf6FvpTiaiNXueCKul9eqJH9Aq+eravVrZ6hdH80n4bJI1wb9VDlwAoY0ejcz
/pgl4nOajieqRmvvlogpkpifsJTTM3gresTOztgckl5Hgh+LNGxXFItyvmms5MjQ8bmRdcBTe3zM
dcsfp0Kti6hBaljGX4qB0UtmjFCK5tNghFABooYYqdp5iUf9d7c2bz1kqWsbg9kEo3i2+mZfj8Pj
XFt7rP6oLhpzH7LnAoHlIh/oUPT1/XyyyynaKLhCEJqEefQcroRx7hj+Grm5qlr9uQjFm8e4b4X5
ksUCPjamKo910z/KMXvP9YTHug09FTffoxmICFFrVzFroHKebS1aC0GI4Mf7Lgqbma18Kesi2RLa
eqks6dBf8nX8nAzrWbgq036JnWai7+Ny5Ii4VIy0XuFneWs0zJPPCGG4M20uu2wMA2Y7DNgmrxv2
NfFSxxqL1KEFnXUYBw2tXzRlhCdUOXzLatrqoGOPeURoi6Fl5lsn2tdpaOwb4RKdy1VTLniRhllz
4sMiMH0nndWXwCnRQDKpz+xdIuviGSPccz4yY/dnSUIb9j0iI6LgAk70lRnnsE7HDNkFx91sxn7V
Tfi45BgJv7FtRk3x2IRHt4R5Yjv1JdOia1FKFqyafC41pj8ti15wTdaXsZjI7ioMGKJESm4yG5WU
QzxANXv2Nqd99pnnBFe0H4gzCy7/OTHeSqwHq7bOkSwNOlFVhtgCPuBzg9K66iHHrTD8o0AypHuL
p6HfjRAAgEk7L45mAxmt1SEYmncM/idpp8d/aw//Qt//ZzOBh5HApWX72IV9BDH/m7o/TsiYTGBE
7OVAtgu54N3iWbvEVn2eA2F/xyV+B7X/xatZfzoz2JRxoJmYM6QgrZTf/7dXowjsC3tyCiZzGJKR
zB4NXKgrmxHVL17pZ/eYu9hjENvxYroB0u+nV1KOM5pJUGGp7tIv3qLDXh7HiVDImNpVy9CNTPPt
37+Xf7KeLK/pwhg2XeEt//7jTxeaBSZjeFfUZVbE8nl4LEdubM0kWkuzskUifMwypB0tT7e/f2nz
T5Ci5bU93I8Ojbj4ky0PD5jCJ+oW+xZ/g58wvr1OgR0tj4sTAQjpXvfGN9US9pOqYTgmA4mljYcI
Bq7EW4TpJyzmU49xkkmTtfe8XFsDg9sYriJ3iMc321RiG5FY1GVyxm++za3hHgvts25FBAaPkILc
DPNzWXo76PLV55AZ31q6PB7+/if9i0sIqjBCSmEL3TKMnz5YI4u9vDQkkkODsKtSv2LjvuYzc/5f
vM5fvaOoJJfSCqUjSLI/fpqeEu7Ib3Ktepk80EpdJwZ+G53hxKqwvcRvXVzUocjvcGNfnU7P75Bz
xGs5h+/1wHN5KVWSlAJCGOMp1NqAjOv+UfPsi9kMOyDvHQCXGHdoGOEJHo3xJbSMaZdj2t2M8RSf
er1p74t0fB4bjv3eiOURJWWO8KMrT7KI34MYcVyRZh90+3JH1Mx7UM4L8WM7d3QaY2XuyUrfR1FB
WB9YDhTT4wlZULY2+vnqTLUJL4C/G6X5a2MhZHMgNf3ijfyLJww7+MURpbsO+tefPrCZsWEtNbPY
47T+KCdGnmzsRO0VcMn9339oy1zoD3Mj7gJL55xCruF4GIX/+Jk1xgSSQ07F3kqHe/wbx7z81QPz
w+D602s4tjAkugLBjOLn2RT2k5TwQ73Yl95QbduYIB0ZzG/Lkx79zLTrmuCYGnLvacZFBR5BtkV2
ZBH6qU2S3wn8wumE/hTBTWLuYdRxyHo8naopPzPweQeQY26cIE73mWnPYBABwvT63N5ksb1BPfvk
MmBh2O9Cv5rQZGYWdYsQJvYgJI9bozEI9vJqY9ePzKx0I3632OpBS0/Pw5ji2QqntWsnFKiCFtbC
y1XQi68HvbsvCyPaoPk9/eIz+Ys7ls+CYHO8lLivf3ZtF+Aux3LKi73IaBSGKI/XMTzPlaGl/MwR
70BMuYX81L3kFi190DZk0Ij8FnbTsxukBSudot+qYFarzhYlIzL9BXCA6YOAYxU62BfimpH4BRbZ
pkbCKpAnUUWsvO8k07NuqLe51VckJz+QJU9VVfMDN9pI0IL+PFGIEU0TVTszg0VdqfvQsvtVwq4Z
RRMPvtYecHRpMvHzIPN2hjU/e1UzfBcH/ceD8S9uEs6M5R/mp3Rvxh8vXBXW6K7VUOyVW/iUOOPK
UXw7kglfUIW/+ESwIv75Pll8ozzWIKm6f7ona2lOjIF6YqUMAGsCDJTvBskx4KTyBJ/PXHJJzhMN
EmTPbpUkVIBhdobaQtwEmX2rssCEF6PG3HjM+7BZsu4tJpckGlxag3ubeQhN4WcQ1FeUpm9W7Vue
zPdjxtDVWQ5jLrPQTL8EaqlSFXmts36GbubDLzfWlKsbwBPutuMj/WgvZzmaPtoO4g3AUbPU5isq
NWyroO9I/umiwwhU6qMJCgqyI4GmlMeiV49xRyPpMvnF9EKrZ83qselCfTVJbwUA9RF827XW4qNp
Uq0JAovjZeC8/ELL+T/BsFyQVQ9VVULqWm6jdrQupaMe7XBpIKxU434igyirqZb0IDmPLEd9VkDt
pmFuVCckXoJcq2+I0n5rus5XPW8wQrMzQIB87Y2U4jKTL0k03APeIxq8tMgzyY8YwI5zXtck/XAD
d112pCne5QEnC9wpLkzuDlt150xYrxEY0mMqLFbIg28azbReGiP0EdDcMC6dYB9fsk6+GMi4f3Ee
239xe1PrYEjVLcRW5s+RM8g5kxosRb5vnekNZfJ9q3PuDbRZJEQm/lJ/fbTaZeeJbedR6X3c80XU
bSfVqhV05beCgRZE9YK0C8T67tCYDrlcYU2MiVtsvLGf9plowa/EKcJgIsE3OIbCt1rLvDO074gk
K85FllEegt6MKt9hU6DxjEm66XkwKbf0xqzWCBn69RhC381cKuuQxpDzMDLRGSchZbaT9I/dwBMU
Lf99g0sBlXF2Hvr+XloLaTADrhA3OE1rNZ/ySD2Cn3HR8msz8tTpzW7nitDn7t6hO8CtYF8GDhGa
zP7RBN24VPOd8+N8/d+E7RcTNmzxglriP+/CHsq+i/6x/tKUWVz8QV34zy/9MWNzf1tAoszdbF2w
J+MC/+eIDf6oiafn30WEP7SF1m+4dRb3Pd55iSaO6vCHvpDxG2edxS2BztAwAYn/F1xyfN0/Path
n+oWkWT8nTb9/s+dTB8badEkcYmh3RGKfHkIYhzasbeLwPdu7YIH+RqEsntHOBOkQQMc64XpeOkP
4L7JIzR7wYUam59QHU1XGIvFw9DawSs2eniis8nK21Gzta8aSMooU4R1ipf2jKT5clyrMbVzH2kj
Bj64NZ55Q50fXVhe0S9m0jLBDddZvam9OCTSYpqo8hgsRyMz74Sczxz1zMrxJrlNtVbeRiIZr2kU
yLVWMg/Y6LVmkjg0FXC1bKtIfM2MDJBuY4uGupzsM6RT8MSdEZiHPjdNNk2ueeCpqRcbuJQDmBS+
Kb/Og+4br0IcSSMLBNpBXzDMc6sanpTDlnzjTTBYxoDWBalfV6YwkxRzGBgczsac9fw95gPfW4E1
XtmOkHci5jj4OtsWT+AUrMunataQGwZ8Z58kgqZPhdLTezDTqPjHOLpVPeTUqnXL264lou0E9jm0
EG8w3SJTl80Iy7VMBFDMaxYMYEfdO+Ljpk3N4cFzSgTk6OhmjMBcJqNDiOpcvYrQda9BRiWz4lmu
C5+EbVn4HvlaW8fNAUCiXRurvLol2tC7WlAq0G1Kz9q3vH/boay9G/YbqBCiSN1EPZKGMRryHKlD
UT4IUbt3Gn0EXQqxtwjiLdgInEmcMeIxKEEXxmjcjloWy8PYO+Vt2tSD9jCzm9nYTiKOiGwU4bNp
LzmbDavdz1pOBnsvzC28w/p3xfn1uelL4xO7XGmSllzTFBLb3n4VWg7nGoSPvSw2vLuxYtExcSo/
cEaFd+QKAg31RpSDawsHMAO8lhxdfMqG30Wa+kJiLpoouDs3VWU64bafdFzUY1LEe5CD3XzoYRNN
uzjotRsj0Aa1VoaTbyCkuUQdtyxIO5Ky2BqtQgUW0GFkjvAIN/S1cjVhEthi208Fm+BzhKBHETaW
SYQ9LlTQGfmYaGZzF+JPxn2lJYmqphWwGshAkxWX7ucavAGWUA+tKkZhM+Dz0dQARYoBi9pgEXS3
YSNmo98HTLK6Y2djXzlkdT3Fn4yq9bojAmZiCAsunxeizrQH1G6MyNIAXBhoXQi27aeozi+BZ4Y3
GRWF9wYzJiFixzDzUmrHMNedwndgcD9Zpo5CZV7iu+ZuJvt4Sre6zX92pp4d6jlUzzFiLfKOovIM
JK7etJxhSS9QowJLtyF/GgA6U66hZ3anIS4CO9KI7DYDtDAo5Vk/m3m11l1R+cRvkSOUjuiBO6MN
v1oF3wOMohgI+tAbvT9143jSXD05lD0z1ckr7ssZWC3avkOCDgnNWDkeVUyMpQMknNEyCdR1ycBd
k9pXXGebGs/ImiiS3ehiT5liQ6yYrDsXxKMP3dxCPwjVDmCc9Qzne2L30BOUNvXlrXL1ewGBl5UA
rbDWUjeAzwtZdaOMcysb9Q0sRPa7xUkvqvZbMjkXfTaCz7hxgTaqOnsobIrbZChb1LrA3WXWDlcw
f6DcSjR5KsZFJe35EtcutmHJfjsiRGlLnI5A581XCeYBa8gIZeWn7vy5DJA6kk98O1fNGVRrsEZ9
zLTShBxZB0WzTWxNP6NDU7d2i2Y3bsvfPZ62OwIu3U0cTMG2bDr25YFFRhHJqvu5pJjJhkE7Jnks
yM2bhlXvhK9lbLR+KOh8UmcqfPImSgqTsvkEvEDt9Tzsnpj3dFwYStuFzfjeNzYc2iiZNl2jxOMA
9umV+HYtX32QpexE5uQI02UceptuAb+jtE5FHVdbz0O6vKrQSu+qPpVHN2DeMGqac9dXkYfJhKMp
ydsYeZdEHDXYs0NibA2yfkDGmmzcOu6QP9XBs1db3LJWHuAeJNedROP696IEaMuCOk5fKifLt6Kn
mQ5iw93mbeftynmoPlcq0D8hXNM23dAjulPFfEH5Deu2Vs0+N3P3zuQ3zi0Q6Fta6WcnrFF8Co9U
h7Cd7QvLUDGuEN6l4miNSXjjpbkLcrGw6nXWxb1D5ChV46q2UTJLhZbRAkawHgxhXkzkmMhJorFZ
aVUBPbcMXFyGTnpE2Jf5TYVYr0bn/9xVeosguy1qP+5Rp+pms7jGyjuG/frFTNLCd2E72H3GZSDV
Vh+Ndj0uSxsDP91qaKV2aNABfzPZon3r84Y5XARREV9ngA2ukTYAVcYk5jqZavIKrFg8lZD07yOE
w1+JDwg30BLdmzowXjWvf4/jInxBFYSZfyr0dSutp0Ja2pl7Kl2TyDcg+uU5N0918BQ2cseA9RV0
MbH3tbWbS+LZ5wCTgRlPL9MweX6XYThzHGIICRdbDaZ+SNEuIw0wqm9h4AyrNNFKH+tzsh8MVnJE
ueOlBUAkrllrN5u0VeldIexLEXbFDSO+fpN3BvpCgywobGJRo6pNK/L5sviYsS63X/skemQNQSlF
fcE0RrC8GLK9Q8i4z3YRNam3PFxTq16KGaK4O7o6ULMaBtsiIBYpTR81w2Z/BsTgNTKceE/Ck/Ot
Ec19P4h3QCY4P2PAH5rzuSAkAVFjF+/GVHeO3gQSsAIVhyYHHkhIL8Au/kgGR8Czs6o2A+wT3w0H
c5+MU34wh4qgCASAiS2eYjWlNxnXPDJDbFTEhTFqSDqCifVkBw63Opbd+CDnqN0Sa1uw2VxgLsn8
taP+XHdmXz4wth/WMSJCnL+5OTFPAdRusQZagdbMt2MPfKTR3LcgNF4IbAo+67Vl3hKHkyEGt9DO
dlxX1ltu5OIQzz2LtiiuThXk0FNfG9+cXK2pC74y9ST4t+dbWguQnXu3QovUSqikcY2caXDtaEfF
4twLbQr9KFOAaakeb43CCa4kfB0bPnTykXcxiuhoasGvOnjNyLUP/SkasSiKRFzMKnka08pmqxr1
8DdBKuK7KMr7PupLAJOIbkiaszA3YI8e0SjXre1Dp33ukphEMbkl/Pi2dDo4/MqjyyvfyfrAKwa/
MdL020C1t3O2wNG7dt3gTEyq/JW9KGa1dnxUbX+tRIdEvThTrWFCtWcmbV0wricIl9SAGKXhDCGN
B9Y5+JYZW6yqHGndFAngbjuviaGwm5UxOYBwGHPNV6Mp0u9jnP81fr9q/MAf0m7958bv07e2+8df
Bk98/8offZ/zm4NjxGaL+tGnLekSPxo/EGu4ZVxpo4X8J7PthwpS/802ddpFpJMseuxF9/Cj83N+
Y+9jEwa38Byw5nv/Tednu3+arJiLoFJin0fNwXf58z5pkoDXkzBie+r0JyJG8fMwTW1P5gT4iADd
khzPZM7vTYckTnCmJB2OsU/sitqnUaNBTGYwum06r3nwXKEx8Mq8Z3Izs13kaQtDZ8HcliOMK3Rk
wG/HhYOL5sBptn3SBwsCViosNyRbWCuZWrY/eFPqWwtVt0bXXrgpYqNmChuYWW74xAOBeniwlvRJ
O3lBl/ZMEiLjQkmey9PcDXjjwV4SpaeR47cAfsMF9dt9UH8BWi0AAw0WMMQaZGVTHZNhMFNUot8C
G1xqd3FQJa1PzrraN8Ctz7OaitW4IIfxaw6nZMEQg9Qxt/g/oyvhTixovXn5ybF/txsjt2OfsJps
iy+QQXykpvwhjCyAAybo46Tltx29FidPxE/UGRbuVFDJrpy27gBNV6uR4IXU9kjrYtk9pADfr0Ep
AIoxGCNlyF44zOXU8xNnrjb7Xh94bIgHuTEWeLONr8/ne059s4U7LUs4WIbmOKtgND/1aVrtBQ2c
syChRR/dYuceOjbKaNV9B34QqgwlyUkNZ3mDfWaZARZ2x2pu7njkd3tPLbbadoLYW8Wz2GiDAfsh
mWBWN21h8XlY/Q2WgX0H2ZpC3eIxjig+DbrnoJj0o6eaJ0xoklZQL14R0U5HEVUOdBA38tkObUIW
2yjQwvC+lbjp/MHBk00QDzvzD/a2l+WRs6ry0r4N+9a+piboIQ3S3+egCYw7iCHJxgrt8Waaq2/d
B+G7mGZ7E9RxeJ3BbB9HD5BtYptrVqwjvStnZyZgfcMTCe7YcryQMVuQdOGkBx6wEMbVB218/CCP
w/JoCXOsKWXoJO7gqlsn5nrmQ2ozvgdx1YMYbmt73Q05b5mq8uZMg/WqRtlfNEQNG0Pp32SRvzJ8
p1jPraKGvQMqPVug6dTpovXzZnI/k/LSP87achQNQbaxwUwxYM4X/rouFxZ7YJfEZ2WFUq/kb5S6
j/8iplrhnMJBvgDdZz7ljeV0SKWWbK27YUG/pwsEvqphQlLoTcHdACNeWeLz3HqfdZLdG2i0m8bR
82rv2THUKelAS96xzAUivpDnLRD0YVB90zEo0fosfPqGamhv0RK4t1GGi4oYzEWqYhssNk1xz99A
lIvZRpcW/7pre+owioLZQmnLaFz3YauMc/vByncDdBLYxavP+QdLv1mw+o1OcPEC2qegLldNnaIF
HRYM/wCQv4fMT+MfHUjjHuo7YzZQkxI3nBPY2U/JCY0k7se4JQplNeqldW7x6G8cs4wOUR6ITV11
Ck0GHg5R2e4nMH2TtermU6E7iBlx1O5SsGCA4AxtawW0Op4+qW0hkxgceJa+QEec/JwO5wTHbisL
gHRVMAkAzq1MV2mTWHcotNNNZVPdIj/O1+6QApsCTkemtzn7ZARXu4FN4noQeXhWA5OhdZ8sZIBM
tw4WoShnAPvas6LW6TNWtmno51kLESrGgrEZNTPfJtXJnsYXZhi2XzatcRgplDcWf+qUWXp5FplZ
x2DBNFqGuqwN3bfoqJ0DllSY5U5T35leYz6yxwFtBtLCjyxG6OhI52kXAIoFhpGl6ec5wZYoRwe4
nxT0Zs3wCs4Ll97Q48jFd9NssQnQiM7DJZvD6R3hFEazwXG20HUQhzsxoeZj0L6RvkoT79AnrCIb
ZiGIIMKL8ylblwBSbuKsf102bkjvs2FfzIQM4lormYJ3lVJ4C/O4ezMKTpuNI532Brgd/s9QPIQY
ErDJ5fop1hddXOEmu8yhpYxIkMUdCTWFAxaBeTlRXGrgQpoCj9C0zN08aHm2gp5iO65+sjtsvpzY
7ratdOOmZ35zGgsnJjEhuw+Wcs1pQ2enKg/sW7AoAGMmAOQJuMRTVDx7Uexlvmca9aFm48WiNST/
WB/NawNLk9GkMa0tbtFzVIXxJabEXKcZWx6UaJ5vgUM6EgEYbFVfn8Y8r0GfjO1X8h5G1uyV2iRZ
RoyJaYaruZfRoZm939km5IfQwiHmoaHvU/V7nsN40cUksLNy3GBqO7hNG+57RcJIHriXQQT3Heyw
i5lD8nH7wbpDZJdvG0x74ZTc93qr3akouaLSco9I3AzuxuwSOvm8HfGDczTGoaWvbMa98HqgoMvU
C4uVNcAEaYjReZIpXBHV877e1yiR7ePMwqQ/Y0MLy43ByUkN+yE+7nRzYkAnP2TJduHOpOsFXjU/
5LHuaS/qQ8wcE2wyMwlEeaB/1zvj5s0g1DidENMeiuNDmgKEYTI8U8q0GOQuA2gbLiuLkZsBRrBc
6YIgkKkEorjSmSzfGqVBVHqVNPMns+rHT3mpj0enSwRdSdHuCMhWYHdyB3Xj/7F3Zs1pI10Y/iup
3OPSvlxkqr6wOHhLJnHGztxQMmgkgZDQBohfP08LlCDwMmNx4fpquLONW63uVuuc0+8il7PlBbKW
K7b+MGIMln6OPqK06ctzdkwLErZTToH4Ec9NL3ANKVQcZsz5V2tTABWQ5hlWMnqflHkFYs/yJolS
dCBVQavISisZrHD0G6jUWzDXi9heZ4nKAFHRWQ98yfP+0MrRgiNnAOZY1pKi4LEu0JwbbdmTQP99
XGF0syLdUznIjrWFepkuirnfz5V0gUyUUhY2FZ7pUhropL9AbkrfwonShDi+mWGnVGZyBBHMypbF
sHISwJyxM+wkCdRmaSRx2sWJr/1ZRsEp78b5JgkGJLqgSC3EWHu+WsBDwHfwB5I6IN+Ar09/t/w0
+Tq1p/BUbaMMKCHZ+jlO4utBymnEp43srzFSmCGOBQgzNZEgT8v8LuQYuzcClX81n1oCZguS/R5g
HSpEmX6u4jQNU3+TQyrFOEDl/4MRVAoVhStq7tRFER7rq+vO/EYrDTyGiIASclDgz0O4JNId9ZMp
joGwEuAcqBAVFzic4wI0yyVKZ3l+z+a9oSyUoTNmyw8a3EIebF2ifk68lcCuRAcWHC/6P6u8mJYf
00JXujm4CWwODR/gYYLzadeY+UUfoNY1jHGKVqt5frUqTH1o+BaempFKTpyFaTHrZ3oUnmscHPSR
HVMvrCLDUyGMtHKyHlkIyRBzf8es0LwcaX6EpU25NK8yidCsN/Jkz74GOqp2SQXvc2hNd+UIaR7D
07VB2Nl4XWWtS0NwK5uUwuPU+KEuNGrV2DQgMq+a7APoQl2H6Cy6CkKeXTRmZIf9NLgIVh3olmjz
3i9xQy1RmJqbKLFw3mH1cqqWiM+gCFVGufoV+pRKrryCvVeas/5M4+wI24eir6+Xy8uNuVxRfwNU
nJlIaaJbjIMD+k0f49nCd6iYoV6kxLE2kIOYav1CXgCeBBUAr2aNpMEoT8BnIAulLCVzokTK+gqH
tc2NBcbz22KFqEeX/XwKNFjObu1ICu89WQq9HoRDG4itN7oAsiNdSItRMjBZr5dS4hlIR+ZU7KVF
PFQ2cN47G73D6by26JeQhYj9YVrq+gibKBx5ZmzN82iwMuAtTsNONFxLxOILTkluY8yaBh0p7eeL
BEaUl/pgGfDBmJqmcskmgRn6HFOU2FwKgUd2PhXLva4v3DTQZzTAf8tYbMyE20YsfDdmqXDgCIhR
ELtICKDw5/Arqw6o7rh2CP+OZR6vJkZl6rEQ/h5LRVh9rITrR5XU/pf/v5j/A1l9Nv8vIUFF3j6r
AvqE+J9d5l/pMSINbhrIsUsIy5DD7zJ/sDLCetq2QFMC+zPJyevEXz8j7VdI+TmLNVB9+XXkq0ln
bHkA3CQYEVQGgO/8iyPfAxCbxNmxJMOr0AXIjLxflAX2QLLIncjUk5LVTTGfeFlIDe1hbzQeQeEe
KHofXeCgrpCu1XC+WHMBa2oggoL0te0Ey5vA7vrzyfOXqsBde2g5znwwioBFqvLq0aGeHKD/SjmT
Qx3dOQw4wlISbi/Y1XH6RFFBQRP7z2wqrFt9auS5dC5tvV1jQG04vUoqW8F8EiexZXoklEgo2OY5
io3SOUDXwg2Q1Q/mV0WqZXhRSQYygmFmI/99a02l8tLQOvHotkzywVQJ9IuMkOHLlAw0+EjpLony
LnsVOn5qClZbWRpQH1BuUW1smcJ54s++4SvjLVMoBxFpbo9O8F4PYLBl4lTuIsWY4Xu5DovLcJRw
HrDBWmaFtE6AUM2libxPD4trdkGZI8Y/0V02cCPzoO5ZvO2hw+ua+lnrmIvN5TS3/c63Fc58WtRX
lx48Po67Z9N8PTo3UdPOzv+/do3d9ieYzf2KEv174ablVzcrwjyrnyrx1y9xEOW38eu+9HxD79w9
MvYYsdJc9MAL4mh/T+Hp3HsYfnap6u9zLYRODr5x4n54D21aBwuPTQGPYIgU6u73mG2z11gC54wB
hPjwCFPv3Bubp+7++RvbDuPz32l03Zmwk/YCFB6Dcd64eZWO/7PbP2ijcfvAa4S5hbS9S3bU/VGA
+U0ZVseSAGMK8QHG+LZGQba11oOgnSnkmXDwte0gMNXNQZDPoBLqYPupLL/FQQD6BxOiUY6vVufx
g/D0SjDPcM2gFC/b1T2KmW4Ogo1om6mYYL62o/TWVgKSCEJQud0oIHPHCTE3uZ1pjF2aoyAZZ4Do
AQgLwYa39SRAemEPa3f7FlGUpYN1g7MjPoeLQNIB6pmWamwlMN7QbigjU7Ht1Bbx/czL4MlnQNPO
MJySUI/bLfGj3RDVDjzQwdBvF9obun9FhuDRcvo15Bopr2CUq22n/2j1swdoBMWgjN/a6gffbGwf
yRbzryL3DmdbUL3rPa6xBypIs+gWXI439/ADS1daP/32maqoJpqXJAniwyJv3D6JGaVdReHI9q1N
P+wwrfX0m2fohREMcq5cfQ7jgGr64WlCnKzG51+sgn+wU/wMrbt+EE6qoDpws8di76e+UEeVx3/f
RZTDyYf3ImZufFHk+ttr/4q5f2vskVXUu/fHOgqurrP7990NHl+6ca36rupffgrc1EnHyJFU4f6u
mzfOnND8f6Hz4DQ1aRl2tqRfPfnwvtHPve3vhYazmVO3I8aEagRZcet2EaqMmzD3bXTavuGZE2VO
Vnex6jLFifrnR6s1PwOB54ai64RIAqQHUlXbcLJtr/FpjVNnEte9FL3exijtW44id5wH46KREHEq
wAu7beM9N3RWTtNKEJmNEwx2ncS9i/96x+AU84egsQohnp1gFQ4Y9WDSaFiWJREZtx2ZczdOvWaX
BbebUKBty58Y8SCo26mWt0qyVf/i9et7OEHXum6mancbJrbt8BApDnwJmk8kL4YTrL9hNEG5ojl/
KL2cYP6G8eqgWVtYDbYdi8vjvcmQFfkEDdOzYjwr65aq+ROv3/oXr18XV3ERZEfDbIN0bd/2tRNE
bt1M1WfK2Cfo87WTlkdSRfCcTjCF106WOWO/yNw8b6xpCDfaKYYkGPuB5zRrdwAJTvCEXwe8C7JD
WyiKFCd4YK6DDFHdLFgsGnuTIusiNG773IjW4yI9bPokHY+j/GAP2eWHbTt94z6kzkH0ROUMnGXr
8bhxl07zvcUxhKhwtu/zCw7Be6Xm18STNzgQX7hp5jZ2KspR8gkeTdH4tbsOxo3X2K7WdYqR+RGn
s3qMxW5F0yKRbt00rJfHqZ+KihHzqS7wtCVcy0n97AfNEddYje17/ZzTRtsepy7C+XUXq6nc1kTa
TuWXFxRtW/b7JRm+ls1/e5GDfJILHC9EQXE+QTx4y+i7WeY2QgpVRX6nnurXh0G37rqZVap0+gTt
fs8dv+6dWIi76lTbhfiHm6IU28j50JpRTvAufpSqoMMrr+/i9WN852Q+UAgQ9HVb1Yhs61VtR+RF
nkXLtX0XZOMYG+tm341KDrp135/GiDzb68cqTT8PZo/rT/WB62P/1iyuiW+MQ9dJf/sbAAD//w==
</cx:binary>
              </cx:geoCache>
            </cx:geography>
          </cx:layoutPr>
          <cx:valueColors>
            <cx:minColor>
              <a:schemeClr val="accent1">
                <a:lumMod val="50000"/>
              </a:schemeClr>
            </cx:minColor>
            <cx:maxColor>
              <a:schemeClr val="accent6"/>
            </cx:maxColor>
          </cx:valueColors>
          <cx:valueColorPositions count="3"/>
        </cx:series>
      </cx:plotAreaRegion>
    </cx:plotArea>
    <cx:legend pos="r" align="min" overlay="1">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image" Target="../media/image3.png"/><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image" Target="../media/image2.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7.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2" name="Chart 1">
          <a:extLst>
            <a:ext uri="{FF2B5EF4-FFF2-40B4-BE49-F238E27FC236}">
              <a16:creationId xmlns:a16="http://schemas.microsoft.com/office/drawing/2014/main" id="{5BC62412-1183-9420-719C-EFE5A4A35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358140</xdr:colOff>
      <xdr:row>6</xdr:row>
      <xdr:rowOff>41910</xdr:rowOff>
    </xdr:from>
    <xdr:to>
      <xdr:col>14</xdr:col>
      <xdr:colOff>53340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B1B00BE-36F9-DE82-1721-3D4F161602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441960</xdr:colOff>
      <xdr:row>4</xdr:row>
      <xdr:rowOff>68580</xdr:rowOff>
    </xdr:from>
    <xdr:to>
      <xdr:col>8</xdr:col>
      <xdr:colOff>441960</xdr:colOff>
      <xdr:row>17</xdr:row>
      <xdr:rowOff>158115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ED04EFC5-540C-CC17-B9D8-DE29A7D2ED3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25196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312420</xdr:colOff>
      <xdr:row>7</xdr:row>
      <xdr:rowOff>0</xdr:rowOff>
    </xdr:from>
    <xdr:to>
      <xdr:col>9</xdr:col>
      <xdr:colOff>312420</xdr:colOff>
      <xdr:row>20</xdr:row>
      <xdr:rowOff>89535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A6B66C9-D050-19C0-6E0A-5A26CA5800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73202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182880</xdr:colOff>
      <xdr:row>9</xdr:row>
      <xdr:rowOff>114300</xdr:rowOff>
    </xdr:from>
    <xdr:to>
      <xdr:col>10</xdr:col>
      <xdr:colOff>182880</xdr:colOff>
      <xdr:row>23</xdr:row>
      <xdr:rowOff>20955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FA4C659-B5DB-8C38-09CE-CF6984D389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21208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41910</xdr:rowOff>
    </xdr:from>
    <xdr:to>
      <xdr:col>11</xdr:col>
      <xdr:colOff>548640</xdr:colOff>
      <xdr:row>21</xdr:row>
      <xdr:rowOff>41910</xdr:rowOff>
    </xdr:to>
    <xdr:graphicFrame macro="">
      <xdr:nvGraphicFramePr>
        <xdr:cNvPr id="2" name="Chart 1">
          <a:extLst>
            <a:ext uri="{FF2B5EF4-FFF2-40B4-BE49-F238E27FC236}">
              <a16:creationId xmlns:a16="http://schemas.microsoft.com/office/drawing/2014/main" id="{1A6E0D6C-5B12-9B49-5938-976134BB7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289560</xdr:colOff>
      <xdr:row>6</xdr:row>
      <xdr:rowOff>41910</xdr:rowOff>
    </xdr:from>
    <xdr:to>
      <xdr:col>12</xdr:col>
      <xdr:colOff>594360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EAC378F-3DFB-14F9-CCE3-46C350FEB9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0</xdr:colOff>
      <xdr:row>7</xdr:row>
      <xdr:rowOff>114300</xdr:rowOff>
    </xdr:from>
    <xdr:to>
      <xdr:col>16</xdr:col>
      <xdr:colOff>0</xdr:colOff>
      <xdr:row>21</xdr:row>
      <xdr:rowOff>20955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56DD44D-ADE2-EF0B-4E02-66225F039D9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52560" y="1394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6</xdr:row>
      <xdr:rowOff>45720</xdr:rowOff>
    </xdr:from>
    <xdr:to>
      <xdr:col>11</xdr:col>
      <xdr:colOff>403860</xdr:colOff>
      <xdr:row>21</xdr:row>
      <xdr:rowOff>45720</xdr:rowOff>
    </xdr:to>
    <xdr:graphicFrame macro="">
      <xdr:nvGraphicFramePr>
        <xdr:cNvPr id="2" name="Chart 1">
          <a:extLst>
            <a:ext uri="{FF2B5EF4-FFF2-40B4-BE49-F238E27FC236}">
              <a16:creationId xmlns:a16="http://schemas.microsoft.com/office/drawing/2014/main" id="{3BF6A46C-0BC5-C9C9-B21A-ED0A44430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281940</xdr:colOff>
      <xdr:row>18</xdr:row>
      <xdr:rowOff>91440</xdr:rowOff>
    </xdr:from>
    <xdr:to>
      <xdr:col>1</xdr:col>
      <xdr:colOff>685800</xdr:colOff>
      <xdr:row>20</xdr:row>
      <xdr:rowOff>152400</xdr:rowOff>
    </xdr:to>
    <xdr:graphicFrame macro="">
      <xdr:nvGraphicFramePr>
        <xdr:cNvPr id="2" name="Chart 1">
          <a:extLst>
            <a:ext uri="{FF2B5EF4-FFF2-40B4-BE49-F238E27FC236}">
              <a16:creationId xmlns:a16="http://schemas.microsoft.com/office/drawing/2014/main" id="{B95C95D9-7897-37B6-A281-7E87D6688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21</xdr:row>
      <xdr:rowOff>22860</xdr:rowOff>
    </xdr:from>
    <xdr:to>
      <xdr:col>4</xdr:col>
      <xdr:colOff>693420</xdr:colOff>
      <xdr:row>23</xdr:row>
      <xdr:rowOff>68580</xdr:rowOff>
    </xdr:to>
    <xdr:graphicFrame macro="">
      <xdr:nvGraphicFramePr>
        <xdr:cNvPr id="3" name="Chart 2">
          <a:extLst>
            <a:ext uri="{FF2B5EF4-FFF2-40B4-BE49-F238E27FC236}">
              <a16:creationId xmlns:a16="http://schemas.microsoft.com/office/drawing/2014/main" id="{99001300-5047-6D73-7BF2-3279E74B4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20</xdr:row>
      <xdr:rowOff>137160</xdr:rowOff>
    </xdr:from>
    <xdr:to>
      <xdr:col>7</xdr:col>
      <xdr:colOff>845820</xdr:colOff>
      <xdr:row>23</xdr:row>
      <xdr:rowOff>88392</xdr:rowOff>
    </xdr:to>
    <xdr:graphicFrame macro="">
      <xdr:nvGraphicFramePr>
        <xdr:cNvPr id="4" name="Chart 3">
          <a:extLst>
            <a:ext uri="{FF2B5EF4-FFF2-40B4-BE49-F238E27FC236}">
              <a16:creationId xmlns:a16="http://schemas.microsoft.com/office/drawing/2014/main" id="{6B2C3CF6-89DD-D70C-9ECE-E01BACD88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388620</xdr:colOff>
      <xdr:row>20</xdr:row>
      <xdr:rowOff>76200</xdr:rowOff>
    </xdr:from>
    <xdr:to>
      <xdr:col>10</xdr:col>
      <xdr:colOff>762000</xdr:colOff>
      <xdr:row>23</xdr:row>
      <xdr:rowOff>0</xdr:rowOff>
    </xdr:to>
    <xdr:graphicFrame macro="">
      <xdr:nvGraphicFramePr>
        <xdr:cNvPr id="5" name="Chart 4">
          <a:extLst>
            <a:ext uri="{FF2B5EF4-FFF2-40B4-BE49-F238E27FC236}">
              <a16:creationId xmlns:a16="http://schemas.microsoft.com/office/drawing/2014/main" id="{F796B786-7015-6A1F-E45D-57FD6E734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289560</xdr:colOff>
      <xdr:row>20</xdr:row>
      <xdr:rowOff>121920</xdr:rowOff>
    </xdr:from>
    <xdr:to>
      <xdr:col>13</xdr:col>
      <xdr:colOff>807720</xdr:colOff>
      <xdr:row>23</xdr:row>
      <xdr:rowOff>53340</xdr:rowOff>
    </xdr:to>
    <xdr:graphicFrame macro="">
      <xdr:nvGraphicFramePr>
        <xdr:cNvPr id="6" name="Chart 5">
          <a:extLst>
            <a:ext uri="{FF2B5EF4-FFF2-40B4-BE49-F238E27FC236}">
              <a16:creationId xmlns:a16="http://schemas.microsoft.com/office/drawing/2014/main" id="{F99FDA47-0CA7-80C5-8D26-D1B28C93F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1811000" cy="314325"/>
    <xdr:sp macro="" textlink="">
      <xdr:nvSpPr>
        <xdr:cNvPr id="2" name="Shape 3">
          <a:extLst>
            <a:ext uri="{FF2B5EF4-FFF2-40B4-BE49-F238E27FC236}">
              <a16:creationId xmlns:a16="http://schemas.microsoft.com/office/drawing/2014/main" id="{3824A62A-FEE2-490D-9B35-B6E749DED982}"/>
            </a:ext>
          </a:extLst>
        </xdr:cNvPr>
        <xdr:cNvSpPr/>
      </xdr:nvSpPr>
      <xdr:spPr>
        <a:xfrm>
          <a:off x="0" y="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9525</xdr:colOff>
      <xdr:row>9</xdr:row>
      <xdr:rowOff>154305</xdr:rowOff>
    </xdr:from>
    <xdr:ext cx="11811000" cy="2057400"/>
    <xdr:grpSp>
      <xdr:nvGrpSpPr>
        <xdr:cNvPr id="3" name="Shape 2">
          <a:extLst>
            <a:ext uri="{FF2B5EF4-FFF2-40B4-BE49-F238E27FC236}">
              <a16:creationId xmlns:a16="http://schemas.microsoft.com/office/drawing/2014/main" id="{D8A3BEF8-7B46-47C2-B451-3215ABD21A00}"/>
            </a:ext>
          </a:extLst>
        </xdr:cNvPr>
        <xdr:cNvGrpSpPr/>
      </xdr:nvGrpSpPr>
      <xdr:grpSpPr>
        <a:xfrm>
          <a:off x="9525" y="1775287"/>
          <a:ext cx="11811000" cy="2057400"/>
          <a:chOff x="0" y="2751300"/>
          <a:chExt cx="10692000" cy="2057400"/>
        </a:xfrm>
      </xdr:grpSpPr>
      <xdr:grpSp>
        <xdr:nvGrpSpPr>
          <xdr:cNvPr id="4" name="Shape 4">
            <a:extLst>
              <a:ext uri="{FF2B5EF4-FFF2-40B4-BE49-F238E27FC236}">
                <a16:creationId xmlns:a16="http://schemas.microsoft.com/office/drawing/2014/main" id="{E01BB98A-CDC1-D800-47D3-DD8CFC9ECD4C}"/>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73C6E335-2C52-E567-1B11-C717187A9DFC}"/>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A859FCDA-E02A-A914-556F-FF5AA6D6C4FA}"/>
                </a:ext>
              </a:extLst>
            </xdr:cNvPr>
            <xdr:cNvGrpSpPr/>
          </xdr:nvGrpSpPr>
          <xdr:grpSpPr>
            <a:xfrm>
              <a:off x="152400" y="1971675"/>
              <a:ext cx="5219701" cy="2219325"/>
              <a:chOff x="152400" y="1971675"/>
              <a:chExt cx="5219701" cy="2219325"/>
            </a:xfrm>
          </xdr:grpSpPr>
          <xdr:sp macro="" textlink="">
            <xdr:nvSpPr>
              <xdr:cNvPr id="13" name="Shape 7">
                <a:extLst>
                  <a:ext uri="{FF2B5EF4-FFF2-40B4-BE49-F238E27FC236}">
                    <a16:creationId xmlns:a16="http://schemas.microsoft.com/office/drawing/2014/main" id="{72E4796E-E491-B892-AA5E-DCBBF8D34915}"/>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82EEFC72-B5BC-4890-57D1-7F32FDFBEF8D}"/>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8AB08851-9BF0-E0EA-D530-7FD6AF50D86D}"/>
                </a:ext>
              </a:extLst>
            </xdr:cNvPr>
            <xdr:cNvGrpSpPr/>
          </xdr:nvGrpSpPr>
          <xdr:grpSpPr>
            <a:xfrm>
              <a:off x="5448301" y="1971675"/>
              <a:ext cx="4305300" cy="2219325"/>
              <a:chOff x="5448301" y="1971675"/>
              <a:chExt cx="4305300" cy="2219325"/>
            </a:xfrm>
          </xdr:grpSpPr>
          <xdr:sp macro="" textlink="">
            <xdr:nvSpPr>
              <xdr:cNvPr id="11" name="Shape 10">
                <a:extLst>
                  <a:ext uri="{FF2B5EF4-FFF2-40B4-BE49-F238E27FC236}">
                    <a16:creationId xmlns:a16="http://schemas.microsoft.com/office/drawing/2014/main" id="{6CC28F20-327E-FAFD-E185-46E7201083AF}"/>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DB109FC3-6F30-8DD2-41F9-79DD00C2E592}"/>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376CC53E-6D4C-EA2B-D322-48BCF3EA88F3}"/>
                </a:ext>
              </a:extLst>
            </xdr:cNvPr>
            <xdr:cNvGrpSpPr/>
          </xdr:nvGrpSpPr>
          <xdr:grpSpPr>
            <a:xfrm>
              <a:off x="9848850" y="1971675"/>
              <a:ext cx="2819400" cy="2228850"/>
              <a:chOff x="9848850" y="1866900"/>
              <a:chExt cx="2819400" cy="2219325"/>
            </a:xfrm>
          </xdr:grpSpPr>
          <xdr:sp macro="" textlink="">
            <xdr:nvSpPr>
              <xdr:cNvPr id="9" name="Shape 13">
                <a:extLst>
                  <a:ext uri="{FF2B5EF4-FFF2-40B4-BE49-F238E27FC236}">
                    <a16:creationId xmlns:a16="http://schemas.microsoft.com/office/drawing/2014/main" id="{C5370E24-7554-5C05-F2BF-9BE6130CF35A}"/>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F740D689-58CF-0C4F-78A4-1503DCC72B5F}"/>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0</xdr:colOff>
      <xdr:row>20</xdr:row>
      <xdr:rowOff>169545</xdr:rowOff>
    </xdr:from>
    <xdr:ext cx="4991100" cy="2009775"/>
    <xdr:sp macro="" textlink="">
      <xdr:nvSpPr>
        <xdr:cNvPr id="15" name="Shape 15">
          <a:extLst>
            <a:ext uri="{FF2B5EF4-FFF2-40B4-BE49-F238E27FC236}">
              <a16:creationId xmlns:a16="http://schemas.microsoft.com/office/drawing/2014/main" id="{F125F2E4-A86A-4468-A96B-663D4B3CF532}"/>
            </a:ext>
          </a:extLst>
        </xdr:cNvPr>
        <xdr:cNvSpPr/>
      </xdr:nvSpPr>
      <xdr:spPr>
        <a:xfrm>
          <a:off x="0" y="38271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85725</xdr:colOff>
      <xdr:row>21</xdr:row>
      <xdr:rowOff>43815</xdr:rowOff>
    </xdr:from>
    <xdr:ext cx="2628900" cy="257175"/>
    <xdr:sp macro="" textlink="">
      <xdr:nvSpPr>
        <xdr:cNvPr id="16" name="Shape 16">
          <a:extLst>
            <a:ext uri="{FF2B5EF4-FFF2-40B4-BE49-F238E27FC236}">
              <a16:creationId xmlns:a16="http://schemas.microsoft.com/office/drawing/2014/main" id="{DE218BAC-6608-4782-BA0F-DEF147E5A41C}"/>
            </a:ext>
          </a:extLst>
        </xdr:cNvPr>
        <xdr:cNvSpPr/>
      </xdr:nvSpPr>
      <xdr:spPr>
        <a:xfrm>
          <a:off x="85725" y="38842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306705</xdr:colOff>
      <xdr:row>20</xdr:row>
      <xdr:rowOff>179070</xdr:rowOff>
    </xdr:from>
    <xdr:ext cx="3305175" cy="2009775"/>
    <xdr:sp macro="" textlink="">
      <xdr:nvSpPr>
        <xdr:cNvPr id="17" name="Shape 17">
          <a:extLst>
            <a:ext uri="{FF2B5EF4-FFF2-40B4-BE49-F238E27FC236}">
              <a16:creationId xmlns:a16="http://schemas.microsoft.com/office/drawing/2014/main" id="{E08578C2-7009-4CA3-904B-16EC8D624C9D}"/>
            </a:ext>
          </a:extLst>
        </xdr:cNvPr>
        <xdr:cNvSpPr/>
      </xdr:nvSpPr>
      <xdr:spPr>
        <a:xfrm>
          <a:off x="5155796" y="3815888"/>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377190</xdr:colOff>
      <xdr:row>21</xdr:row>
      <xdr:rowOff>34290</xdr:rowOff>
    </xdr:from>
    <xdr:ext cx="2628900" cy="257175"/>
    <xdr:sp macro="" textlink="">
      <xdr:nvSpPr>
        <xdr:cNvPr id="18" name="Shape 18">
          <a:extLst>
            <a:ext uri="{FF2B5EF4-FFF2-40B4-BE49-F238E27FC236}">
              <a16:creationId xmlns:a16="http://schemas.microsoft.com/office/drawing/2014/main" id="{9AEBA854-0DC1-4F26-8BC4-9C6C4B3F1342}"/>
            </a:ext>
          </a:extLst>
        </xdr:cNvPr>
        <xdr:cNvSpPr/>
      </xdr:nvSpPr>
      <xdr:spPr>
        <a:xfrm>
          <a:off x="5253990" y="38747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110490</xdr:colOff>
      <xdr:row>20</xdr:row>
      <xdr:rowOff>179070</xdr:rowOff>
    </xdr:from>
    <xdr:ext cx="3343275" cy="2000250"/>
    <xdr:sp macro="" textlink="">
      <xdr:nvSpPr>
        <xdr:cNvPr id="19" name="Shape 19">
          <a:extLst>
            <a:ext uri="{FF2B5EF4-FFF2-40B4-BE49-F238E27FC236}">
              <a16:creationId xmlns:a16="http://schemas.microsoft.com/office/drawing/2014/main" id="{0261C03D-FE5A-411F-9BE2-80DAB293694A}"/>
            </a:ext>
          </a:extLst>
        </xdr:cNvPr>
        <xdr:cNvSpPr/>
      </xdr:nvSpPr>
      <xdr:spPr>
        <a:xfrm>
          <a:off x="8596399" y="3815888"/>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167640</xdr:colOff>
      <xdr:row>21</xdr:row>
      <xdr:rowOff>34290</xdr:rowOff>
    </xdr:from>
    <xdr:ext cx="1581150" cy="219075"/>
    <xdr:sp macro="" textlink="">
      <xdr:nvSpPr>
        <xdr:cNvPr id="20" name="Shape 20">
          <a:extLst>
            <a:ext uri="{FF2B5EF4-FFF2-40B4-BE49-F238E27FC236}">
              <a16:creationId xmlns:a16="http://schemas.microsoft.com/office/drawing/2014/main" id="{C40F26BD-1A79-4828-A6B9-D2B393CDC91D}"/>
            </a:ext>
          </a:extLst>
        </xdr:cNvPr>
        <xdr:cNvSpPr/>
      </xdr:nvSpPr>
      <xdr:spPr>
        <a:xfrm>
          <a:off x="8702040" y="38747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0</xdr:colOff>
      <xdr:row>1</xdr:row>
      <xdr:rowOff>167640</xdr:rowOff>
    </xdr:from>
    <xdr:ext cx="11801475" cy="1438275"/>
    <xdr:grpSp>
      <xdr:nvGrpSpPr>
        <xdr:cNvPr id="21" name="Shape 2">
          <a:extLst>
            <a:ext uri="{FF2B5EF4-FFF2-40B4-BE49-F238E27FC236}">
              <a16:creationId xmlns:a16="http://schemas.microsoft.com/office/drawing/2014/main" id="{9C8C2A72-D11F-4E7C-BE71-E55B1D991F94}"/>
            </a:ext>
          </a:extLst>
        </xdr:cNvPr>
        <xdr:cNvGrpSpPr/>
      </xdr:nvGrpSpPr>
      <xdr:grpSpPr>
        <a:xfrm>
          <a:off x="0" y="347749"/>
          <a:ext cx="11801475" cy="1438275"/>
          <a:chOff x="0" y="3060863"/>
          <a:chExt cx="10692000" cy="1438275"/>
        </a:xfrm>
      </xdr:grpSpPr>
      <xdr:grpSp>
        <xdr:nvGrpSpPr>
          <xdr:cNvPr id="22" name="Shape 21">
            <a:extLst>
              <a:ext uri="{FF2B5EF4-FFF2-40B4-BE49-F238E27FC236}">
                <a16:creationId xmlns:a16="http://schemas.microsoft.com/office/drawing/2014/main" id="{F4520E07-2BE5-C369-D4E5-8F36A628B10B}"/>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A0BDC99-4D52-CAE3-9885-190678CF9E0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36584B2E-8072-F26E-1533-367D8438F872}"/>
                </a:ext>
              </a:extLst>
            </xdr:cNvPr>
            <xdr:cNvGrpSpPr/>
          </xdr:nvGrpSpPr>
          <xdr:grpSpPr>
            <a:xfrm>
              <a:off x="152399" y="453254"/>
              <a:ext cx="2499729" cy="1383567"/>
              <a:chOff x="152399" y="459938"/>
              <a:chExt cx="2667001" cy="1359337"/>
            </a:xfrm>
          </xdr:grpSpPr>
          <xdr:sp macro="" textlink="">
            <xdr:nvSpPr>
              <xdr:cNvPr id="37" name="Shape 23">
                <a:extLst>
                  <a:ext uri="{FF2B5EF4-FFF2-40B4-BE49-F238E27FC236}">
                    <a16:creationId xmlns:a16="http://schemas.microsoft.com/office/drawing/2014/main" id="{B4C5C995-EDA3-2719-7832-1D07E55606F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A9D4D69D-FB06-C16F-D1C2-75EA3381DB5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DA9E9712-C385-439A-8983-BD42D07AE4D2}"/>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B64EF81A-EF2F-999E-BABA-A80A96F4B6A9}"/>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B30B6D45-6CED-091C-C374-159C7F54205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813AAFFB-DA29-73B8-86C8-B22F51D52965}"/>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DCF3A856-AEFD-0635-4C13-74B8F19FAEA7}"/>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2AE2D95A-E7FD-3D4F-B7FD-1B2314641FD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67C076DC-A142-B2C6-2508-A336602D98AA}"/>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FB71AF1B-84EE-97D2-CDC9-1FB7032DBFA7}"/>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1523F139-15DD-D80A-7B66-06D8294F621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A67733CF-6639-8C49-78A4-8F6D0AA0B6BF}"/>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6DBCA18C-F0EB-2C41-0344-BDD647849B2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750E53E9-A745-95CE-FB06-55960D88F4D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152400</xdr:colOff>
      <xdr:row>3</xdr:row>
      <xdr:rowOff>106680</xdr:rowOff>
    </xdr:from>
    <xdr:to>
      <xdr:col>3</xdr:col>
      <xdr:colOff>358140</xdr:colOff>
      <xdr:row>5</xdr:row>
      <xdr:rowOff>53340</xdr:rowOff>
    </xdr:to>
    <xdr:sp macro="" textlink="KPI!$B$17">
      <xdr:nvSpPr>
        <xdr:cNvPr id="77" name="Rectangle: Rounded Corners 76">
          <a:extLst>
            <a:ext uri="{FF2B5EF4-FFF2-40B4-BE49-F238E27FC236}">
              <a16:creationId xmlns:a16="http://schemas.microsoft.com/office/drawing/2014/main" id="{52F24089-7044-7AF9-95E2-9F7E47A9B33C}"/>
            </a:ext>
          </a:extLst>
        </xdr:cNvPr>
        <xdr:cNvSpPr/>
      </xdr:nvSpPr>
      <xdr:spPr>
        <a:xfrm>
          <a:off x="152400" y="65532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ECE8808-1933-443C-A12F-C4E2080B02CE}"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$22,97,200.86 </a:t>
          </a:fld>
          <a:endParaRPr lang="en-IN" sz="12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152400</xdr:colOff>
      <xdr:row>7</xdr:row>
      <xdr:rowOff>129540</xdr:rowOff>
    </xdr:from>
    <xdr:to>
      <xdr:col>3</xdr:col>
      <xdr:colOff>358140</xdr:colOff>
      <xdr:row>9</xdr:row>
      <xdr:rowOff>76200</xdr:rowOff>
    </xdr:to>
    <xdr:sp macro="" textlink="">
      <xdr:nvSpPr>
        <xdr:cNvPr id="78" name="Rectangle: Rounded Corners 77">
          <a:extLst>
            <a:ext uri="{FF2B5EF4-FFF2-40B4-BE49-F238E27FC236}">
              <a16:creationId xmlns:a16="http://schemas.microsoft.com/office/drawing/2014/main" id="{72F3C66B-95D9-42FF-B301-4C4E2CB1A44E}"/>
            </a:ext>
          </a:extLst>
        </xdr:cNvPr>
        <xdr:cNvSpPr/>
      </xdr:nvSpPr>
      <xdr:spPr>
        <a:xfrm>
          <a:off x="152400" y="140970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3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a:t>
          </a:r>
        </a:p>
      </xdr:txBody>
    </xdr:sp>
    <xdr:clientData/>
  </xdr:twoCellAnchor>
  <xdr:twoCellAnchor>
    <xdr:from>
      <xdr:col>4</xdr:col>
      <xdr:colOff>129540</xdr:colOff>
      <xdr:row>3</xdr:row>
      <xdr:rowOff>114300</xdr:rowOff>
    </xdr:from>
    <xdr:to>
      <xdr:col>7</xdr:col>
      <xdr:colOff>335280</xdr:colOff>
      <xdr:row>5</xdr:row>
      <xdr:rowOff>60960</xdr:rowOff>
    </xdr:to>
    <xdr:sp macro="" textlink="KPI!$E$17">
      <xdr:nvSpPr>
        <xdr:cNvPr id="85" name="Rectangle: Rounded Corners 84">
          <a:extLst>
            <a:ext uri="{FF2B5EF4-FFF2-40B4-BE49-F238E27FC236}">
              <a16:creationId xmlns:a16="http://schemas.microsoft.com/office/drawing/2014/main" id="{092FB0EE-5D3A-4AF1-BA70-188DB74C9F19}"/>
            </a:ext>
          </a:extLst>
        </xdr:cNvPr>
        <xdr:cNvSpPr/>
      </xdr:nvSpPr>
      <xdr:spPr>
        <a:xfrm>
          <a:off x="2567940" y="66294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7F623C34-1351-4C1C-8BB6-12504497571B}"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$2,86,397.02 </a:t>
          </a:fld>
          <a:endParaRPr lang="en-IN"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129540</xdr:colOff>
      <xdr:row>7</xdr:row>
      <xdr:rowOff>137160</xdr:rowOff>
    </xdr:from>
    <xdr:to>
      <xdr:col>7</xdr:col>
      <xdr:colOff>335280</xdr:colOff>
      <xdr:row>9</xdr:row>
      <xdr:rowOff>83820</xdr:rowOff>
    </xdr:to>
    <xdr:sp macro="" textlink="">
      <xdr:nvSpPr>
        <xdr:cNvPr id="86" name="Rectangle: Rounded Corners 85">
          <a:extLst>
            <a:ext uri="{FF2B5EF4-FFF2-40B4-BE49-F238E27FC236}">
              <a16:creationId xmlns:a16="http://schemas.microsoft.com/office/drawing/2014/main" id="{99782944-4D45-432A-9CF7-AFAEC5100A38}"/>
            </a:ext>
          </a:extLst>
        </xdr:cNvPr>
        <xdr:cNvSpPr/>
      </xdr:nvSpPr>
      <xdr:spPr>
        <a:xfrm>
          <a:off x="2567940" y="141732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8</xdr:col>
      <xdr:colOff>76200</xdr:colOff>
      <xdr:row>3</xdr:row>
      <xdr:rowOff>114300</xdr:rowOff>
    </xdr:from>
    <xdr:to>
      <xdr:col>11</xdr:col>
      <xdr:colOff>281940</xdr:colOff>
      <xdr:row>5</xdr:row>
      <xdr:rowOff>60960</xdr:rowOff>
    </xdr:to>
    <xdr:sp macro="" textlink="KPI!H17">
      <xdr:nvSpPr>
        <xdr:cNvPr id="87" name="Rectangle: Rounded Corners 86">
          <a:extLst>
            <a:ext uri="{FF2B5EF4-FFF2-40B4-BE49-F238E27FC236}">
              <a16:creationId xmlns:a16="http://schemas.microsoft.com/office/drawing/2014/main" id="{278E307B-6A26-48EC-995B-DFD7153D2FDE}"/>
            </a:ext>
          </a:extLst>
        </xdr:cNvPr>
        <xdr:cNvSpPr/>
      </xdr:nvSpPr>
      <xdr:spPr>
        <a:xfrm>
          <a:off x="4953000" y="66294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A549F14E-482E-462B-AD6F-0767C0B77238}"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37873</a:t>
          </a:fld>
          <a:endParaRPr lang="en-IN"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76200</xdr:colOff>
      <xdr:row>7</xdr:row>
      <xdr:rowOff>137160</xdr:rowOff>
    </xdr:from>
    <xdr:to>
      <xdr:col>11</xdr:col>
      <xdr:colOff>281940</xdr:colOff>
      <xdr:row>9</xdr:row>
      <xdr:rowOff>83820</xdr:rowOff>
    </xdr:to>
    <xdr:sp macro="" textlink="">
      <xdr:nvSpPr>
        <xdr:cNvPr id="88" name="Rectangle: Rounded Corners 87">
          <a:extLst>
            <a:ext uri="{FF2B5EF4-FFF2-40B4-BE49-F238E27FC236}">
              <a16:creationId xmlns:a16="http://schemas.microsoft.com/office/drawing/2014/main" id="{EEF34C87-525E-49D4-BB65-6FFB01C77327}"/>
            </a:ext>
          </a:extLst>
        </xdr:cNvPr>
        <xdr:cNvSpPr/>
      </xdr:nvSpPr>
      <xdr:spPr>
        <a:xfrm>
          <a:off x="4953000" y="141732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11</xdr:col>
      <xdr:colOff>594360</xdr:colOff>
      <xdr:row>3</xdr:row>
      <xdr:rowOff>106680</xdr:rowOff>
    </xdr:from>
    <xdr:to>
      <xdr:col>15</xdr:col>
      <xdr:colOff>190500</xdr:colOff>
      <xdr:row>5</xdr:row>
      <xdr:rowOff>53340</xdr:rowOff>
    </xdr:to>
    <xdr:sp macro="" textlink="KPI!K17">
      <xdr:nvSpPr>
        <xdr:cNvPr id="89" name="Rectangle: Rounded Corners 88">
          <a:extLst>
            <a:ext uri="{FF2B5EF4-FFF2-40B4-BE49-F238E27FC236}">
              <a16:creationId xmlns:a16="http://schemas.microsoft.com/office/drawing/2014/main" id="{9C8E0AD7-6C2D-451D-B268-B3E7DC8E4B1F}"/>
            </a:ext>
          </a:extLst>
        </xdr:cNvPr>
        <xdr:cNvSpPr/>
      </xdr:nvSpPr>
      <xdr:spPr>
        <a:xfrm>
          <a:off x="7299960" y="65532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D9BCC2B6-5505-42A8-A3D9-5BBBBC58E222}"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9994</a:t>
          </a:fld>
          <a:endParaRPr lang="en-IN"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11</xdr:col>
      <xdr:colOff>594360</xdr:colOff>
      <xdr:row>7</xdr:row>
      <xdr:rowOff>129540</xdr:rowOff>
    </xdr:from>
    <xdr:to>
      <xdr:col>15</xdr:col>
      <xdr:colOff>190500</xdr:colOff>
      <xdr:row>9</xdr:row>
      <xdr:rowOff>76200</xdr:rowOff>
    </xdr:to>
    <xdr:sp macro="" textlink="">
      <xdr:nvSpPr>
        <xdr:cNvPr id="90" name="Rectangle: Rounded Corners 89">
          <a:extLst>
            <a:ext uri="{FF2B5EF4-FFF2-40B4-BE49-F238E27FC236}">
              <a16:creationId xmlns:a16="http://schemas.microsoft.com/office/drawing/2014/main" id="{0DD77B58-14D6-47CB-8D4A-486876DDEB9B}"/>
            </a:ext>
          </a:extLst>
        </xdr:cNvPr>
        <xdr:cNvSpPr/>
      </xdr:nvSpPr>
      <xdr:spPr>
        <a:xfrm>
          <a:off x="7299960" y="140970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15</xdr:col>
      <xdr:colOff>502920</xdr:colOff>
      <xdr:row>3</xdr:row>
      <xdr:rowOff>121920</xdr:rowOff>
    </xdr:from>
    <xdr:to>
      <xdr:col>19</xdr:col>
      <xdr:colOff>99060</xdr:colOff>
      <xdr:row>5</xdr:row>
      <xdr:rowOff>68580</xdr:rowOff>
    </xdr:to>
    <xdr:sp macro="" textlink="KPI!N17">
      <xdr:nvSpPr>
        <xdr:cNvPr id="91" name="Rectangle: Rounded Corners 90">
          <a:extLst>
            <a:ext uri="{FF2B5EF4-FFF2-40B4-BE49-F238E27FC236}">
              <a16:creationId xmlns:a16="http://schemas.microsoft.com/office/drawing/2014/main" id="{86B965C3-2AE9-41D9-8280-32FD720E9F8D}"/>
            </a:ext>
          </a:extLst>
        </xdr:cNvPr>
        <xdr:cNvSpPr/>
      </xdr:nvSpPr>
      <xdr:spPr>
        <a:xfrm>
          <a:off x="9646920" y="67056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302F172E-EE68-4BE6-A350-A56E69FD98E5}"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12.47%</a:t>
          </a:fld>
          <a:endParaRPr lang="en-IN"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15</xdr:col>
      <xdr:colOff>502920</xdr:colOff>
      <xdr:row>7</xdr:row>
      <xdr:rowOff>144780</xdr:rowOff>
    </xdr:from>
    <xdr:to>
      <xdr:col>19</xdr:col>
      <xdr:colOff>99060</xdr:colOff>
      <xdr:row>9</xdr:row>
      <xdr:rowOff>91440</xdr:rowOff>
    </xdr:to>
    <xdr:sp macro="" textlink="">
      <xdr:nvSpPr>
        <xdr:cNvPr id="92" name="Rectangle: Rounded Corners 91">
          <a:extLst>
            <a:ext uri="{FF2B5EF4-FFF2-40B4-BE49-F238E27FC236}">
              <a16:creationId xmlns:a16="http://schemas.microsoft.com/office/drawing/2014/main" id="{97F02EBD-0C68-4CC9-9F48-D7C8E492CECE}"/>
            </a:ext>
          </a:extLst>
        </xdr:cNvPr>
        <xdr:cNvSpPr/>
      </xdr:nvSpPr>
      <xdr:spPr>
        <a:xfrm>
          <a:off x="9646920" y="1424940"/>
          <a:ext cx="2034540" cy="312420"/>
        </a:xfrm>
        <a:prstGeom prst="roundRect">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0</xdr:col>
      <xdr:colOff>548640</xdr:colOff>
      <xdr:row>5</xdr:row>
      <xdr:rowOff>76200</xdr:rowOff>
    </xdr:from>
    <xdr:to>
      <xdr:col>3</xdr:col>
      <xdr:colOff>30480</xdr:colOff>
      <xdr:row>7</xdr:row>
      <xdr:rowOff>175260</xdr:rowOff>
    </xdr:to>
    <xdr:graphicFrame macro="">
      <xdr:nvGraphicFramePr>
        <xdr:cNvPr id="93" name="Chart 92">
          <a:extLst>
            <a:ext uri="{FF2B5EF4-FFF2-40B4-BE49-F238E27FC236}">
              <a16:creationId xmlns:a16="http://schemas.microsoft.com/office/drawing/2014/main" id="{5EF0E7E3-EADA-4CC5-A213-4EF5DD5A1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226452</xdr:colOff>
          <xdr:row>8</xdr:row>
          <xdr:rowOff>16933</xdr:rowOff>
        </xdr:from>
        <xdr:to>
          <xdr:col>3</xdr:col>
          <xdr:colOff>304800</xdr:colOff>
          <xdr:row>9</xdr:row>
          <xdr:rowOff>34604</xdr:rowOff>
        </xdr:to>
        <xdr:pic>
          <xdr:nvPicPr>
            <xdr:cNvPr id="96" name="Picture 95">
              <a:extLst>
                <a:ext uri="{FF2B5EF4-FFF2-40B4-BE49-F238E27FC236}">
                  <a16:creationId xmlns:a16="http://schemas.microsoft.com/office/drawing/2014/main" id="{B226DEB5-6B00-F46E-CB94-350220F2227E}"/>
                </a:ext>
              </a:extLst>
            </xdr:cNvPr>
            <xdr:cNvPicPr>
              <a:picLocks noChangeAspect="1" noChangeArrowheads="1"/>
              <a:extLst>
                <a:ext uri="{84589F7E-364E-4C9E-8A38-B11213B215E9}">
                  <a14:cameraTool cellRange="'KPI YOY'!$H$8" spid="_x0000_s10280"/>
                </a:ext>
              </a:extLst>
            </xdr:cNvPicPr>
          </xdr:nvPicPr>
          <xdr:blipFill>
            <a:blip xmlns:r="http://schemas.openxmlformats.org/officeDocument/2006/relationships" r:embed="rId2"/>
            <a:srcRect/>
            <a:stretch>
              <a:fillRect/>
            </a:stretch>
          </xdr:blipFill>
          <xdr:spPr bwMode="auto">
            <a:xfrm>
              <a:off x="1445652" y="1461911"/>
              <a:ext cx="687948" cy="1982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103909</xdr:colOff>
      <xdr:row>7</xdr:row>
      <xdr:rowOff>144434</xdr:rowOff>
    </xdr:from>
    <xdr:to>
      <xdr:col>10</xdr:col>
      <xdr:colOff>245065</xdr:colOff>
      <xdr:row>9</xdr:row>
      <xdr:rowOff>140447</xdr:rowOff>
    </xdr:to>
    <xdr:pic>
      <xdr:nvPicPr>
        <xdr:cNvPr id="97" name="Picture 96">
          <a:extLst>
            <a:ext uri="{FF2B5EF4-FFF2-40B4-BE49-F238E27FC236}">
              <a16:creationId xmlns:a16="http://schemas.microsoft.com/office/drawing/2014/main" id="{D49E4B84-9258-B3DB-040E-49A3781D75CE}"/>
            </a:ext>
          </a:extLst>
        </xdr:cNvPr>
        <xdr:cNvPicPr>
          <a:picLocks noChangeAspect="1"/>
        </xdr:cNvPicPr>
      </xdr:nvPicPr>
      <xdr:blipFill>
        <a:blip xmlns:r="http://schemas.openxmlformats.org/officeDocument/2006/relationships" r:embed="rId3"/>
        <a:stretch>
          <a:fillRect/>
        </a:stretch>
      </xdr:blipFill>
      <xdr:spPr>
        <a:xfrm>
          <a:off x="4953000" y="1417320"/>
          <a:ext cx="1353429" cy="359695"/>
        </a:xfrm>
        <a:prstGeom prst="rect">
          <a:avLst/>
        </a:prstGeom>
      </xdr:spPr>
    </xdr:pic>
    <xdr:clientData/>
  </xdr:twoCellAnchor>
  <xdr:twoCellAnchor editAs="oneCell">
    <xdr:from>
      <xdr:col>4</xdr:col>
      <xdr:colOff>143395</xdr:colOff>
      <xdr:row>7</xdr:row>
      <xdr:rowOff>144434</xdr:rowOff>
    </xdr:from>
    <xdr:to>
      <xdr:col>6</xdr:col>
      <xdr:colOff>284551</xdr:colOff>
      <xdr:row>9</xdr:row>
      <xdr:rowOff>140447</xdr:rowOff>
    </xdr:to>
    <xdr:pic>
      <xdr:nvPicPr>
        <xdr:cNvPr id="98" name="Picture 97">
          <a:extLst>
            <a:ext uri="{FF2B5EF4-FFF2-40B4-BE49-F238E27FC236}">
              <a16:creationId xmlns:a16="http://schemas.microsoft.com/office/drawing/2014/main" id="{F45862B2-5F2B-1961-8B26-32FED187958D}"/>
            </a:ext>
          </a:extLst>
        </xdr:cNvPr>
        <xdr:cNvPicPr>
          <a:picLocks noChangeAspect="1"/>
        </xdr:cNvPicPr>
      </xdr:nvPicPr>
      <xdr:blipFill>
        <a:blip xmlns:r="http://schemas.openxmlformats.org/officeDocument/2006/relationships" r:embed="rId3"/>
        <a:stretch>
          <a:fillRect/>
        </a:stretch>
      </xdr:blipFill>
      <xdr:spPr>
        <a:xfrm>
          <a:off x="2567940" y="1417320"/>
          <a:ext cx="1353429" cy="359695"/>
        </a:xfrm>
        <a:prstGeom prst="rect">
          <a:avLst/>
        </a:prstGeom>
      </xdr:spPr>
    </xdr:pic>
    <xdr:clientData/>
  </xdr:twoCellAnchor>
  <xdr:twoCellAnchor editAs="oneCell">
    <xdr:from>
      <xdr:col>12</xdr:col>
      <xdr:colOff>26324</xdr:colOff>
      <xdr:row>7</xdr:row>
      <xdr:rowOff>136814</xdr:rowOff>
    </xdr:from>
    <xdr:to>
      <xdr:col>14</xdr:col>
      <xdr:colOff>167480</xdr:colOff>
      <xdr:row>9</xdr:row>
      <xdr:rowOff>132827</xdr:rowOff>
    </xdr:to>
    <xdr:pic>
      <xdr:nvPicPr>
        <xdr:cNvPr id="99" name="Picture 98">
          <a:extLst>
            <a:ext uri="{FF2B5EF4-FFF2-40B4-BE49-F238E27FC236}">
              <a16:creationId xmlns:a16="http://schemas.microsoft.com/office/drawing/2014/main" id="{882892CA-B6AC-56CB-5BDF-95ACCA2A6523}"/>
            </a:ext>
          </a:extLst>
        </xdr:cNvPr>
        <xdr:cNvPicPr>
          <a:picLocks noChangeAspect="1"/>
        </xdr:cNvPicPr>
      </xdr:nvPicPr>
      <xdr:blipFill>
        <a:blip xmlns:r="http://schemas.openxmlformats.org/officeDocument/2006/relationships" r:embed="rId3"/>
        <a:stretch>
          <a:fillRect/>
        </a:stretch>
      </xdr:blipFill>
      <xdr:spPr>
        <a:xfrm>
          <a:off x="7299960" y="1409700"/>
          <a:ext cx="1353429" cy="359695"/>
        </a:xfrm>
        <a:prstGeom prst="rect">
          <a:avLst/>
        </a:prstGeom>
      </xdr:spPr>
    </xdr:pic>
    <xdr:clientData/>
  </xdr:twoCellAnchor>
  <xdr:twoCellAnchor editAs="oneCell">
    <xdr:from>
      <xdr:col>15</xdr:col>
      <xdr:colOff>554875</xdr:colOff>
      <xdr:row>7</xdr:row>
      <xdr:rowOff>152054</xdr:rowOff>
    </xdr:from>
    <xdr:to>
      <xdr:col>18</xdr:col>
      <xdr:colOff>89894</xdr:colOff>
      <xdr:row>9</xdr:row>
      <xdr:rowOff>148067</xdr:rowOff>
    </xdr:to>
    <xdr:pic>
      <xdr:nvPicPr>
        <xdr:cNvPr id="100" name="Picture 99">
          <a:extLst>
            <a:ext uri="{FF2B5EF4-FFF2-40B4-BE49-F238E27FC236}">
              <a16:creationId xmlns:a16="http://schemas.microsoft.com/office/drawing/2014/main" id="{ED0B54A7-4EA8-5820-7797-D1BD9892E588}"/>
            </a:ext>
          </a:extLst>
        </xdr:cNvPr>
        <xdr:cNvPicPr>
          <a:picLocks noChangeAspect="1"/>
        </xdr:cNvPicPr>
      </xdr:nvPicPr>
      <xdr:blipFill>
        <a:blip xmlns:r="http://schemas.openxmlformats.org/officeDocument/2006/relationships" r:embed="rId3"/>
        <a:stretch>
          <a:fillRect/>
        </a:stretch>
      </xdr:blipFill>
      <xdr:spPr>
        <a:xfrm>
          <a:off x="9646920" y="1424940"/>
          <a:ext cx="1353429" cy="359695"/>
        </a:xfrm>
        <a:prstGeom prst="rect">
          <a:avLst/>
        </a:prstGeom>
      </xdr:spPr>
    </xdr:pic>
    <xdr:clientData/>
  </xdr:twoCellAnchor>
  <xdr:twoCellAnchor>
    <xdr:from>
      <xdr:col>4</xdr:col>
      <xdr:colOff>510887</xdr:colOff>
      <xdr:row>5</xdr:row>
      <xdr:rowOff>98367</xdr:rowOff>
    </xdr:from>
    <xdr:to>
      <xdr:col>7</xdr:col>
      <xdr:colOff>140277</xdr:colOff>
      <xdr:row>7</xdr:row>
      <xdr:rowOff>146166</xdr:rowOff>
    </xdr:to>
    <xdr:graphicFrame macro="">
      <xdr:nvGraphicFramePr>
        <xdr:cNvPr id="101" name="Chart 100">
          <a:extLst>
            <a:ext uri="{FF2B5EF4-FFF2-40B4-BE49-F238E27FC236}">
              <a16:creationId xmlns:a16="http://schemas.microsoft.com/office/drawing/2014/main" id="{EA56FD84-1216-46F3-A8E3-A95478A9D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406977</xdr:colOff>
      <xdr:row>5</xdr:row>
      <xdr:rowOff>3116</xdr:rowOff>
    </xdr:from>
    <xdr:to>
      <xdr:col>11</xdr:col>
      <xdr:colOff>43988</xdr:colOff>
      <xdr:row>7</xdr:row>
      <xdr:rowOff>139307</xdr:rowOff>
    </xdr:to>
    <xdr:graphicFrame macro="">
      <xdr:nvGraphicFramePr>
        <xdr:cNvPr id="102" name="Chart 101">
          <a:extLst>
            <a:ext uri="{FF2B5EF4-FFF2-40B4-BE49-F238E27FC236}">
              <a16:creationId xmlns:a16="http://schemas.microsoft.com/office/drawing/2014/main" id="{B9E6AD67-FA80-4A5C-BCC5-14F06076A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355023</xdr:colOff>
      <xdr:row>5</xdr:row>
      <xdr:rowOff>46412</xdr:rowOff>
    </xdr:from>
    <xdr:to>
      <xdr:col>14</xdr:col>
      <xdr:colOff>369570</xdr:colOff>
      <xdr:row>7</xdr:row>
      <xdr:rowOff>155171</xdr:rowOff>
    </xdr:to>
    <xdr:graphicFrame macro="">
      <xdr:nvGraphicFramePr>
        <xdr:cNvPr id="103" name="Chart 102">
          <a:extLst>
            <a:ext uri="{FF2B5EF4-FFF2-40B4-BE49-F238E27FC236}">
              <a16:creationId xmlns:a16="http://schemas.microsoft.com/office/drawing/2014/main" id="{481E1DF0-8D99-495E-B794-10C0E2962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243320</xdr:colOff>
      <xdr:row>5</xdr:row>
      <xdr:rowOff>93691</xdr:rowOff>
    </xdr:from>
    <xdr:to>
      <xdr:col>18</xdr:col>
      <xdr:colOff>402647</xdr:colOff>
      <xdr:row>8</xdr:row>
      <xdr:rowOff>28229</xdr:rowOff>
    </xdr:to>
    <xdr:graphicFrame macro="">
      <xdr:nvGraphicFramePr>
        <xdr:cNvPr id="104" name="Chart 103">
          <a:extLst>
            <a:ext uri="{FF2B5EF4-FFF2-40B4-BE49-F238E27FC236}">
              <a16:creationId xmlns:a16="http://schemas.microsoft.com/office/drawing/2014/main" id="{3987499C-2580-4D83-AC71-6E7D02C83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221327</xdr:colOff>
          <xdr:row>8</xdr:row>
          <xdr:rowOff>5889</xdr:rowOff>
        </xdr:from>
        <xdr:to>
          <xdr:col>7</xdr:col>
          <xdr:colOff>518507</xdr:colOff>
          <xdr:row>9</xdr:row>
          <xdr:rowOff>31680</xdr:rowOff>
        </xdr:to>
        <xdr:pic>
          <xdr:nvPicPr>
            <xdr:cNvPr id="107" name="Picture 106">
              <a:extLst>
                <a:ext uri="{FF2B5EF4-FFF2-40B4-BE49-F238E27FC236}">
                  <a16:creationId xmlns:a16="http://schemas.microsoft.com/office/drawing/2014/main" id="{7689E103-2158-4302-8736-2933C556DE16}"/>
                </a:ext>
              </a:extLst>
            </xdr:cNvPr>
            <xdr:cNvPicPr>
              <a:picLocks noChangeAspect="1" noChangeArrowheads="1"/>
              <a:extLst>
                <a:ext uri="{84589F7E-364E-4C9E-8A38-B11213B215E9}">
                  <a14:cameraTool cellRange="'KPI YOY'!$I$8" spid="_x0000_s10281"/>
                </a:ext>
              </a:extLst>
            </xdr:cNvPicPr>
          </xdr:nvPicPr>
          <xdr:blipFill>
            <a:blip xmlns:r="http://schemas.openxmlformats.org/officeDocument/2006/relationships" r:embed="rId8"/>
            <a:srcRect/>
            <a:stretch>
              <a:fillRect/>
            </a:stretch>
          </xdr:blipFill>
          <xdr:spPr bwMode="auto">
            <a:xfrm>
              <a:off x="3878927" y="1506443"/>
              <a:ext cx="90678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181841</xdr:colOff>
          <xdr:row>8</xdr:row>
          <xdr:rowOff>5888</xdr:rowOff>
        </xdr:from>
        <xdr:to>
          <xdr:col>12</xdr:col>
          <xdr:colOff>136121</xdr:colOff>
          <xdr:row>9</xdr:row>
          <xdr:rowOff>31679</xdr:rowOff>
        </xdr:to>
        <xdr:pic>
          <xdr:nvPicPr>
            <xdr:cNvPr id="109" name="Picture 108">
              <a:extLst>
                <a:ext uri="{FF2B5EF4-FFF2-40B4-BE49-F238E27FC236}">
                  <a16:creationId xmlns:a16="http://schemas.microsoft.com/office/drawing/2014/main" id="{CDC12657-380A-40DB-8780-5E187B97B140}"/>
                </a:ext>
              </a:extLst>
            </xdr:cNvPr>
            <xdr:cNvPicPr>
              <a:picLocks noChangeAspect="1" noChangeArrowheads="1"/>
              <a:extLst>
                <a:ext uri="{84589F7E-364E-4C9E-8A38-B11213B215E9}">
                  <a14:cameraTool cellRange="'KPI YOY'!$J$8" spid="_x0000_s10282"/>
                </a:ext>
              </a:extLst>
            </xdr:cNvPicPr>
          </xdr:nvPicPr>
          <xdr:blipFill>
            <a:blip xmlns:r="http://schemas.openxmlformats.org/officeDocument/2006/relationships" r:embed="rId9"/>
            <a:srcRect/>
            <a:stretch>
              <a:fillRect/>
            </a:stretch>
          </xdr:blipFill>
          <xdr:spPr bwMode="auto">
            <a:xfrm>
              <a:off x="6277841" y="1506442"/>
              <a:ext cx="117348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103909</xdr:colOff>
          <xdr:row>8</xdr:row>
          <xdr:rowOff>8660</xdr:rowOff>
        </xdr:from>
        <xdr:to>
          <xdr:col>16</xdr:col>
          <xdr:colOff>103909</xdr:colOff>
          <xdr:row>9</xdr:row>
          <xdr:rowOff>34451</xdr:rowOff>
        </xdr:to>
        <xdr:pic>
          <xdr:nvPicPr>
            <xdr:cNvPr id="110" name="Picture 109">
              <a:extLst>
                <a:ext uri="{FF2B5EF4-FFF2-40B4-BE49-F238E27FC236}">
                  <a16:creationId xmlns:a16="http://schemas.microsoft.com/office/drawing/2014/main" id="{0C19F01C-D303-04B7-E9BA-84ABE5021AD9}"/>
                </a:ext>
              </a:extLst>
            </xdr:cNvPr>
            <xdr:cNvPicPr>
              <a:picLocks noChangeAspect="1" noChangeArrowheads="1"/>
              <a:extLst>
                <a:ext uri="{84589F7E-364E-4C9E-8A38-B11213B215E9}">
                  <a14:cameraTool cellRange="'KPI YOY'!$K$8" spid="_x0000_s10283"/>
                </a:ext>
              </a:extLst>
            </xdr:cNvPicPr>
          </xdr:nvPicPr>
          <xdr:blipFill>
            <a:blip xmlns:r="http://schemas.openxmlformats.org/officeDocument/2006/relationships" r:embed="rId10"/>
            <a:srcRect/>
            <a:stretch>
              <a:fillRect/>
            </a:stretch>
          </xdr:blipFill>
          <xdr:spPr bwMode="auto">
            <a:xfrm>
              <a:off x="8638309" y="1509214"/>
              <a:ext cx="121920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8659</xdr:colOff>
          <xdr:row>8</xdr:row>
          <xdr:rowOff>25978</xdr:rowOff>
        </xdr:from>
        <xdr:to>
          <xdr:col>19</xdr:col>
          <xdr:colOff>488719</xdr:colOff>
          <xdr:row>9</xdr:row>
          <xdr:rowOff>51769</xdr:rowOff>
        </xdr:to>
        <xdr:pic>
          <xdr:nvPicPr>
            <xdr:cNvPr id="111" name="Picture 110">
              <a:extLst>
                <a:ext uri="{FF2B5EF4-FFF2-40B4-BE49-F238E27FC236}">
                  <a16:creationId xmlns:a16="http://schemas.microsoft.com/office/drawing/2014/main" id="{36BAB3B3-4189-BFBE-DEFC-9B9AA75E17AD}"/>
                </a:ext>
              </a:extLst>
            </xdr:cNvPr>
            <xdr:cNvPicPr>
              <a:picLocks noChangeAspect="1" noChangeArrowheads="1"/>
              <a:extLst>
                <a:ext uri="{84589F7E-364E-4C9E-8A38-B11213B215E9}">
                  <a14:cameraTool cellRange="'KPI YOY'!$L$8" spid="_x0000_s10284"/>
                </a:ext>
              </a:extLst>
            </xdr:cNvPicPr>
          </xdr:nvPicPr>
          <xdr:blipFill>
            <a:blip xmlns:r="http://schemas.openxmlformats.org/officeDocument/2006/relationships" r:embed="rId11"/>
            <a:srcRect/>
            <a:stretch>
              <a:fillRect/>
            </a:stretch>
          </xdr:blipFill>
          <xdr:spPr bwMode="auto">
            <a:xfrm>
              <a:off x="10981459" y="1526532"/>
              <a:ext cx="108966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86591</xdr:colOff>
      <xdr:row>11</xdr:row>
      <xdr:rowOff>60614</xdr:rowOff>
    </xdr:from>
    <xdr:to>
      <xdr:col>8</xdr:col>
      <xdr:colOff>60613</xdr:colOff>
      <xdr:row>20</xdr:row>
      <xdr:rowOff>173182</xdr:rowOff>
    </xdr:to>
    <xdr:graphicFrame macro="">
      <xdr:nvGraphicFramePr>
        <xdr:cNvPr id="112" name="Chart 111">
          <a:extLst>
            <a:ext uri="{FF2B5EF4-FFF2-40B4-BE49-F238E27FC236}">
              <a16:creationId xmlns:a16="http://schemas.microsoft.com/office/drawing/2014/main" id="{90CC2902-CE4C-44B7-8768-F80ADFC68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207819</xdr:colOff>
      <xdr:row>11</xdr:row>
      <xdr:rowOff>43294</xdr:rowOff>
    </xdr:from>
    <xdr:to>
      <xdr:col>14</xdr:col>
      <xdr:colOff>571501</xdr:colOff>
      <xdr:row>20</xdr:row>
      <xdr:rowOff>164523</xdr:rowOff>
    </xdr:to>
    <mc:AlternateContent xmlns:mc="http://schemas.openxmlformats.org/markup-compatibility/2006">
      <mc:Choice xmlns:cx1="http://schemas.microsoft.com/office/drawing/2015/9/8/chartex" Requires="cx1">
        <xdr:graphicFrame macro="">
          <xdr:nvGraphicFramePr>
            <xdr:cNvPr id="114" name="Chart 113">
              <a:extLst>
                <a:ext uri="{FF2B5EF4-FFF2-40B4-BE49-F238E27FC236}">
                  <a16:creationId xmlns:a16="http://schemas.microsoft.com/office/drawing/2014/main" id="{916E70A6-F3E8-4CB1-BE4C-FAB4A08C7B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056910" y="2043544"/>
              <a:ext cx="4000500" cy="17577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552619</xdr:colOff>
      <xdr:row>11</xdr:row>
      <xdr:rowOff>91416</xdr:rowOff>
    </xdr:from>
    <xdr:to>
      <xdr:col>19</xdr:col>
      <xdr:colOff>139681</xdr:colOff>
      <xdr:row>20</xdr:row>
      <xdr:rowOff>160690</xdr:rowOff>
    </xdr:to>
    <xdr:graphicFrame macro="">
      <xdr:nvGraphicFramePr>
        <xdr:cNvPr id="115" name="Chart 114">
          <a:extLst>
            <a:ext uri="{FF2B5EF4-FFF2-40B4-BE49-F238E27FC236}">
              <a16:creationId xmlns:a16="http://schemas.microsoft.com/office/drawing/2014/main" id="{81129DE1-C287-4542-B102-EA6FE5E81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86591</xdr:colOff>
      <xdr:row>22</xdr:row>
      <xdr:rowOff>138545</xdr:rowOff>
    </xdr:from>
    <xdr:to>
      <xdr:col>7</xdr:col>
      <xdr:colOff>389659</xdr:colOff>
      <xdr:row>31</xdr:row>
      <xdr:rowOff>164523</xdr:rowOff>
    </xdr:to>
    <mc:AlternateContent xmlns:mc="http://schemas.openxmlformats.org/markup-compatibility/2006">
      <mc:Choice xmlns:cx4="http://schemas.microsoft.com/office/drawing/2016/5/10/chartex" Requires="cx4">
        <xdr:graphicFrame macro="">
          <xdr:nvGraphicFramePr>
            <xdr:cNvPr id="117" name="Chart 116">
              <a:extLst>
                <a:ext uri="{FF2B5EF4-FFF2-40B4-BE49-F238E27FC236}">
                  <a16:creationId xmlns:a16="http://schemas.microsoft.com/office/drawing/2014/main" id="{77FE518F-FFE6-4EA7-9E61-36155A03C3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6591" y="4139045"/>
              <a:ext cx="4546023" cy="16625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355022</xdr:colOff>
      <xdr:row>22</xdr:row>
      <xdr:rowOff>164523</xdr:rowOff>
    </xdr:from>
    <xdr:to>
      <xdr:col>13</xdr:col>
      <xdr:colOff>355022</xdr:colOff>
      <xdr:row>31</xdr:row>
      <xdr:rowOff>173182</xdr:rowOff>
    </xdr:to>
    <xdr:graphicFrame macro="">
      <xdr:nvGraphicFramePr>
        <xdr:cNvPr id="118" name="Chart 117">
          <a:extLst>
            <a:ext uri="{FF2B5EF4-FFF2-40B4-BE49-F238E27FC236}">
              <a16:creationId xmlns:a16="http://schemas.microsoft.com/office/drawing/2014/main" id="{D5FA9F4E-14A8-409F-9D4E-12F6508C1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14</xdr:col>
      <xdr:colOff>225136</xdr:colOff>
      <xdr:row>22</xdr:row>
      <xdr:rowOff>173183</xdr:rowOff>
    </xdr:from>
    <xdr:to>
      <xdr:col>15</xdr:col>
      <xdr:colOff>597478</xdr:colOff>
      <xdr:row>30</xdr:row>
      <xdr:rowOff>147205</xdr:rowOff>
    </xdr:to>
    <mc:AlternateContent xmlns:mc="http://schemas.openxmlformats.org/markup-compatibility/2006">
      <mc:Choice xmlns:a14="http://schemas.microsoft.com/office/drawing/2010/main" Requires="a14">
        <xdr:graphicFrame macro="">
          <xdr:nvGraphicFramePr>
            <xdr:cNvPr id="119" name="Year 2">
              <a:extLst>
                <a:ext uri="{FF2B5EF4-FFF2-40B4-BE49-F238E27FC236}">
                  <a16:creationId xmlns:a16="http://schemas.microsoft.com/office/drawing/2014/main" id="{03725013-04A0-42D4-B9F4-7314CCE4B0C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759536" y="4135583"/>
              <a:ext cx="981942" cy="1414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51954</xdr:colOff>
      <xdr:row>23</xdr:row>
      <xdr:rowOff>0</xdr:rowOff>
    </xdr:from>
    <xdr:to>
      <xdr:col>17</xdr:col>
      <xdr:colOff>450273</xdr:colOff>
      <xdr:row>30</xdr:row>
      <xdr:rowOff>155864</xdr:rowOff>
    </xdr:to>
    <mc:AlternateContent xmlns:mc="http://schemas.openxmlformats.org/markup-compatibility/2006">
      <mc:Choice xmlns:a14="http://schemas.microsoft.com/office/drawing/2010/main" Requires="a14">
        <xdr:graphicFrame macro="">
          <xdr:nvGraphicFramePr>
            <xdr:cNvPr id="120" name="Segment 1">
              <a:extLst>
                <a:ext uri="{FF2B5EF4-FFF2-40B4-BE49-F238E27FC236}">
                  <a16:creationId xmlns:a16="http://schemas.microsoft.com/office/drawing/2014/main" id="{0B17B9B0-6925-490A-93AB-BFA8B2881F4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805554" y="4142509"/>
              <a:ext cx="1007919" cy="1416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536864</xdr:colOff>
      <xdr:row>22</xdr:row>
      <xdr:rowOff>164522</xdr:rowOff>
    </xdr:from>
    <xdr:to>
      <xdr:col>19</xdr:col>
      <xdr:colOff>320386</xdr:colOff>
      <xdr:row>30</xdr:row>
      <xdr:rowOff>164523</xdr:rowOff>
    </xdr:to>
    <mc:AlternateContent xmlns:mc="http://schemas.openxmlformats.org/markup-compatibility/2006">
      <mc:Choice xmlns:a14="http://schemas.microsoft.com/office/drawing/2010/main" Requires="a14">
        <xdr:graphicFrame macro="">
          <xdr:nvGraphicFramePr>
            <xdr:cNvPr id="121" name="Region 1">
              <a:extLst>
                <a:ext uri="{FF2B5EF4-FFF2-40B4-BE49-F238E27FC236}">
                  <a16:creationId xmlns:a16="http://schemas.microsoft.com/office/drawing/2014/main" id="{DA1FBDFF-2B9C-41C1-9767-2B6EE149477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900064" y="4126922"/>
              <a:ext cx="1002722" cy="1440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 PRAKASH" refreshedDate="45493.547998379632" createdVersion="8" refreshedVersion="8" minRefreshableVersion="3" recordCount="9994" xr:uid="{5DD27AE3-7794-4325-9DA9-5517FB98CCD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776224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8DA578-7284-4454-B9CE-7C4ECD7E457B}"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5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B0082B-67B0-4738-9343-A8DC1C6B6DE5}"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07C85C-6AD9-4D12-8452-AE14AA18AD71}"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66F6AD-0902-411D-A8B5-2E2EFA75BC88}"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5A17CE-B858-4547-B726-C4BACF192F27}"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14"/>
    </i>
    <i>
      <x v="13"/>
    </i>
    <i>
      <x v="16"/>
    </i>
    <i>
      <x v="5"/>
    </i>
    <i t="grand">
      <x/>
    </i>
  </rowItems>
  <colItems count="1">
    <i/>
  </colItems>
  <dataFields count="1">
    <dataField name="Sum of Sales" fld="18" baseField="0" baseItem="0"/>
  </dataFields>
  <formats count="1">
    <format dxfId="458">
      <pivotArea collapsedLevelsAreSubtotals="1" fieldPosition="0">
        <references count="1">
          <reference field="16" count="0"/>
        </references>
      </pivotArea>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7848A9-CADD-4881-978F-2498506F93A7}"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3">
    <format dxfId="448">
      <pivotArea collapsedLevelsAreSubtotals="1" fieldPosition="0">
        <references count="1">
          <reference field="22" count="12">
            <x v="1"/>
            <x v="2"/>
            <x v="3"/>
            <x v="4"/>
            <x v="5"/>
            <x v="6"/>
            <x v="7"/>
            <x v="8"/>
            <x v="9"/>
            <x v="10"/>
            <x v="11"/>
            <x v="12"/>
          </reference>
        </references>
      </pivotArea>
    </format>
    <format dxfId="449">
      <pivotArea grandRow="1" outline="0" collapsedLevelsAreSubtotals="1" fieldPosition="0"/>
    </format>
    <format dxfId="447">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94AB2B-BD5E-46E1-8AE4-D74592EA1A62}"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450">
      <pivotArea collapsedLevelsAreSubtotals="1" fieldPosition="0">
        <references count="1">
          <reference field="22" count="12">
            <x v="1"/>
            <x v="2"/>
            <x v="3"/>
            <x v="4"/>
            <x v="5"/>
            <x v="6"/>
            <x v="7"/>
            <x v="8"/>
            <x v="9"/>
            <x v="10"/>
            <x v="11"/>
            <x v="12"/>
          </reference>
        </references>
      </pivotArea>
    </format>
    <format dxfId="451">
      <pivotArea grandRow="1"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3DB117-4560-4DB6-8070-065423C56139}"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2">
    <format dxfId="452">
      <pivotArea collapsedLevelsAreSubtotals="1" fieldPosition="0">
        <references count="1">
          <reference field="22" count="12">
            <x v="1"/>
            <x v="2"/>
            <x v="3"/>
            <x v="4"/>
            <x v="5"/>
            <x v="6"/>
            <x v="7"/>
            <x v="8"/>
            <x v="9"/>
            <x v="10"/>
            <x v="11"/>
            <x v="12"/>
          </reference>
        </references>
      </pivotArea>
    </format>
    <format dxfId="453">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98E628-837C-4F64-9C18-6D2BF1728C58}"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454">
      <pivotArea collapsedLevelsAreSubtotals="1" fieldPosition="0">
        <references count="1">
          <reference field="22" count="12">
            <x v="1"/>
            <x v="2"/>
            <x v="3"/>
            <x v="4"/>
            <x v="5"/>
            <x v="6"/>
            <x v="7"/>
            <x v="8"/>
            <x v="9"/>
            <x v="10"/>
            <x v="11"/>
            <x v="12"/>
          </reference>
        </references>
      </pivotArea>
    </format>
    <format dxfId="455">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13C73A-3F84-47E2-936D-0BC31D6E30D3}"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457">
      <pivotArea collapsedLevelsAreSubtotals="1" fieldPosition="0">
        <references count="1">
          <reference field="22" count="12">
            <x v="1"/>
            <x v="2"/>
            <x v="3"/>
            <x v="4"/>
            <x v="5"/>
            <x v="6"/>
            <x v="7"/>
            <x v="8"/>
            <x v="9"/>
            <x v="10"/>
            <x v="11"/>
            <x v="12"/>
          </reference>
        </references>
      </pivotArea>
    </format>
    <format dxfId="456">
      <pivotArea grandRow="1" outline="0" collapsedLevelsAreSubtotals="1" fieldPosition="0"/>
    </format>
    <format dxfId="44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B37721-228A-4B33-8872-F45BDB412C52}" name="PivotTable12"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B521E07-E6C8-42F7-9798-48789CC53A5A}" sourceName="Year">
  <pivotTables>
    <pivotTable tabId="5" name="PivotTable3"/>
    <pivotTable tabId="4" name="PivotTable2"/>
    <pivotTable tabId="9" name="PivotTable10"/>
    <pivotTable tabId="9" name="PivotTable11"/>
    <pivotTable tabId="9" name="PivotTable7"/>
    <pivotTable tabId="9" name="PivotTable8"/>
    <pivotTable tabId="9" name="PivotTable9"/>
    <pivotTable tabId="10" name="PivotTable12"/>
    <pivotTable tabId="7" name="PivotTable5"/>
    <pivotTable tabId="6" name="PivotTable4"/>
    <pivotTable tabId="8" name="PivotTable6"/>
  </pivotTables>
  <data>
    <tabular pivotCacheId="77622442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D632ED6-5EE9-4ABE-8780-D0D1677B9C06}" sourceName="Segment">
  <pivotTables>
    <pivotTable tabId="5" name="PivotTable3"/>
    <pivotTable tabId="4" name="PivotTable2"/>
    <pivotTable tabId="9" name="PivotTable10"/>
    <pivotTable tabId="9" name="PivotTable11"/>
    <pivotTable tabId="9" name="PivotTable7"/>
    <pivotTable tabId="9" name="PivotTable8"/>
    <pivotTable tabId="9" name="PivotTable9"/>
    <pivotTable tabId="10" name="PivotTable12"/>
    <pivotTable tabId="7" name="PivotTable5"/>
    <pivotTable tabId="6" name="PivotTable4"/>
    <pivotTable tabId="8" name="PivotTable6"/>
  </pivotTables>
  <data>
    <tabular pivotCacheId="77622442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48C4AB-8D4E-4DFA-809B-A773B6D248FD}" sourceName="Region">
  <pivotTables>
    <pivotTable tabId="5" name="PivotTable3"/>
    <pivotTable tabId="4" name="PivotTable2"/>
    <pivotTable tabId="9" name="PivotTable10"/>
    <pivotTable tabId="9" name="PivotTable11"/>
    <pivotTable tabId="9" name="PivotTable7"/>
    <pivotTable tabId="9" name="PivotTable8"/>
    <pivotTable tabId="9" name="PivotTable9"/>
    <pivotTable tabId="10" name="PivotTable12"/>
    <pivotTable tabId="7" name="PivotTable5"/>
    <pivotTable tabId="6" name="PivotTable4"/>
    <pivotTable tabId="8" name="PivotTable6"/>
  </pivotTables>
  <data>
    <tabular pivotCacheId="776224426">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BBD3ADF-0BA3-4FE6-97FA-C1A11BC0AEC2}" cache="Slicer_Year1" caption="Year" rowHeight="234950"/>
  <slicer name="Segment" xr10:uid="{9101F875-7493-4D68-984A-758087DA5F99}" cache="Slicer_Segment" caption="Segment" rowHeight="234950"/>
  <slicer name="Region" xr10:uid="{058B4DF4-EA2B-48CB-8F88-BCB7E810189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E66BC2-E087-49B4-A749-F184BE602DA6}"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73BE6D1-C4E2-47BB-9EA3-C4ADC8425724}" cache="Slicer_Year1" caption="Year" style="AB 2" rowHeight="234950"/>
  <slicer name="Segment 1" xr10:uid="{94B2B0DB-2F2D-4D21-A677-E0E4ECBF59CA}" cache="Slicer_Segment" caption="Segment" style="AB 2" rowHeight="234950"/>
  <slicer name="Region 1" xr10:uid="{9148F913-C199-413D-A10D-523FD4B29A33}" cache="Slicer_Region" caption="Region" style="AB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3706B-911F-4C59-9F9C-9E29FBD37C05}">
  <dimension ref="A3:C16"/>
  <sheetViews>
    <sheetView workbookViewId="0">
      <selection activeCell="L21" sqref="L2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10939</v>
      </c>
      <c r="C3" s="14" t="s">
        <v>10952</v>
      </c>
    </row>
    <row r="4" spans="1:3" x14ac:dyDescent="0.3">
      <c r="A4" s="8" t="s">
        <v>10940</v>
      </c>
      <c r="B4" s="19">
        <v>3705.9459999999999</v>
      </c>
      <c r="C4" s="20">
        <v>730.20659999999998</v>
      </c>
    </row>
    <row r="5" spans="1:3" x14ac:dyDescent="0.3">
      <c r="A5" s="10" t="s">
        <v>10941</v>
      </c>
      <c r="B5" s="23">
        <v>6622.8639999999968</v>
      </c>
      <c r="C5" s="24">
        <v>1138.5829999999994</v>
      </c>
    </row>
    <row r="6" spans="1:3" x14ac:dyDescent="0.3">
      <c r="A6" s="10" t="s">
        <v>10942</v>
      </c>
      <c r="B6" s="23">
        <v>25565.98</v>
      </c>
      <c r="C6" s="24">
        <v>4358.8912999999984</v>
      </c>
    </row>
    <row r="7" spans="1:3" x14ac:dyDescent="0.3">
      <c r="A7" s="10" t="s">
        <v>10943</v>
      </c>
      <c r="B7" s="23">
        <v>14219.011000000002</v>
      </c>
      <c r="C7" s="24">
        <v>2237.1077999999993</v>
      </c>
    </row>
    <row r="8" spans="1:3" x14ac:dyDescent="0.3">
      <c r="A8" s="10" t="s">
        <v>10944</v>
      </c>
      <c r="B8" s="23">
        <v>13297.954500000003</v>
      </c>
      <c r="C8" s="24">
        <v>1260.0067000000001</v>
      </c>
    </row>
    <row r="9" spans="1:3" x14ac:dyDescent="0.3">
      <c r="A9" s="10" t="s">
        <v>10945</v>
      </c>
      <c r="B9" s="23">
        <v>9876.0540000000019</v>
      </c>
      <c r="C9" s="24">
        <v>2091.9339999999997</v>
      </c>
    </row>
    <row r="10" spans="1:3" x14ac:dyDescent="0.3">
      <c r="A10" s="10" t="s">
        <v>10946</v>
      </c>
      <c r="B10" s="23">
        <v>23627.624999999996</v>
      </c>
      <c r="C10" s="24">
        <v>3517.9279999999999</v>
      </c>
    </row>
    <row r="11" spans="1:3" x14ac:dyDescent="0.3">
      <c r="A11" s="10" t="s">
        <v>10947</v>
      </c>
      <c r="B11" s="23">
        <v>26189.992999999995</v>
      </c>
      <c r="C11" s="24">
        <v>5276.824599999999</v>
      </c>
    </row>
    <row r="12" spans="1:3" x14ac:dyDescent="0.3">
      <c r="A12" s="10" t="s">
        <v>10948</v>
      </c>
      <c r="B12" s="23">
        <v>23754.678500000009</v>
      </c>
      <c r="C12" s="24">
        <v>3480.5183999999999</v>
      </c>
    </row>
    <row r="13" spans="1:3" x14ac:dyDescent="0.3">
      <c r="A13" s="10" t="s">
        <v>10949</v>
      </c>
      <c r="B13" s="23">
        <v>22187.042999999987</v>
      </c>
      <c r="C13" s="24">
        <v>3309.6647999999996</v>
      </c>
    </row>
    <row r="14" spans="1:3" x14ac:dyDescent="0.3">
      <c r="A14" s="10" t="s">
        <v>10950</v>
      </c>
      <c r="B14" s="23">
        <v>22600.390499999998</v>
      </c>
      <c r="C14" s="24">
        <v>3976.7724999999969</v>
      </c>
    </row>
    <row r="15" spans="1:3" x14ac:dyDescent="0.3">
      <c r="A15" s="10" t="s">
        <v>10951</v>
      </c>
      <c r="B15" s="23">
        <v>34207.735000000008</v>
      </c>
      <c r="C15" s="24">
        <v>3058.9921999999997</v>
      </c>
    </row>
    <row r="16" spans="1:3" x14ac:dyDescent="0.3">
      <c r="A16" s="12" t="s">
        <v>10934</v>
      </c>
      <c r="B16" s="21">
        <v>225855.2745</v>
      </c>
      <c r="C16" s="22">
        <v>34437.429899999988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57F4F-23A7-4358-810F-FB114B98C7C2}">
  <dimension ref="A3:E7"/>
  <sheetViews>
    <sheetView workbookViewId="0">
      <selection activeCell="B5" sqref="B5"/>
    </sheetView>
  </sheetViews>
  <sheetFormatPr defaultRowHeight="14.4" x14ac:dyDescent="0.3"/>
  <cols>
    <col min="1" max="1" width="13.109375" bestFit="1" customWidth="1"/>
    <col min="2" max="2" width="11.6640625" bestFit="1" customWidth="1"/>
    <col min="5" max="5" width="13" customWidth="1"/>
  </cols>
  <sheetData>
    <row r="3" spans="1:5" x14ac:dyDescent="0.3">
      <c r="A3" s="6" t="s">
        <v>10933</v>
      </c>
      <c r="B3" s="7" t="s">
        <v>10952</v>
      </c>
      <c r="D3" s="25" t="s">
        <v>15</v>
      </c>
      <c r="E3" s="26" t="s">
        <v>21</v>
      </c>
    </row>
    <row r="4" spans="1:5" x14ac:dyDescent="0.3">
      <c r="A4" s="8" t="s">
        <v>32</v>
      </c>
      <c r="B4" s="9">
        <v>3968.6658999999968</v>
      </c>
      <c r="D4" t="str">
        <f>A4</f>
        <v>Furniture</v>
      </c>
      <c r="E4" s="27">
        <f>B4</f>
        <v>3968.6658999999968</v>
      </c>
    </row>
    <row r="5" spans="1:5" x14ac:dyDescent="0.3">
      <c r="A5" s="10" t="s">
        <v>46</v>
      </c>
      <c r="B5" s="11">
        <v>18527.700799999981</v>
      </c>
      <c r="D5" t="str">
        <f t="shared" ref="D5:D7" si="0">A5</f>
        <v>Office Supplies</v>
      </c>
      <c r="E5" s="27">
        <f t="shared" ref="E5:E7" si="1">B5</f>
        <v>18527.700799999981</v>
      </c>
    </row>
    <row r="6" spans="1:5" x14ac:dyDescent="0.3">
      <c r="A6" s="10" t="s">
        <v>71</v>
      </c>
      <c r="B6" s="11">
        <v>11941.063200000002</v>
      </c>
      <c r="D6" t="str">
        <f t="shared" si="0"/>
        <v>Technology</v>
      </c>
      <c r="E6" s="27">
        <f t="shared" si="1"/>
        <v>11941.063200000002</v>
      </c>
    </row>
    <row r="7" spans="1:5" x14ac:dyDescent="0.3">
      <c r="A7" s="12" t="s">
        <v>10934</v>
      </c>
      <c r="B7" s="13">
        <v>34437.429899999981</v>
      </c>
      <c r="D7" t="str">
        <f t="shared" si="0"/>
        <v>Grand Total</v>
      </c>
      <c r="E7" s="27">
        <f t="shared" si="1"/>
        <v>34437.429899999981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E3C5-E8D4-4D38-B80D-BCB7A5FB2252}">
  <dimension ref="A3:B7"/>
  <sheetViews>
    <sheetView topLeftCell="A11" workbookViewId="0">
      <selection activeCell="O22" sqref="O22"/>
    </sheetView>
  </sheetViews>
  <sheetFormatPr defaultRowHeight="14.4" x14ac:dyDescent="0.3"/>
  <cols>
    <col min="1" max="1" width="13.109375" bestFit="1" customWidth="1"/>
    <col min="2" max="2" width="11.21875" bestFit="1" customWidth="1"/>
  </cols>
  <sheetData>
    <row r="3" spans="1:2" x14ac:dyDescent="0.3">
      <c r="A3" s="6" t="s">
        <v>10933</v>
      </c>
      <c r="B3" s="7" t="s">
        <v>10939</v>
      </c>
    </row>
    <row r="4" spans="1:2" x14ac:dyDescent="0.3">
      <c r="A4" s="8" t="s">
        <v>32</v>
      </c>
      <c r="B4" s="28">
        <v>0.36784665172829495</v>
      </c>
    </row>
    <row r="5" spans="1:2" x14ac:dyDescent="0.3">
      <c r="A5" s="10" t="s">
        <v>46</v>
      </c>
      <c r="B5" s="29">
        <v>0.34151894911801167</v>
      </c>
    </row>
    <row r="6" spans="1:2" x14ac:dyDescent="0.3">
      <c r="A6" s="10" t="s">
        <v>71</v>
      </c>
      <c r="B6" s="29">
        <v>0.29063439915369338</v>
      </c>
    </row>
    <row r="7" spans="1:2" x14ac:dyDescent="0.3">
      <c r="A7" s="12"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F0733-9892-4973-9572-0C1334C255D0}">
  <dimension ref="A3:E52"/>
  <sheetViews>
    <sheetView topLeftCell="A4" workbookViewId="0">
      <selection activeCell="N4" sqref="N4"/>
    </sheetView>
  </sheetViews>
  <sheetFormatPr defaultRowHeight="14.4" x14ac:dyDescent="0.3"/>
  <cols>
    <col min="1" max="1" width="12.44140625" bestFit="1" customWidth="1"/>
    <col min="2" max="2" width="12" bestFit="1" customWidth="1"/>
    <col min="5" max="5" width="18.6640625" customWidth="1"/>
  </cols>
  <sheetData>
    <row r="3" spans="1:5" x14ac:dyDescent="0.3">
      <c r="A3" s="6" t="s">
        <v>10933</v>
      </c>
      <c r="B3" s="7" t="s">
        <v>10939</v>
      </c>
      <c r="D3" t="s">
        <v>11</v>
      </c>
      <c r="E3" t="s">
        <v>18</v>
      </c>
    </row>
    <row r="4" spans="1:5" x14ac:dyDescent="0.3">
      <c r="A4" s="8" t="s">
        <v>310</v>
      </c>
      <c r="B4" s="9">
        <v>11736.322000000007</v>
      </c>
      <c r="D4" t="str">
        <f>A4</f>
        <v>Arizona</v>
      </c>
      <c r="E4" s="27">
        <f>B4</f>
        <v>11736.322000000007</v>
      </c>
    </row>
    <row r="5" spans="1:5" x14ac:dyDescent="0.3">
      <c r="A5" s="10" t="s">
        <v>43</v>
      </c>
      <c r="B5" s="11">
        <v>147174.7264999999</v>
      </c>
      <c r="D5" t="str">
        <f t="shared" ref="D5:D9" si="0">A5</f>
        <v>California</v>
      </c>
      <c r="E5" s="27">
        <f t="shared" ref="E5:E9" si="1">B5</f>
        <v>147174.7264999999</v>
      </c>
    </row>
    <row r="6" spans="1:5" x14ac:dyDescent="0.3">
      <c r="A6" s="10" t="s">
        <v>457</v>
      </c>
      <c r="B6" s="11">
        <v>9945.9120000000021</v>
      </c>
      <c r="D6" t="str">
        <f t="shared" si="0"/>
        <v>Colorado</v>
      </c>
      <c r="E6" s="27">
        <f t="shared" si="1"/>
        <v>9945.9120000000021</v>
      </c>
    </row>
    <row r="7" spans="1:5" x14ac:dyDescent="0.3">
      <c r="A7" s="10" t="s">
        <v>6260</v>
      </c>
      <c r="B7" s="11">
        <v>2630.2499999999995</v>
      </c>
      <c r="D7" t="str">
        <f t="shared" si="0"/>
        <v>Idaho</v>
      </c>
      <c r="E7" s="27">
        <f t="shared" si="1"/>
        <v>2630.2499999999995</v>
      </c>
    </row>
    <row r="8" spans="1:5" x14ac:dyDescent="0.3">
      <c r="A8" s="10" t="s">
        <v>1762</v>
      </c>
      <c r="B8" s="11">
        <v>48.188000000000002</v>
      </c>
      <c r="D8" t="str">
        <f t="shared" si="0"/>
        <v>Montana</v>
      </c>
      <c r="E8" s="27">
        <f t="shared" si="1"/>
        <v>48.188000000000002</v>
      </c>
    </row>
    <row r="9" spans="1:5" x14ac:dyDescent="0.3">
      <c r="A9" s="10" t="s">
        <v>1392</v>
      </c>
      <c r="B9" s="11">
        <v>4802.4060000000009</v>
      </c>
      <c r="D9" t="str">
        <f t="shared" si="0"/>
        <v>Nevada</v>
      </c>
      <c r="E9" s="27">
        <f t="shared" si="1"/>
        <v>4802.4060000000009</v>
      </c>
    </row>
    <row r="10" spans="1:5" x14ac:dyDescent="0.3">
      <c r="A10" s="10" t="s">
        <v>668</v>
      </c>
      <c r="B10" s="11">
        <v>1269.7760000000001</v>
      </c>
      <c r="D10" t="str">
        <f t="shared" ref="D10:D52" si="2">A10</f>
        <v>New Mexico</v>
      </c>
      <c r="E10" s="27">
        <f t="shared" ref="E10:E52" si="3">B10</f>
        <v>1269.7760000000001</v>
      </c>
    </row>
    <row r="11" spans="1:5" x14ac:dyDescent="0.3">
      <c r="A11" s="10" t="s">
        <v>420</v>
      </c>
      <c r="B11" s="11">
        <v>6563.97</v>
      </c>
      <c r="D11" t="str">
        <f t="shared" si="2"/>
        <v>Oregon</v>
      </c>
      <c r="E11" s="27">
        <f t="shared" si="3"/>
        <v>6563.97</v>
      </c>
    </row>
    <row r="12" spans="1:5" x14ac:dyDescent="0.3">
      <c r="A12" s="10" t="s">
        <v>121</v>
      </c>
      <c r="B12" s="11">
        <v>1956.6140000000003</v>
      </c>
      <c r="D12" t="str">
        <f t="shared" si="2"/>
        <v>Utah</v>
      </c>
      <c r="E12" s="27">
        <f t="shared" si="3"/>
        <v>1956.6140000000003</v>
      </c>
    </row>
    <row r="13" spans="1:5" x14ac:dyDescent="0.3">
      <c r="A13" s="10" t="s">
        <v>96</v>
      </c>
      <c r="B13" s="11">
        <v>39727.109999999979</v>
      </c>
      <c r="D13" t="str">
        <f t="shared" si="2"/>
        <v>Washington</v>
      </c>
      <c r="E13" s="27">
        <f t="shared" si="3"/>
        <v>39727.109999999979</v>
      </c>
    </row>
    <row r="14" spans="1:5" x14ac:dyDescent="0.3">
      <c r="A14" s="12" t="s">
        <v>10934</v>
      </c>
      <c r="B14" s="13">
        <v>225855.27449999991</v>
      </c>
      <c r="D14" t="str">
        <f t="shared" si="2"/>
        <v>Grand Total</v>
      </c>
      <c r="E14" s="27">
        <f t="shared" si="3"/>
        <v>225855.27449999991</v>
      </c>
    </row>
    <row r="15" spans="1:5" x14ac:dyDescent="0.3">
      <c r="D15">
        <f t="shared" si="2"/>
        <v>0</v>
      </c>
      <c r="E15" s="27">
        <f t="shared" si="3"/>
        <v>0</v>
      </c>
    </row>
    <row r="16" spans="1:5" x14ac:dyDescent="0.3">
      <c r="D16">
        <f t="shared" si="2"/>
        <v>0</v>
      </c>
      <c r="E16" s="27">
        <f t="shared" si="3"/>
        <v>0</v>
      </c>
    </row>
    <row r="17" spans="4:5" x14ac:dyDescent="0.3">
      <c r="D17">
        <f t="shared" si="2"/>
        <v>0</v>
      </c>
      <c r="E17" s="27">
        <f t="shared" si="3"/>
        <v>0</v>
      </c>
    </row>
    <row r="18" spans="4:5" x14ac:dyDescent="0.3">
      <c r="D18">
        <f t="shared" si="2"/>
        <v>0</v>
      </c>
      <c r="E18" s="27">
        <f t="shared" si="3"/>
        <v>0</v>
      </c>
    </row>
    <row r="19" spans="4:5" x14ac:dyDescent="0.3">
      <c r="D19">
        <f t="shared" si="2"/>
        <v>0</v>
      </c>
      <c r="E19" s="27">
        <f t="shared" si="3"/>
        <v>0</v>
      </c>
    </row>
    <row r="20" spans="4:5" x14ac:dyDescent="0.3">
      <c r="D20">
        <f t="shared" si="2"/>
        <v>0</v>
      </c>
      <c r="E20" s="27">
        <f t="shared" si="3"/>
        <v>0</v>
      </c>
    </row>
    <row r="21" spans="4:5" x14ac:dyDescent="0.3">
      <c r="D21">
        <f t="shared" si="2"/>
        <v>0</v>
      </c>
      <c r="E21" s="27">
        <f t="shared" si="3"/>
        <v>0</v>
      </c>
    </row>
    <row r="22" spans="4:5" x14ac:dyDescent="0.3">
      <c r="D22">
        <f t="shared" si="2"/>
        <v>0</v>
      </c>
      <c r="E22" s="27">
        <f t="shared" si="3"/>
        <v>0</v>
      </c>
    </row>
    <row r="23" spans="4:5" x14ac:dyDescent="0.3">
      <c r="D23">
        <f t="shared" si="2"/>
        <v>0</v>
      </c>
      <c r="E23" s="27">
        <f t="shared" si="3"/>
        <v>0</v>
      </c>
    </row>
    <row r="24" spans="4:5" x14ac:dyDescent="0.3">
      <c r="D24">
        <f t="shared" si="2"/>
        <v>0</v>
      </c>
      <c r="E24" s="27">
        <f t="shared" si="3"/>
        <v>0</v>
      </c>
    </row>
    <row r="25" spans="4:5" x14ac:dyDescent="0.3">
      <c r="D25">
        <f t="shared" si="2"/>
        <v>0</v>
      </c>
      <c r="E25" s="27">
        <f t="shared" si="3"/>
        <v>0</v>
      </c>
    </row>
    <row r="26" spans="4:5" x14ac:dyDescent="0.3">
      <c r="D26">
        <f t="shared" si="2"/>
        <v>0</v>
      </c>
      <c r="E26" s="27">
        <f t="shared" si="3"/>
        <v>0</v>
      </c>
    </row>
    <row r="27" spans="4:5" x14ac:dyDescent="0.3">
      <c r="D27">
        <f t="shared" si="2"/>
        <v>0</v>
      </c>
      <c r="E27" s="27">
        <f t="shared" si="3"/>
        <v>0</v>
      </c>
    </row>
    <row r="28" spans="4:5" x14ac:dyDescent="0.3">
      <c r="D28">
        <f t="shared" si="2"/>
        <v>0</v>
      </c>
      <c r="E28" s="27">
        <f t="shared" si="3"/>
        <v>0</v>
      </c>
    </row>
    <row r="29" spans="4:5" x14ac:dyDescent="0.3">
      <c r="D29">
        <f t="shared" si="2"/>
        <v>0</v>
      </c>
      <c r="E29" s="27">
        <f t="shared" si="3"/>
        <v>0</v>
      </c>
    </row>
    <row r="30" spans="4:5" x14ac:dyDescent="0.3">
      <c r="D30">
        <f t="shared" si="2"/>
        <v>0</v>
      </c>
      <c r="E30" s="27">
        <f t="shared" si="3"/>
        <v>0</v>
      </c>
    </row>
    <row r="31" spans="4:5" x14ac:dyDescent="0.3">
      <c r="D31">
        <f t="shared" si="2"/>
        <v>0</v>
      </c>
      <c r="E31" s="27">
        <f t="shared" si="3"/>
        <v>0</v>
      </c>
    </row>
    <row r="32" spans="4:5" x14ac:dyDescent="0.3">
      <c r="D32">
        <f t="shared" si="2"/>
        <v>0</v>
      </c>
      <c r="E32" s="27">
        <f t="shared" si="3"/>
        <v>0</v>
      </c>
    </row>
    <row r="33" spans="4:5" x14ac:dyDescent="0.3">
      <c r="D33">
        <f t="shared" si="2"/>
        <v>0</v>
      </c>
      <c r="E33" s="27">
        <f t="shared" si="3"/>
        <v>0</v>
      </c>
    </row>
    <row r="34" spans="4:5" x14ac:dyDescent="0.3">
      <c r="D34">
        <f t="shared" si="2"/>
        <v>0</v>
      </c>
      <c r="E34" s="27">
        <f t="shared" si="3"/>
        <v>0</v>
      </c>
    </row>
    <row r="35" spans="4:5" x14ac:dyDescent="0.3">
      <c r="D35">
        <f t="shared" si="2"/>
        <v>0</v>
      </c>
      <c r="E35" s="27">
        <f t="shared" si="3"/>
        <v>0</v>
      </c>
    </row>
    <row r="36" spans="4:5" x14ac:dyDescent="0.3">
      <c r="D36">
        <f t="shared" si="2"/>
        <v>0</v>
      </c>
      <c r="E36" s="27">
        <f t="shared" si="3"/>
        <v>0</v>
      </c>
    </row>
    <row r="37" spans="4:5" x14ac:dyDescent="0.3">
      <c r="D37">
        <f t="shared" si="2"/>
        <v>0</v>
      </c>
      <c r="E37" s="27">
        <f t="shared" si="3"/>
        <v>0</v>
      </c>
    </row>
    <row r="38" spans="4:5" x14ac:dyDescent="0.3">
      <c r="D38">
        <f t="shared" si="2"/>
        <v>0</v>
      </c>
      <c r="E38" s="27">
        <f t="shared" si="3"/>
        <v>0</v>
      </c>
    </row>
    <row r="39" spans="4:5" x14ac:dyDescent="0.3">
      <c r="D39">
        <f t="shared" si="2"/>
        <v>0</v>
      </c>
      <c r="E39" s="27">
        <f t="shared" si="3"/>
        <v>0</v>
      </c>
    </row>
    <row r="40" spans="4:5" x14ac:dyDescent="0.3">
      <c r="D40">
        <f t="shared" si="2"/>
        <v>0</v>
      </c>
      <c r="E40" s="27">
        <f t="shared" si="3"/>
        <v>0</v>
      </c>
    </row>
    <row r="41" spans="4:5" x14ac:dyDescent="0.3">
      <c r="D41">
        <f t="shared" si="2"/>
        <v>0</v>
      </c>
      <c r="E41" s="27">
        <f t="shared" si="3"/>
        <v>0</v>
      </c>
    </row>
    <row r="42" spans="4:5" x14ac:dyDescent="0.3">
      <c r="D42">
        <f t="shared" si="2"/>
        <v>0</v>
      </c>
      <c r="E42" s="27">
        <f t="shared" si="3"/>
        <v>0</v>
      </c>
    </row>
    <row r="43" spans="4:5" x14ac:dyDescent="0.3">
      <c r="D43">
        <f t="shared" si="2"/>
        <v>0</v>
      </c>
      <c r="E43" s="27">
        <f t="shared" si="3"/>
        <v>0</v>
      </c>
    </row>
    <row r="44" spans="4:5" x14ac:dyDescent="0.3">
      <c r="D44">
        <f t="shared" si="2"/>
        <v>0</v>
      </c>
      <c r="E44" s="27">
        <f t="shared" si="3"/>
        <v>0</v>
      </c>
    </row>
    <row r="45" spans="4:5" x14ac:dyDescent="0.3">
      <c r="D45">
        <f t="shared" si="2"/>
        <v>0</v>
      </c>
      <c r="E45" s="27">
        <f t="shared" si="3"/>
        <v>0</v>
      </c>
    </row>
    <row r="46" spans="4:5" x14ac:dyDescent="0.3">
      <c r="D46">
        <f t="shared" si="2"/>
        <v>0</v>
      </c>
      <c r="E46" s="27">
        <f t="shared" si="3"/>
        <v>0</v>
      </c>
    </row>
    <row r="47" spans="4:5" x14ac:dyDescent="0.3">
      <c r="D47">
        <f t="shared" si="2"/>
        <v>0</v>
      </c>
      <c r="E47" s="27">
        <f t="shared" si="3"/>
        <v>0</v>
      </c>
    </row>
    <row r="48" spans="4:5" x14ac:dyDescent="0.3">
      <c r="D48">
        <f t="shared" si="2"/>
        <v>0</v>
      </c>
      <c r="E48" s="27">
        <f t="shared" si="3"/>
        <v>0</v>
      </c>
    </row>
    <row r="49" spans="4:5" x14ac:dyDescent="0.3">
      <c r="D49">
        <f t="shared" si="2"/>
        <v>0</v>
      </c>
      <c r="E49" s="27">
        <f t="shared" si="3"/>
        <v>0</v>
      </c>
    </row>
    <row r="50" spans="4:5" x14ac:dyDescent="0.3">
      <c r="D50">
        <f t="shared" si="2"/>
        <v>0</v>
      </c>
      <c r="E50" s="27">
        <f t="shared" si="3"/>
        <v>0</v>
      </c>
    </row>
    <row r="51" spans="4:5" x14ac:dyDescent="0.3">
      <c r="D51">
        <f t="shared" si="2"/>
        <v>0</v>
      </c>
      <c r="E51" s="27">
        <f t="shared" si="3"/>
        <v>0</v>
      </c>
    </row>
    <row r="52" spans="4:5" x14ac:dyDescent="0.3">
      <c r="D52">
        <f t="shared" si="2"/>
        <v>0</v>
      </c>
      <c r="E52" s="27">
        <f t="shared" si="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CB37F-55A7-443E-A372-7B9D3BA83CB0}">
  <dimension ref="A3:B9"/>
  <sheetViews>
    <sheetView topLeftCell="A9" workbookViewId="0">
      <selection activeCell="M19" sqref="M19"/>
    </sheetView>
  </sheetViews>
  <sheetFormatPr defaultRowHeight="14.4" x14ac:dyDescent="0.3"/>
  <cols>
    <col min="1" max="1" width="12.44140625" bestFit="1" customWidth="1"/>
    <col min="2" max="2" width="11.21875" bestFit="1" customWidth="1"/>
  </cols>
  <sheetData>
    <row r="3" spans="1:2" x14ac:dyDescent="0.3">
      <c r="A3" s="6" t="s">
        <v>10933</v>
      </c>
      <c r="B3" s="7" t="s">
        <v>10939</v>
      </c>
    </row>
    <row r="4" spans="1:2" x14ac:dyDescent="0.3">
      <c r="A4" s="8" t="s">
        <v>161</v>
      </c>
      <c r="B4" s="31">
        <v>20071.872000000003</v>
      </c>
    </row>
    <row r="5" spans="1:2" x14ac:dyDescent="0.3">
      <c r="A5" s="10" t="s">
        <v>59</v>
      </c>
      <c r="B5" s="32">
        <v>24803.766</v>
      </c>
    </row>
    <row r="6" spans="1:2" x14ac:dyDescent="0.3">
      <c r="A6" s="10" t="s">
        <v>72</v>
      </c>
      <c r="B6" s="32">
        <v>24832.768000000007</v>
      </c>
    </row>
    <row r="7" spans="1:2" x14ac:dyDescent="0.3">
      <c r="A7" s="10" t="s">
        <v>56</v>
      </c>
      <c r="B7" s="32">
        <v>28137.891</v>
      </c>
    </row>
    <row r="8" spans="1:2" x14ac:dyDescent="0.3">
      <c r="A8" s="10" t="s">
        <v>36</v>
      </c>
      <c r="B8" s="32">
        <v>36279.223999999987</v>
      </c>
    </row>
    <row r="9" spans="1:2" x14ac:dyDescent="0.3">
      <c r="A9" s="12" t="s">
        <v>10934</v>
      </c>
      <c r="B9" s="13">
        <v>134125.52100000001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85BFC-F162-4E5E-9E41-7761816A2396}">
  <dimension ref="A3:N17"/>
  <sheetViews>
    <sheetView topLeftCell="C1" workbookViewId="0">
      <selection activeCell="K25" sqref="K25"/>
    </sheetView>
  </sheetViews>
  <sheetFormatPr defaultRowHeight="14.4" x14ac:dyDescent="0.3"/>
  <cols>
    <col min="1" max="1" width="12.44140625" bestFit="1" customWidth="1"/>
    <col min="2" max="2" width="12"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10939</v>
      </c>
      <c r="D3" s="6" t="s">
        <v>10933</v>
      </c>
      <c r="E3" s="7" t="s">
        <v>10952</v>
      </c>
      <c r="G3" s="6" t="s">
        <v>10933</v>
      </c>
      <c r="H3" s="7" t="s">
        <v>10953</v>
      </c>
      <c r="J3" s="6" t="s">
        <v>10933</v>
      </c>
      <c r="K3" s="7" t="s">
        <v>10954</v>
      </c>
      <c r="M3" s="6" t="s">
        <v>10933</v>
      </c>
      <c r="N3" s="7" t="s">
        <v>10955</v>
      </c>
    </row>
    <row r="4" spans="1:14" x14ac:dyDescent="0.3">
      <c r="A4" s="8" t="s">
        <v>10940</v>
      </c>
      <c r="B4" s="9">
        <v>3705.9459999999999</v>
      </c>
      <c r="D4" s="8" t="s">
        <v>10940</v>
      </c>
      <c r="E4" s="31">
        <v>730.20659999999998</v>
      </c>
      <c r="G4" s="8" t="s">
        <v>10940</v>
      </c>
      <c r="H4" s="31">
        <v>110</v>
      </c>
      <c r="J4" s="8" t="s">
        <v>10940</v>
      </c>
      <c r="K4" s="31">
        <v>26</v>
      </c>
      <c r="M4" s="8" t="s">
        <v>10940</v>
      </c>
      <c r="N4" s="9">
        <v>0.1970364921669123</v>
      </c>
    </row>
    <row r="5" spans="1:14" x14ac:dyDescent="0.3">
      <c r="A5" s="10" t="s">
        <v>10941</v>
      </c>
      <c r="B5" s="11">
        <v>6622.8639999999968</v>
      </c>
      <c r="D5" s="10" t="s">
        <v>10941</v>
      </c>
      <c r="E5" s="32">
        <v>1138.5829999999994</v>
      </c>
      <c r="G5" s="10" t="s">
        <v>10941</v>
      </c>
      <c r="H5" s="32">
        <v>123</v>
      </c>
      <c r="J5" s="10" t="s">
        <v>10941</v>
      </c>
      <c r="K5" s="32">
        <v>37</v>
      </c>
      <c r="M5" s="10" t="s">
        <v>10941</v>
      </c>
      <c r="N5" s="11">
        <v>0.17191701354580133</v>
      </c>
    </row>
    <row r="6" spans="1:14" x14ac:dyDescent="0.3">
      <c r="A6" s="10" t="s">
        <v>10942</v>
      </c>
      <c r="B6" s="11">
        <v>25565.98</v>
      </c>
      <c r="D6" s="10" t="s">
        <v>10942</v>
      </c>
      <c r="E6" s="32">
        <v>4358.8912999999984</v>
      </c>
      <c r="G6" s="10" t="s">
        <v>10942</v>
      </c>
      <c r="H6" s="32">
        <v>263</v>
      </c>
      <c r="J6" s="10" t="s">
        <v>10942</v>
      </c>
      <c r="K6" s="32">
        <v>72</v>
      </c>
      <c r="M6" s="10" t="s">
        <v>10942</v>
      </c>
      <c r="N6" s="11">
        <v>0.17049576429301747</v>
      </c>
    </row>
    <row r="7" spans="1:14" x14ac:dyDescent="0.3">
      <c r="A7" s="10" t="s">
        <v>10943</v>
      </c>
      <c r="B7" s="11">
        <v>14219.011000000002</v>
      </c>
      <c r="D7" s="10" t="s">
        <v>10943</v>
      </c>
      <c r="E7" s="32">
        <v>2237.1077999999993</v>
      </c>
      <c r="G7" s="10" t="s">
        <v>10943</v>
      </c>
      <c r="H7" s="32">
        <v>183</v>
      </c>
      <c r="J7" s="10" t="s">
        <v>10943</v>
      </c>
      <c r="K7" s="32">
        <v>52</v>
      </c>
      <c r="M7" s="10" t="s">
        <v>10943</v>
      </c>
      <c r="N7" s="11">
        <v>0.15733216606977793</v>
      </c>
    </row>
    <row r="8" spans="1:14" x14ac:dyDescent="0.3">
      <c r="A8" s="10" t="s">
        <v>10944</v>
      </c>
      <c r="B8" s="11">
        <v>13297.954500000003</v>
      </c>
      <c r="D8" s="10" t="s">
        <v>10944</v>
      </c>
      <c r="E8" s="32">
        <v>1260.0067000000001</v>
      </c>
      <c r="G8" s="10" t="s">
        <v>10944</v>
      </c>
      <c r="H8" s="32">
        <v>247</v>
      </c>
      <c r="J8" s="10" t="s">
        <v>10944</v>
      </c>
      <c r="K8" s="32">
        <v>59</v>
      </c>
      <c r="M8" s="10" t="s">
        <v>10944</v>
      </c>
      <c r="N8" s="11">
        <v>9.4751918424747186E-2</v>
      </c>
    </row>
    <row r="9" spans="1:14" x14ac:dyDescent="0.3">
      <c r="A9" s="10" t="s">
        <v>10945</v>
      </c>
      <c r="B9" s="11">
        <v>9876.0540000000019</v>
      </c>
      <c r="D9" s="10" t="s">
        <v>10945</v>
      </c>
      <c r="E9" s="32">
        <v>2091.9339999999997</v>
      </c>
      <c r="G9" s="10" t="s">
        <v>10945</v>
      </c>
      <c r="H9" s="32">
        <v>195</v>
      </c>
      <c r="J9" s="10" t="s">
        <v>10945</v>
      </c>
      <c r="K9" s="32">
        <v>45</v>
      </c>
      <c r="M9" s="10" t="s">
        <v>10945</v>
      </c>
      <c r="N9" s="11">
        <v>0.21181880941517728</v>
      </c>
    </row>
    <row r="10" spans="1:14" x14ac:dyDescent="0.3">
      <c r="A10" s="10" t="s">
        <v>10946</v>
      </c>
      <c r="B10" s="11">
        <v>23627.624999999996</v>
      </c>
      <c r="D10" s="10" t="s">
        <v>10946</v>
      </c>
      <c r="E10" s="32">
        <v>3517.9279999999999</v>
      </c>
      <c r="G10" s="10" t="s">
        <v>10946</v>
      </c>
      <c r="H10" s="32">
        <v>235</v>
      </c>
      <c r="J10" s="10" t="s">
        <v>10946</v>
      </c>
      <c r="K10" s="32">
        <v>61</v>
      </c>
      <c r="M10" s="10" t="s">
        <v>10946</v>
      </c>
      <c r="N10" s="11">
        <v>0.14889046190634905</v>
      </c>
    </row>
    <row r="11" spans="1:14" x14ac:dyDescent="0.3">
      <c r="A11" s="10" t="s">
        <v>10947</v>
      </c>
      <c r="B11" s="11">
        <v>26189.992999999995</v>
      </c>
      <c r="D11" s="10" t="s">
        <v>10947</v>
      </c>
      <c r="E11" s="32">
        <v>5276.824599999999</v>
      </c>
      <c r="G11" s="10" t="s">
        <v>10947</v>
      </c>
      <c r="H11" s="32">
        <v>275</v>
      </c>
      <c r="J11" s="10" t="s">
        <v>10947</v>
      </c>
      <c r="K11" s="32">
        <v>77</v>
      </c>
      <c r="M11" s="10" t="s">
        <v>10947</v>
      </c>
      <c r="N11" s="11">
        <v>0.20148247462303637</v>
      </c>
    </row>
    <row r="12" spans="1:14" x14ac:dyDescent="0.3">
      <c r="A12" s="10" t="s">
        <v>10948</v>
      </c>
      <c r="B12" s="11">
        <v>23754.678500000009</v>
      </c>
      <c r="D12" s="10" t="s">
        <v>10948</v>
      </c>
      <c r="E12" s="32">
        <v>3480.5183999999999</v>
      </c>
      <c r="G12" s="10" t="s">
        <v>10948</v>
      </c>
      <c r="H12" s="32">
        <v>517</v>
      </c>
      <c r="J12" s="10" t="s">
        <v>10948</v>
      </c>
      <c r="K12" s="32">
        <v>144</v>
      </c>
      <c r="M12" s="10" t="s">
        <v>10948</v>
      </c>
      <c r="N12" s="11">
        <v>0.14651928040196371</v>
      </c>
    </row>
    <row r="13" spans="1:14" x14ac:dyDescent="0.3">
      <c r="A13" s="10" t="s">
        <v>10949</v>
      </c>
      <c r="B13" s="11">
        <v>22187.042999999987</v>
      </c>
      <c r="D13" s="10" t="s">
        <v>10949</v>
      </c>
      <c r="E13" s="32">
        <v>3309.6647999999996</v>
      </c>
      <c r="G13" s="10" t="s">
        <v>10949</v>
      </c>
      <c r="H13" s="32">
        <v>451</v>
      </c>
      <c r="J13" s="10" t="s">
        <v>10949</v>
      </c>
      <c r="K13" s="32">
        <v>119</v>
      </c>
      <c r="M13" s="10" t="s">
        <v>10949</v>
      </c>
      <c r="N13" s="11">
        <v>0.14917106348962328</v>
      </c>
    </row>
    <row r="14" spans="1:14" x14ac:dyDescent="0.3">
      <c r="A14" s="10" t="s">
        <v>10950</v>
      </c>
      <c r="B14" s="11">
        <v>22600.390499999998</v>
      </c>
      <c r="D14" s="10" t="s">
        <v>10950</v>
      </c>
      <c r="E14" s="32">
        <v>3976.7724999999969</v>
      </c>
      <c r="G14" s="10" t="s">
        <v>10950</v>
      </c>
      <c r="H14" s="32">
        <v>378</v>
      </c>
      <c r="J14" s="10" t="s">
        <v>10950</v>
      </c>
      <c r="K14" s="32">
        <v>99</v>
      </c>
      <c r="M14" s="10" t="s">
        <v>10950</v>
      </c>
      <c r="N14" s="11">
        <v>0.17596034457900173</v>
      </c>
    </row>
    <row r="15" spans="1:14" x14ac:dyDescent="0.3">
      <c r="A15" s="10" t="s">
        <v>10951</v>
      </c>
      <c r="B15" s="11">
        <v>34207.735000000008</v>
      </c>
      <c r="D15" s="10" t="s">
        <v>10951</v>
      </c>
      <c r="E15" s="32">
        <v>3058.9921999999997</v>
      </c>
      <c r="G15" s="10" t="s">
        <v>10951</v>
      </c>
      <c r="H15" s="32">
        <v>653</v>
      </c>
      <c r="J15" s="10" t="s">
        <v>10951</v>
      </c>
      <c r="K15" s="32">
        <v>169</v>
      </c>
      <c r="M15" s="10" t="s">
        <v>10951</v>
      </c>
      <c r="N15" s="11">
        <v>8.9423991386743354E-2</v>
      </c>
    </row>
    <row r="16" spans="1:14" x14ac:dyDescent="0.3">
      <c r="A16" s="12" t="s">
        <v>10934</v>
      </c>
      <c r="B16" s="13">
        <v>225855.2745</v>
      </c>
      <c r="D16" s="12" t="s">
        <v>10934</v>
      </c>
      <c r="E16" s="33">
        <v>34437.429899999988</v>
      </c>
      <c r="G16" s="12" t="s">
        <v>10934</v>
      </c>
      <c r="H16" s="33">
        <v>3630</v>
      </c>
      <c r="J16" s="12" t="s">
        <v>10934</v>
      </c>
      <c r="K16" s="33">
        <v>960</v>
      </c>
      <c r="M16" s="12" t="s">
        <v>10934</v>
      </c>
      <c r="N16" s="13">
        <v>0.15247565050777631</v>
      </c>
    </row>
    <row r="17" spans="2:14" x14ac:dyDescent="0.3">
      <c r="B17" s="34">
        <v>2297200.8603000008</v>
      </c>
      <c r="E17" s="34">
        <v>286397.02169999998</v>
      </c>
      <c r="H17" s="35">
        <v>37873</v>
      </c>
      <c r="K17" s="35">
        <v>9994</v>
      </c>
      <c r="N17" s="36">
        <v>0.124672172403159</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5DAFA-886D-491E-967C-F1DF8A7FB621}">
  <dimension ref="A3:L8"/>
  <sheetViews>
    <sheetView topLeftCell="E1" workbookViewId="0">
      <selection activeCell="K14" sqref="K14"/>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8" max="8" width="14.6640625" customWidth="1"/>
    <col min="9" max="9" width="13.21875" customWidth="1"/>
    <col min="10" max="10" width="17.109375" customWidth="1"/>
    <col min="11" max="11" width="17.77734375" customWidth="1"/>
    <col min="12" max="12" width="15.88671875" customWidth="1"/>
  </cols>
  <sheetData>
    <row r="3" spans="1:12" x14ac:dyDescent="0.3">
      <c r="A3" s="6" t="s">
        <v>10933</v>
      </c>
      <c r="B3" s="5" t="s">
        <v>10939</v>
      </c>
      <c r="C3" s="37" t="s">
        <v>10952</v>
      </c>
      <c r="D3" s="37" t="s">
        <v>10953</v>
      </c>
      <c r="E3" s="37" t="s">
        <v>10954</v>
      </c>
      <c r="F3" s="14" t="s">
        <v>10955</v>
      </c>
    </row>
    <row r="4" spans="1:12" x14ac:dyDescent="0.3">
      <c r="A4" s="8" t="s">
        <v>10935</v>
      </c>
      <c r="B4" s="15">
        <v>36208.14049999998</v>
      </c>
      <c r="C4" s="38">
        <v>5257.181099999998</v>
      </c>
      <c r="D4" s="38">
        <v>751</v>
      </c>
      <c r="E4" s="38">
        <v>199</v>
      </c>
      <c r="F4" s="16">
        <v>0.14519334678343951</v>
      </c>
    </row>
    <row r="5" spans="1:12" x14ac:dyDescent="0.3">
      <c r="A5" s="10" t="s">
        <v>10936</v>
      </c>
      <c r="B5" s="17">
        <v>36853.2065</v>
      </c>
      <c r="C5" s="39">
        <v>6785.7479000000003</v>
      </c>
      <c r="D5" s="39">
        <v>663</v>
      </c>
      <c r="E5" s="39">
        <v>176</v>
      </c>
      <c r="F5" s="18">
        <v>0.184129104206984</v>
      </c>
    </row>
    <row r="6" spans="1:12" x14ac:dyDescent="0.3">
      <c r="A6" s="10" t="s">
        <v>10937</v>
      </c>
      <c r="B6" s="17">
        <v>66238.660499999954</v>
      </c>
      <c r="C6" s="39">
        <v>6550.8395000000037</v>
      </c>
      <c r="D6" s="39">
        <v>932</v>
      </c>
      <c r="E6" s="39">
        <v>249</v>
      </c>
      <c r="F6" s="18">
        <v>9.8897523750499275E-2</v>
      </c>
    </row>
    <row r="7" spans="1:12" x14ac:dyDescent="0.3">
      <c r="A7" s="40" t="s">
        <v>10938</v>
      </c>
      <c r="B7" s="41">
        <v>86555.267000000051</v>
      </c>
      <c r="C7" s="42">
        <v>15843.661400000005</v>
      </c>
      <c r="D7" s="42">
        <v>1284</v>
      </c>
      <c r="E7" s="42">
        <v>336</v>
      </c>
      <c r="F7" s="43">
        <v>0.18304676248067026</v>
      </c>
    </row>
    <row r="8" spans="1:12" ht="16.8" x14ac:dyDescent="0.4">
      <c r="H8" s="44">
        <f>(GETPIVOTDATA("Sum of Sales",$A$3,"Years (Order Date)",2014)/GETPIVOTDATA("Sum of Sales",$A$3,"Years (Order Date)",2013)) - 1</f>
        <v>0.30671825708190625</v>
      </c>
      <c r="I8" s="44">
        <f>(GETPIVOTDATA("Sum of Profit",$A$3,"Years (Order Date)",2014)/GETPIVOTDATA("Sum of Profit",$A$3,"Years (Order Date)",2013)) - 1</f>
        <v>1.4185696199700812</v>
      </c>
      <c r="J8" s="44">
        <f>(GETPIVOTDATA("Sum of Quantity",$A$3,"Years (Order Date)",2014)/GETPIVOTDATA("Sum of Quantity",$A$3,"Years (Order Date)",2013)) - 1</f>
        <v>0.37768240343347648</v>
      </c>
      <c r="K8" s="44">
        <f>(GETPIVOTDATA("Count of Order ID",$A$3,"Years (Order Date)",2014)/GETPIVOTDATA("Count of Order ID",$A$3,"Years (Order Date)",2013)) - 1</f>
        <v>0.34939759036144569</v>
      </c>
      <c r="L8" s="44">
        <f>(GETPIVOTDATA("Sum of Profit Margin",$A$3,"Years (Order Date)",2014)/GETPIVOTDATA("Sum of Profit Margin",$A$3,"Years (Order Date)",2013)) - 1</f>
        <v>0.85087306070943125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A92A9-6DBB-4B44-8006-3EF140E19822}">
  <dimension ref="U19"/>
  <sheetViews>
    <sheetView showGridLines="0" showRowColHeaders="0" tabSelected="1" zoomScale="110" zoomScaleNormal="110" workbookViewId="0">
      <selection activeCell="P41" sqref="P41"/>
    </sheetView>
  </sheetViews>
  <sheetFormatPr defaultRowHeight="14.4" x14ac:dyDescent="0.3"/>
  <sheetData>
    <row r="19" spans="21:21" x14ac:dyDescent="0.3">
      <c r="U19" s="25" t="s">
        <v>10956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5" sqref="C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pictur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22" workbookViewId="0">
      <selection activeCell="V10" sqref="V1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Waterfall_chart</vt:lpstr>
      <vt:lpstr>Pie_chart</vt:lpstr>
      <vt:lpstr>Map_chart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jayaprakash703613@outlook.com</cp:lastModifiedBy>
  <dcterms:created xsi:type="dcterms:W3CDTF">2015-06-05T18:17:20Z</dcterms:created>
  <dcterms:modified xsi:type="dcterms:W3CDTF">2024-07-20T12:13:05Z</dcterms:modified>
</cp:coreProperties>
</file>